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802962\OneDrive - University of Wales Trinity Saint David\Level 5\Alternative Propulsion Systems\"/>
    </mc:Choice>
  </mc:AlternateContent>
  <xr:revisionPtr revIDLastSave="0" documentId="8_{67427B8E-0DC0-4FE4-99CC-ADA6E1661C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LTC_class_3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5" i="1" l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B1809" i="1"/>
  <c r="AB1810" i="1"/>
  <c r="AB1811" i="1"/>
  <c r="AB1812" i="1"/>
  <c r="AB1813" i="1"/>
  <c r="AB1814" i="1"/>
  <c r="AB14" i="1"/>
  <c r="O15" i="1"/>
  <c r="M15" i="1"/>
  <c r="AQ8" i="1"/>
  <c r="AR8" i="1"/>
  <c r="AP8" i="1"/>
  <c r="N7" i="1"/>
  <c r="N6" i="1"/>
  <c r="N5" i="1"/>
  <c r="N4" i="1"/>
  <c r="Y14" i="1"/>
  <c r="Z14" i="1" s="1"/>
  <c r="U14" i="1"/>
  <c r="R14" i="1"/>
  <c r="S14" i="1" s="1"/>
  <c r="I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4" i="1"/>
  <c r="F16" i="1"/>
  <c r="V16" i="1" s="1"/>
  <c r="W16" i="1" s="1"/>
  <c r="F17" i="1"/>
  <c r="V17" i="1" s="1"/>
  <c r="W17" i="1" s="1"/>
  <c r="F18" i="1"/>
  <c r="V18" i="1" s="1"/>
  <c r="W18" i="1" s="1"/>
  <c r="F19" i="1"/>
  <c r="V19" i="1" s="1"/>
  <c r="W19" i="1" s="1"/>
  <c r="F20" i="1"/>
  <c r="V20" i="1" s="1"/>
  <c r="W20" i="1" s="1"/>
  <c r="F21" i="1"/>
  <c r="V21" i="1" s="1"/>
  <c r="W21" i="1" s="1"/>
  <c r="F22" i="1"/>
  <c r="V22" i="1" s="1"/>
  <c r="W22" i="1" s="1"/>
  <c r="F23" i="1"/>
  <c r="V23" i="1" s="1"/>
  <c r="W23" i="1" s="1"/>
  <c r="F24" i="1"/>
  <c r="V24" i="1" s="1"/>
  <c r="W24" i="1" s="1"/>
  <c r="F25" i="1"/>
  <c r="V25" i="1" s="1"/>
  <c r="W25" i="1" s="1"/>
  <c r="F26" i="1"/>
  <c r="V26" i="1" s="1"/>
  <c r="W26" i="1" s="1"/>
  <c r="F27" i="1"/>
  <c r="V27" i="1" s="1"/>
  <c r="W27" i="1" s="1"/>
  <c r="F28" i="1"/>
  <c r="V28" i="1" s="1"/>
  <c r="W28" i="1" s="1"/>
  <c r="F29" i="1"/>
  <c r="V29" i="1" s="1"/>
  <c r="W29" i="1" s="1"/>
  <c r="F30" i="1"/>
  <c r="V30" i="1" s="1"/>
  <c r="W30" i="1" s="1"/>
  <c r="F31" i="1"/>
  <c r="V31" i="1" s="1"/>
  <c r="W31" i="1" s="1"/>
  <c r="F32" i="1"/>
  <c r="V32" i="1" s="1"/>
  <c r="W32" i="1" s="1"/>
  <c r="F33" i="1"/>
  <c r="V33" i="1" s="1"/>
  <c r="W33" i="1" s="1"/>
  <c r="F34" i="1"/>
  <c r="V34" i="1" s="1"/>
  <c r="W34" i="1" s="1"/>
  <c r="F35" i="1"/>
  <c r="V35" i="1" s="1"/>
  <c r="W35" i="1" s="1"/>
  <c r="F36" i="1"/>
  <c r="V36" i="1" s="1"/>
  <c r="W36" i="1" s="1"/>
  <c r="F37" i="1"/>
  <c r="V37" i="1" s="1"/>
  <c r="W37" i="1" s="1"/>
  <c r="F38" i="1"/>
  <c r="V38" i="1" s="1"/>
  <c r="W38" i="1" s="1"/>
  <c r="F39" i="1"/>
  <c r="V39" i="1" s="1"/>
  <c r="W39" i="1" s="1"/>
  <c r="F40" i="1"/>
  <c r="V40" i="1" s="1"/>
  <c r="W40" i="1" s="1"/>
  <c r="F41" i="1"/>
  <c r="V41" i="1" s="1"/>
  <c r="W41" i="1" s="1"/>
  <c r="F42" i="1"/>
  <c r="V42" i="1" s="1"/>
  <c r="W42" i="1" s="1"/>
  <c r="F43" i="1"/>
  <c r="V43" i="1" s="1"/>
  <c r="W43" i="1" s="1"/>
  <c r="F44" i="1"/>
  <c r="V44" i="1" s="1"/>
  <c r="W44" i="1" s="1"/>
  <c r="F45" i="1"/>
  <c r="V45" i="1" s="1"/>
  <c r="W45" i="1" s="1"/>
  <c r="F46" i="1"/>
  <c r="V46" i="1" s="1"/>
  <c r="W46" i="1" s="1"/>
  <c r="F47" i="1"/>
  <c r="V47" i="1" s="1"/>
  <c r="W47" i="1" s="1"/>
  <c r="F48" i="1"/>
  <c r="V48" i="1" s="1"/>
  <c r="W48" i="1" s="1"/>
  <c r="F49" i="1"/>
  <c r="V49" i="1" s="1"/>
  <c r="W49" i="1" s="1"/>
  <c r="F50" i="1"/>
  <c r="V50" i="1" s="1"/>
  <c r="W50" i="1" s="1"/>
  <c r="F51" i="1"/>
  <c r="V51" i="1" s="1"/>
  <c r="W51" i="1" s="1"/>
  <c r="F52" i="1"/>
  <c r="V52" i="1" s="1"/>
  <c r="W52" i="1" s="1"/>
  <c r="F53" i="1"/>
  <c r="V53" i="1" s="1"/>
  <c r="W53" i="1" s="1"/>
  <c r="F54" i="1"/>
  <c r="V54" i="1" s="1"/>
  <c r="W54" i="1" s="1"/>
  <c r="F55" i="1"/>
  <c r="V55" i="1" s="1"/>
  <c r="W55" i="1" s="1"/>
  <c r="F56" i="1"/>
  <c r="V56" i="1" s="1"/>
  <c r="W56" i="1" s="1"/>
  <c r="F57" i="1"/>
  <c r="V57" i="1" s="1"/>
  <c r="W57" i="1" s="1"/>
  <c r="F58" i="1"/>
  <c r="V58" i="1" s="1"/>
  <c r="W58" i="1" s="1"/>
  <c r="F59" i="1"/>
  <c r="V59" i="1" s="1"/>
  <c r="W59" i="1" s="1"/>
  <c r="F60" i="1"/>
  <c r="V60" i="1" s="1"/>
  <c r="W60" i="1" s="1"/>
  <c r="F61" i="1"/>
  <c r="V61" i="1" s="1"/>
  <c r="W61" i="1" s="1"/>
  <c r="F62" i="1"/>
  <c r="V62" i="1" s="1"/>
  <c r="W62" i="1" s="1"/>
  <c r="F63" i="1"/>
  <c r="V63" i="1" s="1"/>
  <c r="W63" i="1" s="1"/>
  <c r="F64" i="1"/>
  <c r="V64" i="1" s="1"/>
  <c r="W64" i="1" s="1"/>
  <c r="F65" i="1"/>
  <c r="V65" i="1" s="1"/>
  <c r="W65" i="1" s="1"/>
  <c r="F66" i="1"/>
  <c r="V66" i="1" s="1"/>
  <c r="W66" i="1" s="1"/>
  <c r="F67" i="1"/>
  <c r="V67" i="1" s="1"/>
  <c r="W67" i="1" s="1"/>
  <c r="F68" i="1"/>
  <c r="V68" i="1" s="1"/>
  <c r="W68" i="1" s="1"/>
  <c r="F69" i="1"/>
  <c r="V69" i="1" s="1"/>
  <c r="W69" i="1" s="1"/>
  <c r="F70" i="1"/>
  <c r="V70" i="1" s="1"/>
  <c r="W70" i="1" s="1"/>
  <c r="F71" i="1"/>
  <c r="V71" i="1" s="1"/>
  <c r="W71" i="1" s="1"/>
  <c r="F72" i="1"/>
  <c r="V72" i="1" s="1"/>
  <c r="W72" i="1" s="1"/>
  <c r="F73" i="1"/>
  <c r="V73" i="1" s="1"/>
  <c r="W73" i="1" s="1"/>
  <c r="F74" i="1"/>
  <c r="V74" i="1" s="1"/>
  <c r="W74" i="1" s="1"/>
  <c r="F75" i="1"/>
  <c r="V75" i="1" s="1"/>
  <c r="W75" i="1" s="1"/>
  <c r="F76" i="1"/>
  <c r="V76" i="1" s="1"/>
  <c r="W76" i="1" s="1"/>
  <c r="F77" i="1"/>
  <c r="V77" i="1" s="1"/>
  <c r="W77" i="1" s="1"/>
  <c r="F78" i="1"/>
  <c r="V78" i="1" s="1"/>
  <c r="W78" i="1" s="1"/>
  <c r="F79" i="1"/>
  <c r="V79" i="1" s="1"/>
  <c r="W79" i="1" s="1"/>
  <c r="F80" i="1"/>
  <c r="V80" i="1" s="1"/>
  <c r="W80" i="1" s="1"/>
  <c r="F81" i="1"/>
  <c r="V81" i="1" s="1"/>
  <c r="W81" i="1" s="1"/>
  <c r="F82" i="1"/>
  <c r="V82" i="1" s="1"/>
  <c r="W82" i="1" s="1"/>
  <c r="F83" i="1"/>
  <c r="V83" i="1" s="1"/>
  <c r="W83" i="1" s="1"/>
  <c r="F84" i="1"/>
  <c r="V84" i="1" s="1"/>
  <c r="W84" i="1" s="1"/>
  <c r="F85" i="1"/>
  <c r="V85" i="1" s="1"/>
  <c r="W85" i="1" s="1"/>
  <c r="F86" i="1"/>
  <c r="V86" i="1" s="1"/>
  <c r="W86" i="1" s="1"/>
  <c r="F87" i="1"/>
  <c r="V87" i="1" s="1"/>
  <c r="W87" i="1" s="1"/>
  <c r="F88" i="1"/>
  <c r="V88" i="1" s="1"/>
  <c r="W88" i="1" s="1"/>
  <c r="F89" i="1"/>
  <c r="V89" i="1" s="1"/>
  <c r="W89" i="1" s="1"/>
  <c r="F90" i="1"/>
  <c r="V90" i="1" s="1"/>
  <c r="W90" i="1" s="1"/>
  <c r="F91" i="1"/>
  <c r="V91" i="1" s="1"/>
  <c r="W91" i="1" s="1"/>
  <c r="F92" i="1"/>
  <c r="V92" i="1" s="1"/>
  <c r="W92" i="1" s="1"/>
  <c r="F93" i="1"/>
  <c r="V93" i="1" s="1"/>
  <c r="W93" i="1" s="1"/>
  <c r="F94" i="1"/>
  <c r="V94" i="1" s="1"/>
  <c r="W94" i="1" s="1"/>
  <c r="F95" i="1"/>
  <c r="V95" i="1" s="1"/>
  <c r="W95" i="1" s="1"/>
  <c r="F96" i="1"/>
  <c r="V96" i="1" s="1"/>
  <c r="W96" i="1" s="1"/>
  <c r="F97" i="1"/>
  <c r="V97" i="1" s="1"/>
  <c r="W97" i="1" s="1"/>
  <c r="F98" i="1"/>
  <c r="V98" i="1" s="1"/>
  <c r="W98" i="1" s="1"/>
  <c r="F99" i="1"/>
  <c r="V99" i="1" s="1"/>
  <c r="W99" i="1" s="1"/>
  <c r="F100" i="1"/>
  <c r="V100" i="1" s="1"/>
  <c r="W100" i="1" s="1"/>
  <c r="F101" i="1"/>
  <c r="V101" i="1" s="1"/>
  <c r="W101" i="1" s="1"/>
  <c r="F102" i="1"/>
  <c r="V102" i="1" s="1"/>
  <c r="W102" i="1" s="1"/>
  <c r="F103" i="1"/>
  <c r="V103" i="1" s="1"/>
  <c r="W103" i="1" s="1"/>
  <c r="F104" i="1"/>
  <c r="V104" i="1" s="1"/>
  <c r="W104" i="1" s="1"/>
  <c r="F105" i="1"/>
  <c r="V105" i="1" s="1"/>
  <c r="W105" i="1" s="1"/>
  <c r="F106" i="1"/>
  <c r="V106" i="1" s="1"/>
  <c r="W106" i="1" s="1"/>
  <c r="F107" i="1"/>
  <c r="V107" i="1" s="1"/>
  <c r="W107" i="1" s="1"/>
  <c r="F108" i="1"/>
  <c r="V108" i="1" s="1"/>
  <c r="W108" i="1" s="1"/>
  <c r="F109" i="1"/>
  <c r="V109" i="1" s="1"/>
  <c r="W109" i="1" s="1"/>
  <c r="F110" i="1"/>
  <c r="V110" i="1" s="1"/>
  <c r="W110" i="1" s="1"/>
  <c r="F111" i="1"/>
  <c r="V111" i="1" s="1"/>
  <c r="W111" i="1" s="1"/>
  <c r="F112" i="1"/>
  <c r="V112" i="1" s="1"/>
  <c r="W112" i="1" s="1"/>
  <c r="F113" i="1"/>
  <c r="V113" i="1" s="1"/>
  <c r="W113" i="1" s="1"/>
  <c r="F114" i="1"/>
  <c r="V114" i="1" s="1"/>
  <c r="W114" i="1" s="1"/>
  <c r="F115" i="1"/>
  <c r="V115" i="1" s="1"/>
  <c r="W115" i="1" s="1"/>
  <c r="F116" i="1"/>
  <c r="V116" i="1" s="1"/>
  <c r="W116" i="1" s="1"/>
  <c r="F117" i="1"/>
  <c r="V117" i="1" s="1"/>
  <c r="W117" i="1" s="1"/>
  <c r="F118" i="1"/>
  <c r="V118" i="1" s="1"/>
  <c r="W118" i="1" s="1"/>
  <c r="F119" i="1"/>
  <c r="V119" i="1" s="1"/>
  <c r="W119" i="1" s="1"/>
  <c r="F120" i="1"/>
  <c r="V120" i="1" s="1"/>
  <c r="W120" i="1" s="1"/>
  <c r="F121" i="1"/>
  <c r="V121" i="1" s="1"/>
  <c r="W121" i="1" s="1"/>
  <c r="F122" i="1"/>
  <c r="V122" i="1" s="1"/>
  <c r="W122" i="1" s="1"/>
  <c r="F123" i="1"/>
  <c r="V123" i="1" s="1"/>
  <c r="W123" i="1" s="1"/>
  <c r="F124" i="1"/>
  <c r="V124" i="1" s="1"/>
  <c r="W124" i="1" s="1"/>
  <c r="F125" i="1"/>
  <c r="V125" i="1" s="1"/>
  <c r="W125" i="1" s="1"/>
  <c r="F126" i="1"/>
  <c r="V126" i="1" s="1"/>
  <c r="W126" i="1" s="1"/>
  <c r="F127" i="1"/>
  <c r="V127" i="1" s="1"/>
  <c r="W127" i="1" s="1"/>
  <c r="F128" i="1"/>
  <c r="V128" i="1" s="1"/>
  <c r="W128" i="1" s="1"/>
  <c r="F129" i="1"/>
  <c r="V129" i="1" s="1"/>
  <c r="W129" i="1" s="1"/>
  <c r="F130" i="1"/>
  <c r="V130" i="1" s="1"/>
  <c r="W130" i="1" s="1"/>
  <c r="F131" i="1"/>
  <c r="V131" i="1" s="1"/>
  <c r="W131" i="1" s="1"/>
  <c r="F132" i="1"/>
  <c r="V132" i="1" s="1"/>
  <c r="W132" i="1" s="1"/>
  <c r="F133" i="1"/>
  <c r="V133" i="1" s="1"/>
  <c r="W133" i="1" s="1"/>
  <c r="F134" i="1"/>
  <c r="V134" i="1" s="1"/>
  <c r="W134" i="1" s="1"/>
  <c r="F135" i="1"/>
  <c r="V135" i="1" s="1"/>
  <c r="W135" i="1" s="1"/>
  <c r="F136" i="1"/>
  <c r="V136" i="1" s="1"/>
  <c r="W136" i="1" s="1"/>
  <c r="F137" i="1"/>
  <c r="V137" i="1" s="1"/>
  <c r="W137" i="1" s="1"/>
  <c r="F138" i="1"/>
  <c r="V138" i="1" s="1"/>
  <c r="W138" i="1" s="1"/>
  <c r="F139" i="1"/>
  <c r="V139" i="1" s="1"/>
  <c r="W139" i="1" s="1"/>
  <c r="F140" i="1"/>
  <c r="V140" i="1" s="1"/>
  <c r="W140" i="1" s="1"/>
  <c r="F141" i="1"/>
  <c r="V141" i="1" s="1"/>
  <c r="W141" i="1" s="1"/>
  <c r="F142" i="1"/>
  <c r="V142" i="1" s="1"/>
  <c r="W142" i="1" s="1"/>
  <c r="F143" i="1"/>
  <c r="V143" i="1" s="1"/>
  <c r="W143" i="1" s="1"/>
  <c r="F144" i="1"/>
  <c r="V144" i="1" s="1"/>
  <c r="W144" i="1" s="1"/>
  <c r="F145" i="1"/>
  <c r="V145" i="1" s="1"/>
  <c r="W145" i="1" s="1"/>
  <c r="F146" i="1"/>
  <c r="V146" i="1" s="1"/>
  <c r="W146" i="1" s="1"/>
  <c r="F147" i="1"/>
  <c r="V147" i="1" s="1"/>
  <c r="W147" i="1" s="1"/>
  <c r="F148" i="1"/>
  <c r="V148" i="1" s="1"/>
  <c r="W148" i="1" s="1"/>
  <c r="F149" i="1"/>
  <c r="V149" i="1" s="1"/>
  <c r="W149" i="1" s="1"/>
  <c r="F150" i="1"/>
  <c r="V150" i="1" s="1"/>
  <c r="W150" i="1" s="1"/>
  <c r="F151" i="1"/>
  <c r="V151" i="1" s="1"/>
  <c r="W151" i="1" s="1"/>
  <c r="F152" i="1"/>
  <c r="V152" i="1" s="1"/>
  <c r="W152" i="1" s="1"/>
  <c r="F153" i="1"/>
  <c r="V153" i="1" s="1"/>
  <c r="W153" i="1" s="1"/>
  <c r="F154" i="1"/>
  <c r="V154" i="1" s="1"/>
  <c r="W154" i="1" s="1"/>
  <c r="F155" i="1"/>
  <c r="V155" i="1" s="1"/>
  <c r="W155" i="1" s="1"/>
  <c r="F156" i="1"/>
  <c r="V156" i="1" s="1"/>
  <c r="W156" i="1" s="1"/>
  <c r="F157" i="1"/>
  <c r="V157" i="1" s="1"/>
  <c r="W157" i="1" s="1"/>
  <c r="F158" i="1"/>
  <c r="V158" i="1" s="1"/>
  <c r="W158" i="1" s="1"/>
  <c r="F159" i="1"/>
  <c r="V159" i="1" s="1"/>
  <c r="W159" i="1" s="1"/>
  <c r="F160" i="1"/>
  <c r="V160" i="1" s="1"/>
  <c r="W160" i="1" s="1"/>
  <c r="F161" i="1"/>
  <c r="V161" i="1" s="1"/>
  <c r="W161" i="1" s="1"/>
  <c r="F162" i="1"/>
  <c r="V162" i="1" s="1"/>
  <c r="W162" i="1" s="1"/>
  <c r="F163" i="1"/>
  <c r="V163" i="1" s="1"/>
  <c r="W163" i="1" s="1"/>
  <c r="F164" i="1"/>
  <c r="V164" i="1" s="1"/>
  <c r="W164" i="1" s="1"/>
  <c r="F165" i="1"/>
  <c r="V165" i="1" s="1"/>
  <c r="W165" i="1" s="1"/>
  <c r="F166" i="1"/>
  <c r="V166" i="1" s="1"/>
  <c r="W166" i="1" s="1"/>
  <c r="F167" i="1"/>
  <c r="V167" i="1" s="1"/>
  <c r="W167" i="1" s="1"/>
  <c r="F168" i="1"/>
  <c r="V168" i="1" s="1"/>
  <c r="W168" i="1" s="1"/>
  <c r="F169" i="1"/>
  <c r="V169" i="1" s="1"/>
  <c r="W169" i="1" s="1"/>
  <c r="F170" i="1"/>
  <c r="V170" i="1" s="1"/>
  <c r="W170" i="1" s="1"/>
  <c r="F171" i="1"/>
  <c r="V171" i="1" s="1"/>
  <c r="W171" i="1" s="1"/>
  <c r="F172" i="1"/>
  <c r="V172" i="1" s="1"/>
  <c r="W172" i="1" s="1"/>
  <c r="F173" i="1"/>
  <c r="V173" i="1" s="1"/>
  <c r="W173" i="1" s="1"/>
  <c r="F174" i="1"/>
  <c r="V174" i="1" s="1"/>
  <c r="W174" i="1" s="1"/>
  <c r="F175" i="1"/>
  <c r="V175" i="1" s="1"/>
  <c r="W175" i="1" s="1"/>
  <c r="F176" i="1"/>
  <c r="V176" i="1" s="1"/>
  <c r="W176" i="1" s="1"/>
  <c r="F177" i="1"/>
  <c r="V177" i="1" s="1"/>
  <c r="W177" i="1" s="1"/>
  <c r="F178" i="1"/>
  <c r="V178" i="1" s="1"/>
  <c r="W178" i="1" s="1"/>
  <c r="F179" i="1"/>
  <c r="V179" i="1" s="1"/>
  <c r="W179" i="1" s="1"/>
  <c r="F180" i="1"/>
  <c r="V180" i="1" s="1"/>
  <c r="W180" i="1" s="1"/>
  <c r="F181" i="1"/>
  <c r="V181" i="1" s="1"/>
  <c r="W181" i="1" s="1"/>
  <c r="F182" i="1"/>
  <c r="V182" i="1" s="1"/>
  <c r="W182" i="1" s="1"/>
  <c r="F183" i="1"/>
  <c r="V183" i="1" s="1"/>
  <c r="W183" i="1" s="1"/>
  <c r="F184" i="1"/>
  <c r="V184" i="1" s="1"/>
  <c r="W184" i="1" s="1"/>
  <c r="F185" i="1"/>
  <c r="V185" i="1" s="1"/>
  <c r="W185" i="1" s="1"/>
  <c r="F186" i="1"/>
  <c r="V186" i="1" s="1"/>
  <c r="W186" i="1" s="1"/>
  <c r="F187" i="1"/>
  <c r="V187" i="1" s="1"/>
  <c r="W187" i="1" s="1"/>
  <c r="F188" i="1"/>
  <c r="V188" i="1" s="1"/>
  <c r="W188" i="1" s="1"/>
  <c r="F189" i="1"/>
  <c r="V189" i="1" s="1"/>
  <c r="W189" i="1" s="1"/>
  <c r="F190" i="1"/>
  <c r="V190" i="1" s="1"/>
  <c r="W190" i="1" s="1"/>
  <c r="F191" i="1"/>
  <c r="V191" i="1" s="1"/>
  <c r="W191" i="1" s="1"/>
  <c r="F192" i="1"/>
  <c r="V192" i="1" s="1"/>
  <c r="W192" i="1" s="1"/>
  <c r="F193" i="1"/>
  <c r="V193" i="1" s="1"/>
  <c r="W193" i="1" s="1"/>
  <c r="F194" i="1"/>
  <c r="V194" i="1" s="1"/>
  <c r="W194" i="1" s="1"/>
  <c r="F195" i="1"/>
  <c r="V195" i="1" s="1"/>
  <c r="W195" i="1" s="1"/>
  <c r="F196" i="1"/>
  <c r="V196" i="1" s="1"/>
  <c r="W196" i="1" s="1"/>
  <c r="F197" i="1"/>
  <c r="V197" i="1" s="1"/>
  <c r="W197" i="1" s="1"/>
  <c r="F198" i="1"/>
  <c r="V198" i="1" s="1"/>
  <c r="W198" i="1" s="1"/>
  <c r="F199" i="1"/>
  <c r="V199" i="1" s="1"/>
  <c r="W199" i="1" s="1"/>
  <c r="F200" i="1"/>
  <c r="V200" i="1" s="1"/>
  <c r="W200" i="1" s="1"/>
  <c r="F201" i="1"/>
  <c r="V201" i="1" s="1"/>
  <c r="W201" i="1" s="1"/>
  <c r="F202" i="1"/>
  <c r="V202" i="1" s="1"/>
  <c r="W202" i="1" s="1"/>
  <c r="F203" i="1"/>
  <c r="V203" i="1" s="1"/>
  <c r="W203" i="1" s="1"/>
  <c r="F204" i="1"/>
  <c r="V204" i="1" s="1"/>
  <c r="W204" i="1" s="1"/>
  <c r="F205" i="1"/>
  <c r="V205" i="1" s="1"/>
  <c r="W205" i="1" s="1"/>
  <c r="F206" i="1"/>
  <c r="V206" i="1" s="1"/>
  <c r="W206" i="1" s="1"/>
  <c r="F207" i="1"/>
  <c r="V207" i="1" s="1"/>
  <c r="W207" i="1" s="1"/>
  <c r="F208" i="1"/>
  <c r="V208" i="1" s="1"/>
  <c r="W208" i="1" s="1"/>
  <c r="F209" i="1"/>
  <c r="V209" i="1" s="1"/>
  <c r="W209" i="1" s="1"/>
  <c r="F210" i="1"/>
  <c r="V210" i="1" s="1"/>
  <c r="W210" i="1" s="1"/>
  <c r="F211" i="1"/>
  <c r="V211" i="1" s="1"/>
  <c r="W211" i="1" s="1"/>
  <c r="F212" i="1"/>
  <c r="V212" i="1" s="1"/>
  <c r="W212" i="1" s="1"/>
  <c r="F213" i="1"/>
  <c r="V213" i="1" s="1"/>
  <c r="W213" i="1" s="1"/>
  <c r="F214" i="1"/>
  <c r="V214" i="1" s="1"/>
  <c r="W214" i="1" s="1"/>
  <c r="F215" i="1"/>
  <c r="V215" i="1" s="1"/>
  <c r="W215" i="1" s="1"/>
  <c r="F216" i="1"/>
  <c r="V216" i="1" s="1"/>
  <c r="W216" i="1" s="1"/>
  <c r="F217" i="1"/>
  <c r="V217" i="1" s="1"/>
  <c r="W217" i="1" s="1"/>
  <c r="F218" i="1"/>
  <c r="V218" i="1" s="1"/>
  <c r="W218" i="1" s="1"/>
  <c r="F219" i="1"/>
  <c r="V219" i="1" s="1"/>
  <c r="W219" i="1" s="1"/>
  <c r="F220" i="1"/>
  <c r="V220" i="1" s="1"/>
  <c r="W220" i="1" s="1"/>
  <c r="F221" i="1"/>
  <c r="V221" i="1" s="1"/>
  <c r="W221" i="1" s="1"/>
  <c r="F222" i="1"/>
  <c r="V222" i="1" s="1"/>
  <c r="W222" i="1" s="1"/>
  <c r="F223" i="1"/>
  <c r="V223" i="1" s="1"/>
  <c r="W223" i="1" s="1"/>
  <c r="F224" i="1"/>
  <c r="V224" i="1" s="1"/>
  <c r="W224" i="1" s="1"/>
  <c r="F225" i="1"/>
  <c r="V225" i="1" s="1"/>
  <c r="W225" i="1" s="1"/>
  <c r="F226" i="1"/>
  <c r="V226" i="1" s="1"/>
  <c r="W226" i="1" s="1"/>
  <c r="F227" i="1"/>
  <c r="V227" i="1" s="1"/>
  <c r="W227" i="1" s="1"/>
  <c r="F228" i="1"/>
  <c r="V228" i="1" s="1"/>
  <c r="W228" i="1" s="1"/>
  <c r="F229" i="1"/>
  <c r="V229" i="1" s="1"/>
  <c r="W229" i="1" s="1"/>
  <c r="F230" i="1"/>
  <c r="V230" i="1" s="1"/>
  <c r="W230" i="1" s="1"/>
  <c r="F231" i="1"/>
  <c r="V231" i="1" s="1"/>
  <c r="W231" i="1" s="1"/>
  <c r="F232" i="1"/>
  <c r="V232" i="1" s="1"/>
  <c r="W232" i="1" s="1"/>
  <c r="F233" i="1"/>
  <c r="V233" i="1" s="1"/>
  <c r="W233" i="1" s="1"/>
  <c r="F234" i="1"/>
  <c r="V234" i="1" s="1"/>
  <c r="W234" i="1" s="1"/>
  <c r="F235" i="1"/>
  <c r="V235" i="1" s="1"/>
  <c r="W235" i="1" s="1"/>
  <c r="F236" i="1"/>
  <c r="V236" i="1" s="1"/>
  <c r="W236" i="1" s="1"/>
  <c r="F237" i="1"/>
  <c r="V237" i="1" s="1"/>
  <c r="W237" i="1" s="1"/>
  <c r="F238" i="1"/>
  <c r="V238" i="1" s="1"/>
  <c r="W238" i="1" s="1"/>
  <c r="F239" i="1"/>
  <c r="V239" i="1" s="1"/>
  <c r="W239" i="1" s="1"/>
  <c r="F240" i="1"/>
  <c r="V240" i="1" s="1"/>
  <c r="W240" i="1" s="1"/>
  <c r="F241" i="1"/>
  <c r="V241" i="1" s="1"/>
  <c r="W241" i="1" s="1"/>
  <c r="F242" i="1"/>
  <c r="V242" i="1" s="1"/>
  <c r="W242" i="1" s="1"/>
  <c r="F243" i="1"/>
  <c r="V243" i="1" s="1"/>
  <c r="W243" i="1" s="1"/>
  <c r="F244" i="1"/>
  <c r="V244" i="1" s="1"/>
  <c r="W244" i="1" s="1"/>
  <c r="F245" i="1"/>
  <c r="V245" i="1" s="1"/>
  <c r="W245" i="1" s="1"/>
  <c r="F246" i="1"/>
  <c r="V246" i="1" s="1"/>
  <c r="W246" i="1" s="1"/>
  <c r="F247" i="1"/>
  <c r="V247" i="1" s="1"/>
  <c r="W247" i="1" s="1"/>
  <c r="F248" i="1"/>
  <c r="V248" i="1" s="1"/>
  <c r="W248" i="1" s="1"/>
  <c r="F249" i="1"/>
  <c r="V249" i="1" s="1"/>
  <c r="W249" i="1" s="1"/>
  <c r="F250" i="1"/>
  <c r="V250" i="1" s="1"/>
  <c r="W250" i="1" s="1"/>
  <c r="F251" i="1"/>
  <c r="V251" i="1" s="1"/>
  <c r="W251" i="1" s="1"/>
  <c r="F252" i="1"/>
  <c r="V252" i="1" s="1"/>
  <c r="W252" i="1" s="1"/>
  <c r="F253" i="1"/>
  <c r="V253" i="1" s="1"/>
  <c r="W253" i="1" s="1"/>
  <c r="F254" i="1"/>
  <c r="V254" i="1" s="1"/>
  <c r="W254" i="1" s="1"/>
  <c r="F255" i="1"/>
  <c r="V255" i="1" s="1"/>
  <c r="W255" i="1" s="1"/>
  <c r="F256" i="1"/>
  <c r="V256" i="1" s="1"/>
  <c r="W256" i="1" s="1"/>
  <c r="F257" i="1"/>
  <c r="V257" i="1" s="1"/>
  <c r="W257" i="1" s="1"/>
  <c r="F258" i="1"/>
  <c r="V258" i="1" s="1"/>
  <c r="W258" i="1" s="1"/>
  <c r="F259" i="1"/>
  <c r="V259" i="1" s="1"/>
  <c r="W259" i="1" s="1"/>
  <c r="F260" i="1"/>
  <c r="V260" i="1" s="1"/>
  <c r="W260" i="1" s="1"/>
  <c r="F261" i="1"/>
  <c r="V261" i="1" s="1"/>
  <c r="W261" i="1" s="1"/>
  <c r="F262" i="1"/>
  <c r="V262" i="1" s="1"/>
  <c r="W262" i="1" s="1"/>
  <c r="F263" i="1"/>
  <c r="V263" i="1" s="1"/>
  <c r="W263" i="1" s="1"/>
  <c r="F264" i="1"/>
  <c r="V264" i="1" s="1"/>
  <c r="W264" i="1" s="1"/>
  <c r="F265" i="1"/>
  <c r="V265" i="1" s="1"/>
  <c r="W265" i="1" s="1"/>
  <c r="F266" i="1"/>
  <c r="V266" i="1" s="1"/>
  <c r="W266" i="1" s="1"/>
  <c r="F267" i="1"/>
  <c r="V267" i="1" s="1"/>
  <c r="W267" i="1" s="1"/>
  <c r="F268" i="1"/>
  <c r="V268" i="1" s="1"/>
  <c r="W268" i="1" s="1"/>
  <c r="F269" i="1"/>
  <c r="V269" i="1" s="1"/>
  <c r="W269" i="1" s="1"/>
  <c r="F270" i="1"/>
  <c r="V270" i="1" s="1"/>
  <c r="W270" i="1" s="1"/>
  <c r="F271" i="1"/>
  <c r="V271" i="1" s="1"/>
  <c r="W271" i="1" s="1"/>
  <c r="F272" i="1"/>
  <c r="V272" i="1" s="1"/>
  <c r="W272" i="1" s="1"/>
  <c r="F273" i="1"/>
  <c r="V273" i="1" s="1"/>
  <c r="W273" i="1" s="1"/>
  <c r="F274" i="1"/>
  <c r="V274" i="1" s="1"/>
  <c r="W274" i="1" s="1"/>
  <c r="F275" i="1"/>
  <c r="V275" i="1" s="1"/>
  <c r="W275" i="1" s="1"/>
  <c r="F276" i="1"/>
  <c r="V276" i="1" s="1"/>
  <c r="W276" i="1" s="1"/>
  <c r="F277" i="1"/>
  <c r="V277" i="1" s="1"/>
  <c r="W277" i="1" s="1"/>
  <c r="F278" i="1"/>
  <c r="V278" i="1" s="1"/>
  <c r="W278" i="1" s="1"/>
  <c r="F279" i="1"/>
  <c r="V279" i="1" s="1"/>
  <c r="W279" i="1" s="1"/>
  <c r="F280" i="1"/>
  <c r="V280" i="1" s="1"/>
  <c r="W280" i="1" s="1"/>
  <c r="F281" i="1"/>
  <c r="V281" i="1" s="1"/>
  <c r="W281" i="1" s="1"/>
  <c r="F282" i="1"/>
  <c r="V282" i="1" s="1"/>
  <c r="W282" i="1" s="1"/>
  <c r="F283" i="1"/>
  <c r="V283" i="1" s="1"/>
  <c r="W283" i="1" s="1"/>
  <c r="F284" i="1"/>
  <c r="V284" i="1" s="1"/>
  <c r="W284" i="1" s="1"/>
  <c r="F285" i="1"/>
  <c r="V285" i="1" s="1"/>
  <c r="W285" i="1" s="1"/>
  <c r="F286" i="1"/>
  <c r="V286" i="1" s="1"/>
  <c r="W286" i="1" s="1"/>
  <c r="F287" i="1"/>
  <c r="V287" i="1" s="1"/>
  <c r="W287" i="1" s="1"/>
  <c r="F288" i="1"/>
  <c r="V288" i="1" s="1"/>
  <c r="W288" i="1" s="1"/>
  <c r="F289" i="1"/>
  <c r="V289" i="1" s="1"/>
  <c r="W289" i="1" s="1"/>
  <c r="F290" i="1"/>
  <c r="V290" i="1" s="1"/>
  <c r="W290" i="1" s="1"/>
  <c r="F291" i="1"/>
  <c r="V291" i="1" s="1"/>
  <c r="W291" i="1" s="1"/>
  <c r="F292" i="1"/>
  <c r="V292" i="1" s="1"/>
  <c r="W292" i="1" s="1"/>
  <c r="F293" i="1"/>
  <c r="V293" i="1" s="1"/>
  <c r="W293" i="1" s="1"/>
  <c r="F294" i="1"/>
  <c r="V294" i="1" s="1"/>
  <c r="W294" i="1" s="1"/>
  <c r="F295" i="1"/>
  <c r="V295" i="1" s="1"/>
  <c r="W295" i="1" s="1"/>
  <c r="F296" i="1"/>
  <c r="V296" i="1" s="1"/>
  <c r="W296" i="1" s="1"/>
  <c r="F297" i="1"/>
  <c r="V297" i="1" s="1"/>
  <c r="W297" i="1" s="1"/>
  <c r="F298" i="1"/>
  <c r="V298" i="1" s="1"/>
  <c r="W298" i="1" s="1"/>
  <c r="F299" i="1"/>
  <c r="V299" i="1" s="1"/>
  <c r="W299" i="1" s="1"/>
  <c r="F300" i="1"/>
  <c r="V300" i="1" s="1"/>
  <c r="W300" i="1" s="1"/>
  <c r="F301" i="1"/>
  <c r="V301" i="1" s="1"/>
  <c r="W301" i="1" s="1"/>
  <c r="F302" i="1"/>
  <c r="V302" i="1" s="1"/>
  <c r="W302" i="1" s="1"/>
  <c r="F303" i="1"/>
  <c r="V303" i="1" s="1"/>
  <c r="W303" i="1" s="1"/>
  <c r="F304" i="1"/>
  <c r="V304" i="1" s="1"/>
  <c r="W304" i="1" s="1"/>
  <c r="F305" i="1"/>
  <c r="V305" i="1" s="1"/>
  <c r="W305" i="1" s="1"/>
  <c r="F306" i="1"/>
  <c r="V306" i="1" s="1"/>
  <c r="W306" i="1" s="1"/>
  <c r="F307" i="1"/>
  <c r="V307" i="1" s="1"/>
  <c r="W307" i="1" s="1"/>
  <c r="F308" i="1"/>
  <c r="V308" i="1" s="1"/>
  <c r="W308" i="1" s="1"/>
  <c r="F309" i="1"/>
  <c r="V309" i="1" s="1"/>
  <c r="W309" i="1" s="1"/>
  <c r="F310" i="1"/>
  <c r="V310" i="1" s="1"/>
  <c r="W310" i="1" s="1"/>
  <c r="F311" i="1"/>
  <c r="V311" i="1" s="1"/>
  <c r="W311" i="1" s="1"/>
  <c r="F312" i="1"/>
  <c r="V312" i="1" s="1"/>
  <c r="W312" i="1" s="1"/>
  <c r="F313" i="1"/>
  <c r="V313" i="1" s="1"/>
  <c r="W313" i="1" s="1"/>
  <c r="F314" i="1"/>
  <c r="V314" i="1" s="1"/>
  <c r="W314" i="1" s="1"/>
  <c r="F315" i="1"/>
  <c r="V315" i="1" s="1"/>
  <c r="W315" i="1" s="1"/>
  <c r="F316" i="1"/>
  <c r="V316" i="1" s="1"/>
  <c r="W316" i="1" s="1"/>
  <c r="F317" i="1"/>
  <c r="V317" i="1" s="1"/>
  <c r="W317" i="1" s="1"/>
  <c r="F318" i="1"/>
  <c r="V318" i="1" s="1"/>
  <c r="W318" i="1" s="1"/>
  <c r="F319" i="1"/>
  <c r="V319" i="1" s="1"/>
  <c r="W319" i="1" s="1"/>
  <c r="F320" i="1"/>
  <c r="V320" i="1" s="1"/>
  <c r="W320" i="1" s="1"/>
  <c r="F321" i="1"/>
  <c r="V321" i="1" s="1"/>
  <c r="W321" i="1" s="1"/>
  <c r="F322" i="1"/>
  <c r="V322" i="1" s="1"/>
  <c r="W322" i="1" s="1"/>
  <c r="F323" i="1"/>
  <c r="V323" i="1" s="1"/>
  <c r="W323" i="1" s="1"/>
  <c r="F324" i="1"/>
  <c r="V324" i="1" s="1"/>
  <c r="W324" i="1" s="1"/>
  <c r="F325" i="1"/>
  <c r="V325" i="1" s="1"/>
  <c r="W325" i="1" s="1"/>
  <c r="F326" i="1"/>
  <c r="V326" i="1" s="1"/>
  <c r="W326" i="1" s="1"/>
  <c r="F327" i="1"/>
  <c r="V327" i="1" s="1"/>
  <c r="W327" i="1" s="1"/>
  <c r="F328" i="1"/>
  <c r="V328" i="1" s="1"/>
  <c r="W328" i="1" s="1"/>
  <c r="F329" i="1"/>
  <c r="V329" i="1" s="1"/>
  <c r="W329" i="1" s="1"/>
  <c r="F330" i="1"/>
  <c r="V330" i="1" s="1"/>
  <c r="W330" i="1" s="1"/>
  <c r="F331" i="1"/>
  <c r="V331" i="1" s="1"/>
  <c r="W331" i="1" s="1"/>
  <c r="F332" i="1"/>
  <c r="V332" i="1" s="1"/>
  <c r="W332" i="1" s="1"/>
  <c r="F333" i="1"/>
  <c r="V333" i="1" s="1"/>
  <c r="W333" i="1" s="1"/>
  <c r="F334" i="1"/>
  <c r="V334" i="1" s="1"/>
  <c r="W334" i="1" s="1"/>
  <c r="F335" i="1"/>
  <c r="V335" i="1" s="1"/>
  <c r="W335" i="1" s="1"/>
  <c r="F336" i="1"/>
  <c r="V336" i="1" s="1"/>
  <c r="W336" i="1" s="1"/>
  <c r="F337" i="1"/>
  <c r="V337" i="1" s="1"/>
  <c r="W337" i="1" s="1"/>
  <c r="F338" i="1"/>
  <c r="V338" i="1" s="1"/>
  <c r="W338" i="1" s="1"/>
  <c r="F339" i="1"/>
  <c r="V339" i="1" s="1"/>
  <c r="W339" i="1" s="1"/>
  <c r="F340" i="1"/>
  <c r="V340" i="1" s="1"/>
  <c r="W340" i="1" s="1"/>
  <c r="F341" i="1"/>
  <c r="V341" i="1" s="1"/>
  <c r="W341" i="1" s="1"/>
  <c r="F342" i="1"/>
  <c r="V342" i="1" s="1"/>
  <c r="W342" i="1" s="1"/>
  <c r="F343" i="1"/>
  <c r="V343" i="1" s="1"/>
  <c r="W343" i="1" s="1"/>
  <c r="F344" i="1"/>
  <c r="V344" i="1" s="1"/>
  <c r="W344" i="1" s="1"/>
  <c r="F345" i="1"/>
  <c r="V345" i="1" s="1"/>
  <c r="W345" i="1" s="1"/>
  <c r="F346" i="1"/>
  <c r="V346" i="1" s="1"/>
  <c r="W346" i="1" s="1"/>
  <c r="F347" i="1"/>
  <c r="V347" i="1" s="1"/>
  <c r="W347" i="1" s="1"/>
  <c r="F348" i="1"/>
  <c r="V348" i="1" s="1"/>
  <c r="W348" i="1" s="1"/>
  <c r="F349" i="1"/>
  <c r="V349" i="1" s="1"/>
  <c r="W349" i="1" s="1"/>
  <c r="F350" i="1"/>
  <c r="V350" i="1" s="1"/>
  <c r="W350" i="1" s="1"/>
  <c r="F351" i="1"/>
  <c r="V351" i="1" s="1"/>
  <c r="W351" i="1" s="1"/>
  <c r="F352" i="1"/>
  <c r="V352" i="1" s="1"/>
  <c r="W352" i="1" s="1"/>
  <c r="F353" i="1"/>
  <c r="V353" i="1" s="1"/>
  <c r="W353" i="1" s="1"/>
  <c r="F354" i="1"/>
  <c r="V354" i="1" s="1"/>
  <c r="W354" i="1" s="1"/>
  <c r="F355" i="1"/>
  <c r="V355" i="1" s="1"/>
  <c r="W355" i="1" s="1"/>
  <c r="F356" i="1"/>
  <c r="V356" i="1" s="1"/>
  <c r="W356" i="1" s="1"/>
  <c r="F357" i="1"/>
  <c r="V357" i="1" s="1"/>
  <c r="W357" i="1" s="1"/>
  <c r="F358" i="1"/>
  <c r="V358" i="1" s="1"/>
  <c r="W358" i="1" s="1"/>
  <c r="F359" i="1"/>
  <c r="V359" i="1" s="1"/>
  <c r="W359" i="1" s="1"/>
  <c r="F360" i="1"/>
  <c r="V360" i="1" s="1"/>
  <c r="W360" i="1" s="1"/>
  <c r="F361" i="1"/>
  <c r="V361" i="1" s="1"/>
  <c r="W361" i="1" s="1"/>
  <c r="F362" i="1"/>
  <c r="V362" i="1" s="1"/>
  <c r="W362" i="1" s="1"/>
  <c r="F363" i="1"/>
  <c r="V363" i="1" s="1"/>
  <c r="W363" i="1" s="1"/>
  <c r="F364" i="1"/>
  <c r="V364" i="1" s="1"/>
  <c r="W364" i="1" s="1"/>
  <c r="F365" i="1"/>
  <c r="V365" i="1" s="1"/>
  <c r="W365" i="1" s="1"/>
  <c r="F366" i="1"/>
  <c r="V366" i="1" s="1"/>
  <c r="W366" i="1" s="1"/>
  <c r="F367" i="1"/>
  <c r="V367" i="1" s="1"/>
  <c r="W367" i="1" s="1"/>
  <c r="F368" i="1"/>
  <c r="V368" i="1" s="1"/>
  <c r="W368" i="1" s="1"/>
  <c r="F369" i="1"/>
  <c r="V369" i="1" s="1"/>
  <c r="W369" i="1" s="1"/>
  <c r="F370" i="1"/>
  <c r="V370" i="1" s="1"/>
  <c r="W370" i="1" s="1"/>
  <c r="F371" i="1"/>
  <c r="V371" i="1" s="1"/>
  <c r="W371" i="1" s="1"/>
  <c r="F372" i="1"/>
  <c r="V372" i="1" s="1"/>
  <c r="W372" i="1" s="1"/>
  <c r="F373" i="1"/>
  <c r="V373" i="1" s="1"/>
  <c r="W373" i="1" s="1"/>
  <c r="F374" i="1"/>
  <c r="V374" i="1" s="1"/>
  <c r="W374" i="1" s="1"/>
  <c r="F375" i="1"/>
  <c r="V375" i="1" s="1"/>
  <c r="W375" i="1" s="1"/>
  <c r="F376" i="1"/>
  <c r="V376" i="1" s="1"/>
  <c r="W376" i="1" s="1"/>
  <c r="F377" i="1"/>
  <c r="V377" i="1" s="1"/>
  <c r="W377" i="1" s="1"/>
  <c r="F378" i="1"/>
  <c r="V378" i="1" s="1"/>
  <c r="W378" i="1" s="1"/>
  <c r="F379" i="1"/>
  <c r="V379" i="1" s="1"/>
  <c r="W379" i="1" s="1"/>
  <c r="F380" i="1"/>
  <c r="V380" i="1" s="1"/>
  <c r="W380" i="1" s="1"/>
  <c r="F381" i="1"/>
  <c r="V381" i="1" s="1"/>
  <c r="W381" i="1" s="1"/>
  <c r="F382" i="1"/>
  <c r="V382" i="1" s="1"/>
  <c r="W382" i="1" s="1"/>
  <c r="F383" i="1"/>
  <c r="V383" i="1" s="1"/>
  <c r="W383" i="1" s="1"/>
  <c r="F384" i="1"/>
  <c r="V384" i="1" s="1"/>
  <c r="W384" i="1" s="1"/>
  <c r="F385" i="1"/>
  <c r="V385" i="1" s="1"/>
  <c r="W385" i="1" s="1"/>
  <c r="F386" i="1"/>
  <c r="V386" i="1" s="1"/>
  <c r="W386" i="1" s="1"/>
  <c r="F387" i="1"/>
  <c r="V387" i="1" s="1"/>
  <c r="W387" i="1" s="1"/>
  <c r="F388" i="1"/>
  <c r="V388" i="1" s="1"/>
  <c r="W388" i="1" s="1"/>
  <c r="F389" i="1"/>
  <c r="V389" i="1" s="1"/>
  <c r="W389" i="1" s="1"/>
  <c r="F390" i="1"/>
  <c r="V390" i="1" s="1"/>
  <c r="W390" i="1" s="1"/>
  <c r="F391" i="1"/>
  <c r="V391" i="1" s="1"/>
  <c r="W391" i="1" s="1"/>
  <c r="F392" i="1"/>
  <c r="V392" i="1" s="1"/>
  <c r="W392" i="1" s="1"/>
  <c r="F393" i="1"/>
  <c r="V393" i="1" s="1"/>
  <c r="W393" i="1" s="1"/>
  <c r="F394" i="1"/>
  <c r="V394" i="1" s="1"/>
  <c r="W394" i="1" s="1"/>
  <c r="F395" i="1"/>
  <c r="V395" i="1" s="1"/>
  <c r="W395" i="1" s="1"/>
  <c r="F396" i="1"/>
  <c r="V396" i="1" s="1"/>
  <c r="W396" i="1" s="1"/>
  <c r="F397" i="1"/>
  <c r="V397" i="1" s="1"/>
  <c r="W397" i="1" s="1"/>
  <c r="F398" i="1"/>
  <c r="V398" i="1" s="1"/>
  <c r="W398" i="1" s="1"/>
  <c r="F399" i="1"/>
  <c r="V399" i="1" s="1"/>
  <c r="W399" i="1" s="1"/>
  <c r="F400" i="1"/>
  <c r="V400" i="1" s="1"/>
  <c r="W400" i="1" s="1"/>
  <c r="F401" i="1"/>
  <c r="V401" i="1" s="1"/>
  <c r="W401" i="1" s="1"/>
  <c r="F402" i="1"/>
  <c r="V402" i="1" s="1"/>
  <c r="W402" i="1" s="1"/>
  <c r="F403" i="1"/>
  <c r="V403" i="1" s="1"/>
  <c r="W403" i="1" s="1"/>
  <c r="F404" i="1"/>
  <c r="V404" i="1" s="1"/>
  <c r="W404" i="1" s="1"/>
  <c r="F405" i="1"/>
  <c r="V405" i="1" s="1"/>
  <c r="W405" i="1" s="1"/>
  <c r="F406" i="1"/>
  <c r="V406" i="1" s="1"/>
  <c r="W406" i="1" s="1"/>
  <c r="F407" i="1"/>
  <c r="V407" i="1" s="1"/>
  <c r="W407" i="1" s="1"/>
  <c r="F408" i="1"/>
  <c r="V408" i="1" s="1"/>
  <c r="W408" i="1" s="1"/>
  <c r="F409" i="1"/>
  <c r="V409" i="1" s="1"/>
  <c r="W409" i="1" s="1"/>
  <c r="F410" i="1"/>
  <c r="V410" i="1" s="1"/>
  <c r="W410" i="1" s="1"/>
  <c r="F411" i="1"/>
  <c r="V411" i="1" s="1"/>
  <c r="W411" i="1" s="1"/>
  <c r="F412" i="1"/>
  <c r="V412" i="1" s="1"/>
  <c r="W412" i="1" s="1"/>
  <c r="F413" i="1"/>
  <c r="V413" i="1" s="1"/>
  <c r="W413" i="1" s="1"/>
  <c r="F414" i="1"/>
  <c r="V414" i="1" s="1"/>
  <c r="W414" i="1" s="1"/>
  <c r="F415" i="1"/>
  <c r="V415" i="1" s="1"/>
  <c r="W415" i="1" s="1"/>
  <c r="F416" i="1"/>
  <c r="V416" i="1" s="1"/>
  <c r="W416" i="1" s="1"/>
  <c r="F417" i="1"/>
  <c r="V417" i="1" s="1"/>
  <c r="W417" i="1" s="1"/>
  <c r="F418" i="1"/>
  <c r="V418" i="1" s="1"/>
  <c r="W418" i="1" s="1"/>
  <c r="F419" i="1"/>
  <c r="V419" i="1" s="1"/>
  <c r="W419" i="1" s="1"/>
  <c r="F420" i="1"/>
  <c r="V420" i="1" s="1"/>
  <c r="W420" i="1" s="1"/>
  <c r="F421" i="1"/>
  <c r="V421" i="1" s="1"/>
  <c r="W421" i="1" s="1"/>
  <c r="F422" i="1"/>
  <c r="V422" i="1" s="1"/>
  <c r="W422" i="1" s="1"/>
  <c r="F423" i="1"/>
  <c r="V423" i="1" s="1"/>
  <c r="W423" i="1" s="1"/>
  <c r="F424" i="1"/>
  <c r="V424" i="1" s="1"/>
  <c r="W424" i="1" s="1"/>
  <c r="F425" i="1"/>
  <c r="V425" i="1" s="1"/>
  <c r="W425" i="1" s="1"/>
  <c r="F426" i="1"/>
  <c r="V426" i="1" s="1"/>
  <c r="W426" i="1" s="1"/>
  <c r="F427" i="1"/>
  <c r="V427" i="1" s="1"/>
  <c r="W427" i="1" s="1"/>
  <c r="F428" i="1"/>
  <c r="V428" i="1" s="1"/>
  <c r="W428" i="1" s="1"/>
  <c r="F429" i="1"/>
  <c r="V429" i="1" s="1"/>
  <c r="W429" i="1" s="1"/>
  <c r="F430" i="1"/>
  <c r="V430" i="1" s="1"/>
  <c r="W430" i="1" s="1"/>
  <c r="F431" i="1"/>
  <c r="V431" i="1" s="1"/>
  <c r="W431" i="1" s="1"/>
  <c r="F432" i="1"/>
  <c r="V432" i="1" s="1"/>
  <c r="W432" i="1" s="1"/>
  <c r="F433" i="1"/>
  <c r="V433" i="1" s="1"/>
  <c r="W433" i="1" s="1"/>
  <c r="F434" i="1"/>
  <c r="V434" i="1" s="1"/>
  <c r="W434" i="1" s="1"/>
  <c r="F435" i="1"/>
  <c r="V435" i="1" s="1"/>
  <c r="W435" i="1" s="1"/>
  <c r="F436" i="1"/>
  <c r="V436" i="1" s="1"/>
  <c r="W436" i="1" s="1"/>
  <c r="F437" i="1"/>
  <c r="V437" i="1" s="1"/>
  <c r="W437" i="1" s="1"/>
  <c r="F438" i="1"/>
  <c r="V438" i="1" s="1"/>
  <c r="W438" i="1" s="1"/>
  <c r="F439" i="1"/>
  <c r="V439" i="1" s="1"/>
  <c r="W439" i="1" s="1"/>
  <c r="F440" i="1"/>
  <c r="V440" i="1" s="1"/>
  <c r="W440" i="1" s="1"/>
  <c r="F441" i="1"/>
  <c r="V441" i="1" s="1"/>
  <c r="W441" i="1" s="1"/>
  <c r="F442" i="1"/>
  <c r="V442" i="1" s="1"/>
  <c r="W442" i="1" s="1"/>
  <c r="F443" i="1"/>
  <c r="V443" i="1" s="1"/>
  <c r="W443" i="1" s="1"/>
  <c r="F444" i="1"/>
  <c r="V444" i="1" s="1"/>
  <c r="W444" i="1" s="1"/>
  <c r="F445" i="1"/>
  <c r="V445" i="1" s="1"/>
  <c r="W445" i="1" s="1"/>
  <c r="F446" i="1"/>
  <c r="V446" i="1" s="1"/>
  <c r="W446" i="1" s="1"/>
  <c r="F447" i="1"/>
  <c r="V447" i="1" s="1"/>
  <c r="W447" i="1" s="1"/>
  <c r="F448" i="1"/>
  <c r="V448" i="1" s="1"/>
  <c r="W448" i="1" s="1"/>
  <c r="F449" i="1"/>
  <c r="V449" i="1" s="1"/>
  <c r="W449" i="1" s="1"/>
  <c r="F450" i="1"/>
  <c r="V450" i="1" s="1"/>
  <c r="W450" i="1" s="1"/>
  <c r="F451" i="1"/>
  <c r="V451" i="1" s="1"/>
  <c r="W451" i="1" s="1"/>
  <c r="F452" i="1"/>
  <c r="V452" i="1" s="1"/>
  <c r="W452" i="1" s="1"/>
  <c r="F453" i="1"/>
  <c r="V453" i="1" s="1"/>
  <c r="W453" i="1" s="1"/>
  <c r="F454" i="1"/>
  <c r="V454" i="1" s="1"/>
  <c r="W454" i="1" s="1"/>
  <c r="F455" i="1"/>
  <c r="V455" i="1" s="1"/>
  <c r="W455" i="1" s="1"/>
  <c r="F456" i="1"/>
  <c r="V456" i="1" s="1"/>
  <c r="W456" i="1" s="1"/>
  <c r="F457" i="1"/>
  <c r="V457" i="1" s="1"/>
  <c r="W457" i="1" s="1"/>
  <c r="F458" i="1"/>
  <c r="V458" i="1" s="1"/>
  <c r="W458" i="1" s="1"/>
  <c r="F459" i="1"/>
  <c r="V459" i="1" s="1"/>
  <c r="W459" i="1" s="1"/>
  <c r="F460" i="1"/>
  <c r="V460" i="1" s="1"/>
  <c r="W460" i="1" s="1"/>
  <c r="F461" i="1"/>
  <c r="V461" i="1" s="1"/>
  <c r="W461" i="1" s="1"/>
  <c r="F462" i="1"/>
  <c r="V462" i="1" s="1"/>
  <c r="W462" i="1" s="1"/>
  <c r="F463" i="1"/>
  <c r="V463" i="1" s="1"/>
  <c r="W463" i="1" s="1"/>
  <c r="F464" i="1"/>
  <c r="V464" i="1" s="1"/>
  <c r="W464" i="1" s="1"/>
  <c r="F465" i="1"/>
  <c r="V465" i="1" s="1"/>
  <c r="W465" i="1" s="1"/>
  <c r="F466" i="1"/>
  <c r="V466" i="1" s="1"/>
  <c r="W466" i="1" s="1"/>
  <c r="F467" i="1"/>
  <c r="V467" i="1" s="1"/>
  <c r="W467" i="1" s="1"/>
  <c r="F468" i="1"/>
  <c r="V468" i="1" s="1"/>
  <c r="W468" i="1" s="1"/>
  <c r="F469" i="1"/>
  <c r="V469" i="1" s="1"/>
  <c r="W469" i="1" s="1"/>
  <c r="F470" i="1"/>
  <c r="V470" i="1" s="1"/>
  <c r="W470" i="1" s="1"/>
  <c r="F471" i="1"/>
  <c r="V471" i="1" s="1"/>
  <c r="W471" i="1" s="1"/>
  <c r="F472" i="1"/>
  <c r="V472" i="1" s="1"/>
  <c r="W472" i="1" s="1"/>
  <c r="F473" i="1"/>
  <c r="V473" i="1" s="1"/>
  <c r="W473" i="1" s="1"/>
  <c r="F474" i="1"/>
  <c r="V474" i="1" s="1"/>
  <c r="W474" i="1" s="1"/>
  <c r="F475" i="1"/>
  <c r="V475" i="1" s="1"/>
  <c r="W475" i="1" s="1"/>
  <c r="F476" i="1"/>
  <c r="V476" i="1" s="1"/>
  <c r="W476" i="1" s="1"/>
  <c r="F477" i="1"/>
  <c r="V477" i="1" s="1"/>
  <c r="W477" i="1" s="1"/>
  <c r="F478" i="1"/>
  <c r="V478" i="1" s="1"/>
  <c r="W478" i="1" s="1"/>
  <c r="F479" i="1"/>
  <c r="V479" i="1" s="1"/>
  <c r="W479" i="1" s="1"/>
  <c r="F480" i="1"/>
  <c r="V480" i="1" s="1"/>
  <c r="W480" i="1" s="1"/>
  <c r="F481" i="1"/>
  <c r="V481" i="1" s="1"/>
  <c r="W481" i="1" s="1"/>
  <c r="F482" i="1"/>
  <c r="V482" i="1" s="1"/>
  <c r="W482" i="1" s="1"/>
  <c r="F483" i="1"/>
  <c r="V483" i="1" s="1"/>
  <c r="W483" i="1" s="1"/>
  <c r="F484" i="1"/>
  <c r="V484" i="1" s="1"/>
  <c r="W484" i="1" s="1"/>
  <c r="F485" i="1"/>
  <c r="V485" i="1" s="1"/>
  <c r="W485" i="1" s="1"/>
  <c r="F486" i="1"/>
  <c r="V486" i="1" s="1"/>
  <c r="W486" i="1" s="1"/>
  <c r="F487" i="1"/>
  <c r="V487" i="1" s="1"/>
  <c r="W487" i="1" s="1"/>
  <c r="F488" i="1"/>
  <c r="V488" i="1" s="1"/>
  <c r="W488" i="1" s="1"/>
  <c r="F489" i="1"/>
  <c r="V489" i="1" s="1"/>
  <c r="W489" i="1" s="1"/>
  <c r="F490" i="1"/>
  <c r="V490" i="1" s="1"/>
  <c r="W490" i="1" s="1"/>
  <c r="F491" i="1"/>
  <c r="V491" i="1" s="1"/>
  <c r="W491" i="1" s="1"/>
  <c r="F492" i="1"/>
  <c r="V492" i="1" s="1"/>
  <c r="W492" i="1" s="1"/>
  <c r="F493" i="1"/>
  <c r="V493" i="1" s="1"/>
  <c r="W493" i="1" s="1"/>
  <c r="F494" i="1"/>
  <c r="V494" i="1" s="1"/>
  <c r="W494" i="1" s="1"/>
  <c r="F495" i="1"/>
  <c r="V495" i="1" s="1"/>
  <c r="W495" i="1" s="1"/>
  <c r="F496" i="1"/>
  <c r="V496" i="1" s="1"/>
  <c r="W496" i="1" s="1"/>
  <c r="F497" i="1"/>
  <c r="V497" i="1" s="1"/>
  <c r="W497" i="1" s="1"/>
  <c r="F498" i="1"/>
  <c r="V498" i="1" s="1"/>
  <c r="W498" i="1" s="1"/>
  <c r="F499" i="1"/>
  <c r="V499" i="1" s="1"/>
  <c r="W499" i="1" s="1"/>
  <c r="F500" i="1"/>
  <c r="V500" i="1" s="1"/>
  <c r="W500" i="1" s="1"/>
  <c r="F501" i="1"/>
  <c r="V501" i="1" s="1"/>
  <c r="W501" i="1" s="1"/>
  <c r="F502" i="1"/>
  <c r="V502" i="1" s="1"/>
  <c r="W502" i="1" s="1"/>
  <c r="F503" i="1"/>
  <c r="V503" i="1" s="1"/>
  <c r="W503" i="1" s="1"/>
  <c r="F504" i="1"/>
  <c r="V504" i="1" s="1"/>
  <c r="W504" i="1" s="1"/>
  <c r="F505" i="1"/>
  <c r="V505" i="1" s="1"/>
  <c r="W505" i="1" s="1"/>
  <c r="F506" i="1"/>
  <c r="V506" i="1" s="1"/>
  <c r="W506" i="1" s="1"/>
  <c r="F507" i="1"/>
  <c r="V507" i="1" s="1"/>
  <c r="W507" i="1" s="1"/>
  <c r="F508" i="1"/>
  <c r="V508" i="1" s="1"/>
  <c r="W508" i="1" s="1"/>
  <c r="F509" i="1"/>
  <c r="V509" i="1" s="1"/>
  <c r="W509" i="1" s="1"/>
  <c r="F510" i="1"/>
  <c r="V510" i="1" s="1"/>
  <c r="W510" i="1" s="1"/>
  <c r="F511" i="1"/>
  <c r="V511" i="1" s="1"/>
  <c r="W511" i="1" s="1"/>
  <c r="F512" i="1"/>
  <c r="V512" i="1" s="1"/>
  <c r="W512" i="1" s="1"/>
  <c r="F513" i="1"/>
  <c r="V513" i="1" s="1"/>
  <c r="W513" i="1" s="1"/>
  <c r="F514" i="1"/>
  <c r="V514" i="1" s="1"/>
  <c r="W514" i="1" s="1"/>
  <c r="F515" i="1"/>
  <c r="V515" i="1" s="1"/>
  <c r="W515" i="1" s="1"/>
  <c r="F516" i="1"/>
  <c r="V516" i="1" s="1"/>
  <c r="W516" i="1" s="1"/>
  <c r="F517" i="1"/>
  <c r="V517" i="1" s="1"/>
  <c r="W517" i="1" s="1"/>
  <c r="F518" i="1"/>
  <c r="V518" i="1" s="1"/>
  <c r="W518" i="1" s="1"/>
  <c r="F519" i="1"/>
  <c r="V519" i="1" s="1"/>
  <c r="W519" i="1" s="1"/>
  <c r="F520" i="1"/>
  <c r="V520" i="1" s="1"/>
  <c r="W520" i="1" s="1"/>
  <c r="F521" i="1"/>
  <c r="V521" i="1" s="1"/>
  <c r="W521" i="1" s="1"/>
  <c r="F522" i="1"/>
  <c r="V522" i="1" s="1"/>
  <c r="W522" i="1" s="1"/>
  <c r="F523" i="1"/>
  <c r="V523" i="1" s="1"/>
  <c r="W523" i="1" s="1"/>
  <c r="F524" i="1"/>
  <c r="V524" i="1" s="1"/>
  <c r="W524" i="1" s="1"/>
  <c r="F525" i="1"/>
  <c r="V525" i="1" s="1"/>
  <c r="W525" i="1" s="1"/>
  <c r="F526" i="1"/>
  <c r="V526" i="1" s="1"/>
  <c r="W526" i="1" s="1"/>
  <c r="F527" i="1"/>
  <c r="V527" i="1" s="1"/>
  <c r="W527" i="1" s="1"/>
  <c r="F528" i="1"/>
  <c r="V528" i="1" s="1"/>
  <c r="W528" i="1" s="1"/>
  <c r="F529" i="1"/>
  <c r="V529" i="1" s="1"/>
  <c r="W529" i="1" s="1"/>
  <c r="F530" i="1"/>
  <c r="V530" i="1" s="1"/>
  <c r="W530" i="1" s="1"/>
  <c r="F531" i="1"/>
  <c r="V531" i="1" s="1"/>
  <c r="W531" i="1" s="1"/>
  <c r="F532" i="1"/>
  <c r="V532" i="1" s="1"/>
  <c r="W532" i="1" s="1"/>
  <c r="F533" i="1"/>
  <c r="V533" i="1" s="1"/>
  <c r="W533" i="1" s="1"/>
  <c r="F534" i="1"/>
  <c r="V534" i="1" s="1"/>
  <c r="W534" i="1" s="1"/>
  <c r="F535" i="1"/>
  <c r="V535" i="1" s="1"/>
  <c r="W535" i="1" s="1"/>
  <c r="F536" i="1"/>
  <c r="V536" i="1" s="1"/>
  <c r="W536" i="1" s="1"/>
  <c r="F537" i="1"/>
  <c r="V537" i="1" s="1"/>
  <c r="W537" i="1" s="1"/>
  <c r="F538" i="1"/>
  <c r="V538" i="1" s="1"/>
  <c r="W538" i="1" s="1"/>
  <c r="F539" i="1"/>
  <c r="V539" i="1" s="1"/>
  <c r="W539" i="1" s="1"/>
  <c r="F540" i="1"/>
  <c r="V540" i="1" s="1"/>
  <c r="W540" i="1" s="1"/>
  <c r="F541" i="1"/>
  <c r="V541" i="1" s="1"/>
  <c r="W541" i="1" s="1"/>
  <c r="F542" i="1"/>
  <c r="V542" i="1" s="1"/>
  <c r="W542" i="1" s="1"/>
  <c r="F543" i="1"/>
  <c r="V543" i="1" s="1"/>
  <c r="W543" i="1" s="1"/>
  <c r="F544" i="1"/>
  <c r="V544" i="1" s="1"/>
  <c r="W544" i="1" s="1"/>
  <c r="F545" i="1"/>
  <c r="V545" i="1" s="1"/>
  <c r="W545" i="1" s="1"/>
  <c r="F546" i="1"/>
  <c r="V546" i="1" s="1"/>
  <c r="W546" i="1" s="1"/>
  <c r="F547" i="1"/>
  <c r="V547" i="1" s="1"/>
  <c r="W547" i="1" s="1"/>
  <c r="F548" i="1"/>
  <c r="V548" i="1" s="1"/>
  <c r="W548" i="1" s="1"/>
  <c r="F549" i="1"/>
  <c r="V549" i="1" s="1"/>
  <c r="W549" i="1" s="1"/>
  <c r="F550" i="1"/>
  <c r="V550" i="1" s="1"/>
  <c r="W550" i="1" s="1"/>
  <c r="F551" i="1"/>
  <c r="V551" i="1" s="1"/>
  <c r="W551" i="1" s="1"/>
  <c r="F552" i="1"/>
  <c r="V552" i="1" s="1"/>
  <c r="W552" i="1" s="1"/>
  <c r="F553" i="1"/>
  <c r="V553" i="1" s="1"/>
  <c r="W553" i="1" s="1"/>
  <c r="F554" i="1"/>
  <c r="V554" i="1" s="1"/>
  <c r="W554" i="1" s="1"/>
  <c r="F555" i="1"/>
  <c r="V555" i="1" s="1"/>
  <c r="W555" i="1" s="1"/>
  <c r="F556" i="1"/>
  <c r="V556" i="1" s="1"/>
  <c r="W556" i="1" s="1"/>
  <c r="F557" i="1"/>
  <c r="V557" i="1" s="1"/>
  <c r="W557" i="1" s="1"/>
  <c r="F558" i="1"/>
  <c r="V558" i="1" s="1"/>
  <c r="W558" i="1" s="1"/>
  <c r="F559" i="1"/>
  <c r="V559" i="1" s="1"/>
  <c r="W559" i="1" s="1"/>
  <c r="F560" i="1"/>
  <c r="V560" i="1" s="1"/>
  <c r="W560" i="1" s="1"/>
  <c r="F561" i="1"/>
  <c r="V561" i="1" s="1"/>
  <c r="W561" i="1" s="1"/>
  <c r="F562" i="1"/>
  <c r="V562" i="1" s="1"/>
  <c r="W562" i="1" s="1"/>
  <c r="F563" i="1"/>
  <c r="V563" i="1" s="1"/>
  <c r="W563" i="1" s="1"/>
  <c r="F564" i="1"/>
  <c r="V564" i="1" s="1"/>
  <c r="W564" i="1" s="1"/>
  <c r="F565" i="1"/>
  <c r="V565" i="1" s="1"/>
  <c r="W565" i="1" s="1"/>
  <c r="F566" i="1"/>
  <c r="V566" i="1" s="1"/>
  <c r="W566" i="1" s="1"/>
  <c r="F567" i="1"/>
  <c r="V567" i="1" s="1"/>
  <c r="W567" i="1" s="1"/>
  <c r="F568" i="1"/>
  <c r="V568" i="1" s="1"/>
  <c r="W568" i="1" s="1"/>
  <c r="F569" i="1"/>
  <c r="V569" i="1" s="1"/>
  <c r="W569" i="1" s="1"/>
  <c r="F570" i="1"/>
  <c r="V570" i="1" s="1"/>
  <c r="W570" i="1" s="1"/>
  <c r="F571" i="1"/>
  <c r="V571" i="1" s="1"/>
  <c r="W571" i="1" s="1"/>
  <c r="F572" i="1"/>
  <c r="V572" i="1" s="1"/>
  <c r="W572" i="1" s="1"/>
  <c r="F573" i="1"/>
  <c r="V573" i="1" s="1"/>
  <c r="W573" i="1" s="1"/>
  <c r="F574" i="1"/>
  <c r="V574" i="1" s="1"/>
  <c r="W574" i="1" s="1"/>
  <c r="F575" i="1"/>
  <c r="V575" i="1" s="1"/>
  <c r="W575" i="1" s="1"/>
  <c r="F576" i="1"/>
  <c r="V576" i="1" s="1"/>
  <c r="W576" i="1" s="1"/>
  <c r="F577" i="1"/>
  <c r="V577" i="1" s="1"/>
  <c r="W577" i="1" s="1"/>
  <c r="F578" i="1"/>
  <c r="V578" i="1" s="1"/>
  <c r="W578" i="1" s="1"/>
  <c r="F579" i="1"/>
  <c r="V579" i="1" s="1"/>
  <c r="W579" i="1" s="1"/>
  <c r="F580" i="1"/>
  <c r="V580" i="1" s="1"/>
  <c r="W580" i="1" s="1"/>
  <c r="F581" i="1"/>
  <c r="V581" i="1" s="1"/>
  <c r="W581" i="1" s="1"/>
  <c r="F582" i="1"/>
  <c r="V582" i="1" s="1"/>
  <c r="W582" i="1" s="1"/>
  <c r="F583" i="1"/>
  <c r="V583" i="1" s="1"/>
  <c r="W583" i="1" s="1"/>
  <c r="F584" i="1"/>
  <c r="V584" i="1" s="1"/>
  <c r="W584" i="1" s="1"/>
  <c r="F585" i="1"/>
  <c r="V585" i="1" s="1"/>
  <c r="W585" i="1" s="1"/>
  <c r="F586" i="1"/>
  <c r="V586" i="1" s="1"/>
  <c r="W586" i="1" s="1"/>
  <c r="F587" i="1"/>
  <c r="V587" i="1" s="1"/>
  <c r="W587" i="1" s="1"/>
  <c r="F588" i="1"/>
  <c r="V588" i="1" s="1"/>
  <c r="W588" i="1" s="1"/>
  <c r="F589" i="1"/>
  <c r="V589" i="1" s="1"/>
  <c r="W589" i="1" s="1"/>
  <c r="F590" i="1"/>
  <c r="V590" i="1" s="1"/>
  <c r="W590" i="1" s="1"/>
  <c r="F591" i="1"/>
  <c r="V591" i="1" s="1"/>
  <c r="W591" i="1" s="1"/>
  <c r="F592" i="1"/>
  <c r="V592" i="1" s="1"/>
  <c r="W592" i="1" s="1"/>
  <c r="F593" i="1"/>
  <c r="V593" i="1" s="1"/>
  <c r="W593" i="1" s="1"/>
  <c r="F594" i="1"/>
  <c r="V594" i="1" s="1"/>
  <c r="W594" i="1" s="1"/>
  <c r="F595" i="1"/>
  <c r="V595" i="1" s="1"/>
  <c r="W595" i="1" s="1"/>
  <c r="F596" i="1"/>
  <c r="V596" i="1" s="1"/>
  <c r="W596" i="1" s="1"/>
  <c r="F597" i="1"/>
  <c r="V597" i="1" s="1"/>
  <c r="W597" i="1" s="1"/>
  <c r="F598" i="1"/>
  <c r="V598" i="1" s="1"/>
  <c r="W598" i="1" s="1"/>
  <c r="F599" i="1"/>
  <c r="V599" i="1" s="1"/>
  <c r="W599" i="1" s="1"/>
  <c r="F600" i="1"/>
  <c r="V600" i="1" s="1"/>
  <c r="W600" i="1" s="1"/>
  <c r="F601" i="1"/>
  <c r="V601" i="1" s="1"/>
  <c r="W601" i="1" s="1"/>
  <c r="F602" i="1"/>
  <c r="V602" i="1" s="1"/>
  <c r="W602" i="1" s="1"/>
  <c r="F603" i="1"/>
  <c r="V603" i="1" s="1"/>
  <c r="W603" i="1" s="1"/>
  <c r="F604" i="1"/>
  <c r="V604" i="1" s="1"/>
  <c r="W604" i="1" s="1"/>
  <c r="F605" i="1"/>
  <c r="V605" i="1" s="1"/>
  <c r="W605" i="1" s="1"/>
  <c r="F606" i="1"/>
  <c r="V606" i="1" s="1"/>
  <c r="W606" i="1" s="1"/>
  <c r="F607" i="1"/>
  <c r="V607" i="1" s="1"/>
  <c r="W607" i="1" s="1"/>
  <c r="F608" i="1"/>
  <c r="V608" i="1" s="1"/>
  <c r="W608" i="1" s="1"/>
  <c r="F609" i="1"/>
  <c r="V609" i="1" s="1"/>
  <c r="W609" i="1" s="1"/>
  <c r="F610" i="1"/>
  <c r="V610" i="1" s="1"/>
  <c r="W610" i="1" s="1"/>
  <c r="F611" i="1"/>
  <c r="V611" i="1" s="1"/>
  <c r="W611" i="1" s="1"/>
  <c r="F612" i="1"/>
  <c r="V612" i="1" s="1"/>
  <c r="W612" i="1" s="1"/>
  <c r="F613" i="1"/>
  <c r="V613" i="1" s="1"/>
  <c r="W613" i="1" s="1"/>
  <c r="F614" i="1"/>
  <c r="V614" i="1" s="1"/>
  <c r="W614" i="1" s="1"/>
  <c r="F615" i="1"/>
  <c r="V615" i="1" s="1"/>
  <c r="W615" i="1" s="1"/>
  <c r="F616" i="1"/>
  <c r="V616" i="1" s="1"/>
  <c r="W616" i="1" s="1"/>
  <c r="F617" i="1"/>
  <c r="V617" i="1" s="1"/>
  <c r="W617" i="1" s="1"/>
  <c r="F618" i="1"/>
  <c r="V618" i="1" s="1"/>
  <c r="W618" i="1" s="1"/>
  <c r="F619" i="1"/>
  <c r="V619" i="1" s="1"/>
  <c r="W619" i="1" s="1"/>
  <c r="F620" i="1"/>
  <c r="V620" i="1" s="1"/>
  <c r="W620" i="1" s="1"/>
  <c r="F621" i="1"/>
  <c r="V621" i="1" s="1"/>
  <c r="W621" i="1" s="1"/>
  <c r="F622" i="1"/>
  <c r="V622" i="1" s="1"/>
  <c r="W622" i="1" s="1"/>
  <c r="F623" i="1"/>
  <c r="V623" i="1" s="1"/>
  <c r="W623" i="1" s="1"/>
  <c r="F624" i="1"/>
  <c r="V624" i="1" s="1"/>
  <c r="W624" i="1" s="1"/>
  <c r="F625" i="1"/>
  <c r="V625" i="1" s="1"/>
  <c r="W625" i="1" s="1"/>
  <c r="F626" i="1"/>
  <c r="V626" i="1" s="1"/>
  <c r="W626" i="1" s="1"/>
  <c r="F627" i="1"/>
  <c r="V627" i="1" s="1"/>
  <c r="W627" i="1" s="1"/>
  <c r="F628" i="1"/>
  <c r="V628" i="1" s="1"/>
  <c r="W628" i="1" s="1"/>
  <c r="F629" i="1"/>
  <c r="V629" i="1" s="1"/>
  <c r="W629" i="1" s="1"/>
  <c r="F630" i="1"/>
  <c r="V630" i="1" s="1"/>
  <c r="W630" i="1" s="1"/>
  <c r="F631" i="1"/>
  <c r="V631" i="1" s="1"/>
  <c r="W631" i="1" s="1"/>
  <c r="F632" i="1"/>
  <c r="V632" i="1" s="1"/>
  <c r="W632" i="1" s="1"/>
  <c r="F633" i="1"/>
  <c r="V633" i="1" s="1"/>
  <c r="W633" i="1" s="1"/>
  <c r="F634" i="1"/>
  <c r="V634" i="1" s="1"/>
  <c r="W634" i="1" s="1"/>
  <c r="F635" i="1"/>
  <c r="V635" i="1" s="1"/>
  <c r="W635" i="1" s="1"/>
  <c r="F636" i="1"/>
  <c r="V636" i="1" s="1"/>
  <c r="W636" i="1" s="1"/>
  <c r="F637" i="1"/>
  <c r="V637" i="1" s="1"/>
  <c r="W637" i="1" s="1"/>
  <c r="F638" i="1"/>
  <c r="V638" i="1" s="1"/>
  <c r="W638" i="1" s="1"/>
  <c r="F639" i="1"/>
  <c r="V639" i="1" s="1"/>
  <c r="W639" i="1" s="1"/>
  <c r="F640" i="1"/>
  <c r="V640" i="1" s="1"/>
  <c r="W640" i="1" s="1"/>
  <c r="F641" i="1"/>
  <c r="V641" i="1" s="1"/>
  <c r="W641" i="1" s="1"/>
  <c r="F642" i="1"/>
  <c r="V642" i="1" s="1"/>
  <c r="W642" i="1" s="1"/>
  <c r="F643" i="1"/>
  <c r="V643" i="1" s="1"/>
  <c r="W643" i="1" s="1"/>
  <c r="F644" i="1"/>
  <c r="V644" i="1" s="1"/>
  <c r="W644" i="1" s="1"/>
  <c r="F645" i="1"/>
  <c r="V645" i="1" s="1"/>
  <c r="W645" i="1" s="1"/>
  <c r="F646" i="1"/>
  <c r="V646" i="1" s="1"/>
  <c r="W646" i="1" s="1"/>
  <c r="F647" i="1"/>
  <c r="V647" i="1" s="1"/>
  <c r="W647" i="1" s="1"/>
  <c r="F648" i="1"/>
  <c r="V648" i="1" s="1"/>
  <c r="W648" i="1" s="1"/>
  <c r="F649" i="1"/>
  <c r="V649" i="1" s="1"/>
  <c r="W649" i="1" s="1"/>
  <c r="F650" i="1"/>
  <c r="V650" i="1" s="1"/>
  <c r="W650" i="1" s="1"/>
  <c r="F651" i="1"/>
  <c r="V651" i="1" s="1"/>
  <c r="W651" i="1" s="1"/>
  <c r="F652" i="1"/>
  <c r="V652" i="1" s="1"/>
  <c r="W652" i="1" s="1"/>
  <c r="F653" i="1"/>
  <c r="V653" i="1" s="1"/>
  <c r="W653" i="1" s="1"/>
  <c r="F654" i="1"/>
  <c r="V654" i="1" s="1"/>
  <c r="W654" i="1" s="1"/>
  <c r="F655" i="1"/>
  <c r="V655" i="1" s="1"/>
  <c r="W655" i="1" s="1"/>
  <c r="F656" i="1"/>
  <c r="V656" i="1" s="1"/>
  <c r="W656" i="1" s="1"/>
  <c r="F657" i="1"/>
  <c r="V657" i="1" s="1"/>
  <c r="W657" i="1" s="1"/>
  <c r="F658" i="1"/>
  <c r="V658" i="1" s="1"/>
  <c r="W658" i="1" s="1"/>
  <c r="F659" i="1"/>
  <c r="V659" i="1" s="1"/>
  <c r="W659" i="1" s="1"/>
  <c r="F660" i="1"/>
  <c r="V660" i="1" s="1"/>
  <c r="W660" i="1" s="1"/>
  <c r="F661" i="1"/>
  <c r="V661" i="1" s="1"/>
  <c r="W661" i="1" s="1"/>
  <c r="F662" i="1"/>
  <c r="V662" i="1" s="1"/>
  <c r="W662" i="1" s="1"/>
  <c r="F663" i="1"/>
  <c r="V663" i="1" s="1"/>
  <c r="W663" i="1" s="1"/>
  <c r="F664" i="1"/>
  <c r="V664" i="1" s="1"/>
  <c r="W664" i="1" s="1"/>
  <c r="F665" i="1"/>
  <c r="V665" i="1" s="1"/>
  <c r="W665" i="1" s="1"/>
  <c r="F666" i="1"/>
  <c r="V666" i="1" s="1"/>
  <c r="W666" i="1" s="1"/>
  <c r="F667" i="1"/>
  <c r="V667" i="1" s="1"/>
  <c r="W667" i="1" s="1"/>
  <c r="F668" i="1"/>
  <c r="V668" i="1" s="1"/>
  <c r="W668" i="1" s="1"/>
  <c r="F669" i="1"/>
  <c r="V669" i="1" s="1"/>
  <c r="W669" i="1" s="1"/>
  <c r="F670" i="1"/>
  <c r="V670" i="1" s="1"/>
  <c r="W670" i="1" s="1"/>
  <c r="F671" i="1"/>
  <c r="V671" i="1" s="1"/>
  <c r="W671" i="1" s="1"/>
  <c r="F672" i="1"/>
  <c r="V672" i="1" s="1"/>
  <c r="W672" i="1" s="1"/>
  <c r="F673" i="1"/>
  <c r="V673" i="1" s="1"/>
  <c r="W673" i="1" s="1"/>
  <c r="F674" i="1"/>
  <c r="V674" i="1" s="1"/>
  <c r="W674" i="1" s="1"/>
  <c r="F675" i="1"/>
  <c r="V675" i="1" s="1"/>
  <c r="W675" i="1" s="1"/>
  <c r="F676" i="1"/>
  <c r="V676" i="1" s="1"/>
  <c r="W676" i="1" s="1"/>
  <c r="F677" i="1"/>
  <c r="V677" i="1" s="1"/>
  <c r="W677" i="1" s="1"/>
  <c r="F678" i="1"/>
  <c r="V678" i="1" s="1"/>
  <c r="W678" i="1" s="1"/>
  <c r="F679" i="1"/>
  <c r="V679" i="1" s="1"/>
  <c r="W679" i="1" s="1"/>
  <c r="F680" i="1"/>
  <c r="V680" i="1" s="1"/>
  <c r="W680" i="1" s="1"/>
  <c r="F681" i="1"/>
  <c r="V681" i="1" s="1"/>
  <c r="W681" i="1" s="1"/>
  <c r="F682" i="1"/>
  <c r="V682" i="1" s="1"/>
  <c r="W682" i="1" s="1"/>
  <c r="F683" i="1"/>
  <c r="V683" i="1" s="1"/>
  <c r="W683" i="1" s="1"/>
  <c r="F684" i="1"/>
  <c r="V684" i="1" s="1"/>
  <c r="W684" i="1" s="1"/>
  <c r="F685" i="1"/>
  <c r="V685" i="1" s="1"/>
  <c r="W685" i="1" s="1"/>
  <c r="F686" i="1"/>
  <c r="V686" i="1" s="1"/>
  <c r="W686" i="1" s="1"/>
  <c r="F687" i="1"/>
  <c r="V687" i="1" s="1"/>
  <c r="W687" i="1" s="1"/>
  <c r="F688" i="1"/>
  <c r="V688" i="1" s="1"/>
  <c r="W688" i="1" s="1"/>
  <c r="F689" i="1"/>
  <c r="V689" i="1" s="1"/>
  <c r="W689" i="1" s="1"/>
  <c r="F690" i="1"/>
  <c r="V690" i="1" s="1"/>
  <c r="W690" i="1" s="1"/>
  <c r="F691" i="1"/>
  <c r="V691" i="1" s="1"/>
  <c r="W691" i="1" s="1"/>
  <c r="F692" i="1"/>
  <c r="V692" i="1" s="1"/>
  <c r="W692" i="1" s="1"/>
  <c r="F693" i="1"/>
  <c r="V693" i="1" s="1"/>
  <c r="W693" i="1" s="1"/>
  <c r="F694" i="1"/>
  <c r="V694" i="1" s="1"/>
  <c r="W694" i="1" s="1"/>
  <c r="F695" i="1"/>
  <c r="V695" i="1" s="1"/>
  <c r="W695" i="1" s="1"/>
  <c r="F696" i="1"/>
  <c r="V696" i="1" s="1"/>
  <c r="W696" i="1" s="1"/>
  <c r="F697" i="1"/>
  <c r="V697" i="1" s="1"/>
  <c r="W697" i="1" s="1"/>
  <c r="F698" i="1"/>
  <c r="V698" i="1" s="1"/>
  <c r="W698" i="1" s="1"/>
  <c r="F699" i="1"/>
  <c r="V699" i="1" s="1"/>
  <c r="W699" i="1" s="1"/>
  <c r="F700" i="1"/>
  <c r="V700" i="1" s="1"/>
  <c r="W700" i="1" s="1"/>
  <c r="F701" i="1"/>
  <c r="V701" i="1" s="1"/>
  <c r="W701" i="1" s="1"/>
  <c r="F702" i="1"/>
  <c r="V702" i="1" s="1"/>
  <c r="W702" i="1" s="1"/>
  <c r="F703" i="1"/>
  <c r="V703" i="1" s="1"/>
  <c r="W703" i="1" s="1"/>
  <c r="F704" i="1"/>
  <c r="V704" i="1" s="1"/>
  <c r="W704" i="1" s="1"/>
  <c r="F705" i="1"/>
  <c r="V705" i="1" s="1"/>
  <c r="W705" i="1" s="1"/>
  <c r="F706" i="1"/>
  <c r="V706" i="1" s="1"/>
  <c r="W706" i="1" s="1"/>
  <c r="F707" i="1"/>
  <c r="V707" i="1" s="1"/>
  <c r="W707" i="1" s="1"/>
  <c r="F708" i="1"/>
  <c r="V708" i="1" s="1"/>
  <c r="W708" i="1" s="1"/>
  <c r="F709" i="1"/>
  <c r="V709" i="1" s="1"/>
  <c r="W709" i="1" s="1"/>
  <c r="F710" i="1"/>
  <c r="V710" i="1" s="1"/>
  <c r="W710" i="1" s="1"/>
  <c r="F711" i="1"/>
  <c r="V711" i="1" s="1"/>
  <c r="W711" i="1" s="1"/>
  <c r="F712" i="1"/>
  <c r="V712" i="1" s="1"/>
  <c r="W712" i="1" s="1"/>
  <c r="F713" i="1"/>
  <c r="V713" i="1" s="1"/>
  <c r="W713" i="1" s="1"/>
  <c r="F714" i="1"/>
  <c r="V714" i="1" s="1"/>
  <c r="W714" i="1" s="1"/>
  <c r="F715" i="1"/>
  <c r="V715" i="1" s="1"/>
  <c r="W715" i="1" s="1"/>
  <c r="F716" i="1"/>
  <c r="V716" i="1" s="1"/>
  <c r="W716" i="1" s="1"/>
  <c r="F717" i="1"/>
  <c r="V717" i="1" s="1"/>
  <c r="W717" i="1" s="1"/>
  <c r="F718" i="1"/>
  <c r="V718" i="1" s="1"/>
  <c r="W718" i="1" s="1"/>
  <c r="F719" i="1"/>
  <c r="V719" i="1" s="1"/>
  <c r="W719" i="1" s="1"/>
  <c r="F720" i="1"/>
  <c r="V720" i="1" s="1"/>
  <c r="W720" i="1" s="1"/>
  <c r="F721" i="1"/>
  <c r="V721" i="1" s="1"/>
  <c r="W721" i="1" s="1"/>
  <c r="F722" i="1"/>
  <c r="V722" i="1" s="1"/>
  <c r="W722" i="1" s="1"/>
  <c r="F723" i="1"/>
  <c r="V723" i="1" s="1"/>
  <c r="W723" i="1" s="1"/>
  <c r="F724" i="1"/>
  <c r="V724" i="1" s="1"/>
  <c r="W724" i="1" s="1"/>
  <c r="F725" i="1"/>
  <c r="V725" i="1" s="1"/>
  <c r="W725" i="1" s="1"/>
  <c r="F726" i="1"/>
  <c r="V726" i="1" s="1"/>
  <c r="W726" i="1" s="1"/>
  <c r="F727" i="1"/>
  <c r="V727" i="1" s="1"/>
  <c r="W727" i="1" s="1"/>
  <c r="F728" i="1"/>
  <c r="V728" i="1" s="1"/>
  <c r="W728" i="1" s="1"/>
  <c r="F729" i="1"/>
  <c r="V729" i="1" s="1"/>
  <c r="W729" i="1" s="1"/>
  <c r="F730" i="1"/>
  <c r="V730" i="1" s="1"/>
  <c r="W730" i="1" s="1"/>
  <c r="F731" i="1"/>
  <c r="V731" i="1" s="1"/>
  <c r="W731" i="1" s="1"/>
  <c r="F732" i="1"/>
  <c r="V732" i="1" s="1"/>
  <c r="W732" i="1" s="1"/>
  <c r="F733" i="1"/>
  <c r="V733" i="1" s="1"/>
  <c r="W733" i="1" s="1"/>
  <c r="F734" i="1"/>
  <c r="V734" i="1" s="1"/>
  <c r="W734" i="1" s="1"/>
  <c r="F735" i="1"/>
  <c r="V735" i="1" s="1"/>
  <c r="W735" i="1" s="1"/>
  <c r="F736" i="1"/>
  <c r="V736" i="1" s="1"/>
  <c r="W736" i="1" s="1"/>
  <c r="F737" i="1"/>
  <c r="V737" i="1" s="1"/>
  <c r="W737" i="1" s="1"/>
  <c r="F738" i="1"/>
  <c r="V738" i="1" s="1"/>
  <c r="W738" i="1" s="1"/>
  <c r="F739" i="1"/>
  <c r="V739" i="1" s="1"/>
  <c r="W739" i="1" s="1"/>
  <c r="F740" i="1"/>
  <c r="V740" i="1" s="1"/>
  <c r="W740" i="1" s="1"/>
  <c r="F741" i="1"/>
  <c r="V741" i="1" s="1"/>
  <c r="W741" i="1" s="1"/>
  <c r="F742" i="1"/>
  <c r="V742" i="1" s="1"/>
  <c r="W742" i="1" s="1"/>
  <c r="F743" i="1"/>
  <c r="V743" i="1" s="1"/>
  <c r="W743" i="1" s="1"/>
  <c r="F744" i="1"/>
  <c r="V744" i="1" s="1"/>
  <c r="W744" i="1" s="1"/>
  <c r="F745" i="1"/>
  <c r="V745" i="1" s="1"/>
  <c r="W745" i="1" s="1"/>
  <c r="F746" i="1"/>
  <c r="V746" i="1" s="1"/>
  <c r="W746" i="1" s="1"/>
  <c r="F747" i="1"/>
  <c r="V747" i="1" s="1"/>
  <c r="W747" i="1" s="1"/>
  <c r="F748" i="1"/>
  <c r="V748" i="1" s="1"/>
  <c r="W748" i="1" s="1"/>
  <c r="F749" i="1"/>
  <c r="V749" i="1" s="1"/>
  <c r="W749" i="1" s="1"/>
  <c r="F750" i="1"/>
  <c r="V750" i="1" s="1"/>
  <c r="W750" i="1" s="1"/>
  <c r="F751" i="1"/>
  <c r="V751" i="1" s="1"/>
  <c r="W751" i="1" s="1"/>
  <c r="F752" i="1"/>
  <c r="V752" i="1" s="1"/>
  <c r="W752" i="1" s="1"/>
  <c r="F753" i="1"/>
  <c r="V753" i="1" s="1"/>
  <c r="W753" i="1" s="1"/>
  <c r="F754" i="1"/>
  <c r="V754" i="1" s="1"/>
  <c r="W754" i="1" s="1"/>
  <c r="F755" i="1"/>
  <c r="V755" i="1" s="1"/>
  <c r="W755" i="1" s="1"/>
  <c r="F756" i="1"/>
  <c r="V756" i="1" s="1"/>
  <c r="W756" i="1" s="1"/>
  <c r="F757" i="1"/>
  <c r="V757" i="1" s="1"/>
  <c r="W757" i="1" s="1"/>
  <c r="F758" i="1"/>
  <c r="V758" i="1" s="1"/>
  <c r="W758" i="1" s="1"/>
  <c r="F759" i="1"/>
  <c r="V759" i="1" s="1"/>
  <c r="W759" i="1" s="1"/>
  <c r="F760" i="1"/>
  <c r="V760" i="1" s="1"/>
  <c r="W760" i="1" s="1"/>
  <c r="F761" i="1"/>
  <c r="V761" i="1" s="1"/>
  <c r="W761" i="1" s="1"/>
  <c r="F762" i="1"/>
  <c r="V762" i="1" s="1"/>
  <c r="W762" i="1" s="1"/>
  <c r="F763" i="1"/>
  <c r="V763" i="1" s="1"/>
  <c r="W763" i="1" s="1"/>
  <c r="F764" i="1"/>
  <c r="V764" i="1" s="1"/>
  <c r="W764" i="1" s="1"/>
  <c r="F765" i="1"/>
  <c r="V765" i="1" s="1"/>
  <c r="W765" i="1" s="1"/>
  <c r="F766" i="1"/>
  <c r="V766" i="1" s="1"/>
  <c r="W766" i="1" s="1"/>
  <c r="F767" i="1"/>
  <c r="V767" i="1" s="1"/>
  <c r="W767" i="1" s="1"/>
  <c r="F768" i="1"/>
  <c r="V768" i="1" s="1"/>
  <c r="W768" i="1" s="1"/>
  <c r="F769" i="1"/>
  <c r="V769" i="1" s="1"/>
  <c r="W769" i="1" s="1"/>
  <c r="F770" i="1"/>
  <c r="V770" i="1" s="1"/>
  <c r="W770" i="1" s="1"/>
  <c r="F771" i="1"/>
  <c r="V771" i="1" s="1"/>
  <c r="W771" i="1" s="1"/>
  <c r="F772" i="1"/>
  <c r="V772" i="1" s="1"/>
  <c r="W772" i="1" s="1"/>
  <c r="F773" i="1"/>
  <c r="V773" i="1" s="1"/>
  <c r="W773" i="1" s="1"/>
  <c r="F774" i="1"/>
  <c r="V774" i="1" s="1"/>
  <c r="W774" i="1" s="1"/>
  <c r="F775" i="1"/>
  <c r="V775" i="1" s="1"/>
  <c r="W775" i="1" s="1"/>
  <c r="F776" i="1"/>
  <c r="V776" i="1" s="1"/>
  <c r="W776" i="1" s="1"/>
  <c r="F777" i="1"/>
  <c r="V777" i="1" s="1"/>
  <c r="W777" i="1" s="1"/>
  <c r="F778" i="1"/>
  <c r="V778" i="1" s="1"/>
  <c r="W778" i="1" s="1"/>
  <c r="F779" i="1"/>
  <c r="V779" i="1" s="1"/>
  <c r="W779" i="1" s="1"/>
  <c r="F780" i="1"/>
  <c r="V780" i="1" s="1"/>
  <c r="W780" i="1" s="1"/>
  <c r="F781" i="1"/>
  <c r="V781" i="1" s="1"/>
  <c r="W781" i="1" s="1"/>
  <c r="F782" i="1"/>
  <c r="V782" i="1" s="1"/>
  <c r="W782" i="1" s="1"/>
  <c r="F783" i="1"/>
  <c r="V783" i="1" s="1"/>
  <c r="W783" i="1" s="1"/>
  <c r="F784" i="1"/>
  <c r="V784" i="1" s="1"/>
  <c r="W784" i="1" s="1"/>
  <c r="F785" i="1"/>
  <c r="V785" i="1" s="1"/>
  <c r="W785" i="1" s="1"/>
  <c r="F786" i="1"/>
  <c r="V786" i="1" s="1"/>
  <c r="W786" i="1" s="1"/>
  <c r="F787" i="1"/>
  <c r="V787" i="1" s="1"/>
  <c r="W787" i="1" s="1"/>
  <c r="F788" i="1"/>
  <c r="V788" i="1" s="1"/>
  <c r="W788" i="1" s="1"/>
  <c r="F789" i="1"/>
  <c r="V789" i="1" s="1"/>
  <c r="W789" i="1" s="1"/>
  <c r="F790" i="1"/>
  <c r="V790" i="1" s="1"/>
  <c r="W790" i="1" s="1"/>
  <c r="F791" i="1"/>
  <c r="V791" i="1" s="1"/>
  <c r="W791" i="1" s="1"/>
  <c r="F792" i="1"/>
  <c r="V792" i="1" s="1"/>
  <c r="W792" i="1" s="1"/>
  <c r="F793" i="1"/>
  <c r="V793" i="1" s="1"/>
  <c r="W793" i="1" s="1"/>
  <c r="F794" i="1"/>
  <c r="V794" i="1" s="1"/>
  <c r="W794" i="1" s="1"/>
  <c r="F795" i="1"/>
  <c r="V795" i="1" s="1"/>
  <c r="W795" i="1" s="1"/>
  <c r="F796" i="1"/>
  <c r="V796" i="1" s="1"/>
  <c r="W796" i="1" s="1"/>
  <c r="F797" i="1"/>
  <c r="V797" i="1" s="1"/>
  <c r="W797" i="1" s="1"/>
  <c r="F798" i="1"/>
  <c r="V798" i="1" s="1"/>
  <c r="W798" i="1" s="1"/>
  <c r="F799" i="1"/>
  <c r="V799" i="1" s="1"/>
  <c r="W799" i="1" s="1"/>
  <c r="F800" i="1"/>
  <c r="V800" i="1" s="1"/>
  <c r="W800" i="1" s="1"/>
  <c r="F801" i="1"/>
  <c r="V801" i="1" s="1"/>
  <c r="W801" i="1" s="1"/>
  <c r="F802" i="1"/>
  <c r="V802" i="1" s="1"/>
  <c r="W802" i="1" s="1"/>
  <c r="F803" i="1"/>
  <c r="V803" i="1" s="1"/>
  <c r="W803" i="1" s="1"/>
  <c r="F804" i="1"/>
  <c r="V804" i="1" s="1"/>
  <c r="W804" i="1" s="1"/>
  <c r="F805" i="1"/>
  <c r="V805" i="1" s="1"/>
  <c r="W805" i="1" s="1"/>
  <c r="F806" i="1"/>
  <c r="V806" i="1" s="1"/>
  <c r="W806" i="1" s="1"/>
  <c r="F807" i="1"/>
  <c r="V807" i="1" s="1"/>
  <c r="W807" i="1" s="1"/>
  <c r="F808" i="1"/>
  <c r="V808" i="1" s="1"/>
  <c r="W808" i="1" s="1"/>
  <c r="F809" i="1"/>
  <c r="V809" i="1" s="1"/>
  <c r="W809" i="1" s="1"/>
  <c r="F810" i="1"/>
  <c r="V810" i="1" s="1"/>
  <c r="W810" i="1" s="1"/>
  <c r="F811" i="1"/>
  <c r="V811" i="1" s="1"/>
  <c r="W811" i="1" s="1"/>
  <c r="F812" i="1"/>
  <c r="V812" i="1" s="1"/>
  <c r="W812" i="1" s="1"/>
  <c r="F813" i="1"/>
  <c r="V813" i="1" s="1"/>
  <c r="W813" i="1" s="1"/>
  <c r="F814" i="1"/>
  <c r="V814" i="1" s="1"/>
  <c r="W814" i="1" s="1"/>
  <c r="F815" i="1"/>
  <c r="V815" i="1" s="1"/>
  <c r="W815" i="1" s="1"/>
  <c r="F816" i="1"/>
  <c r="V816" i="1" s="1"/>
  <c r="W816" i="1" s="1"/>
  <c r="F817" i="1"/>
  <c r="V817" i="1" s="1"/>
  <c r="W817" i="1" s="1"/>
  <c r="F818" i="1"/>
  <c r="V818" i="1" s="1"/>
  <c r="W818" i="1" s="1"/>
  <c r="F819" i="1"/>
  <c r="V819" i="1" s="1"/>
  <c r="W819" i="1" s="1"/>
  <c r="F820" i="1"/>
  <c r="V820" i="1" s="1"/>
  <c r="W820" i="1" s="1"/>
  <c r="F821" i="1"/>
  <c r="V821" i="1" s="1"/>
  <c r="W821" i="1" s="1"/>
  <c r="F822" i="1"/>
  <c r="V822" i="1" s="1"/>
  <c r="W822" i="1" s="1"/>
  <c r="F823" i="1"/>
  <c r="V823" i="1" s="1"/>
  <c r="W823" i="1" s="1"/>
  <c r="F824" i="1"/>
  <c r="V824" i="1" s="1"/>
  <c r="W824" i="1" s="1"/>
  <c r="F825" i="1"/>
  <c r="V825" i="1" s="1"/>
  <c r="W825" i="1" s="1"/>
  <c r="F826" i="1"/>
  <c r="V826" i="1" s="1"/>
  <c r="W826" i="1" s="1"/>
  <c r="F827" i="1"/>
  <c r="V827" i="1" s="1"/>
  <c r="W827" i="1" s="1"/>
  <c r="F828" i="1"/>
  <c r="V828" i="1" s="1"/>
  <c r="W828" i="1" s="1"/>
  <c r="F829" i="1"/>
  <c r="V829" i="1" s="1"/>
  <c r="W829" i="1" s="1"/>
  <c r="F830" i="1"/>
  <c r="V830" i="1" s="1"/>
  <c r="W830" i="1" s="1"/>
  <c r="F831" i="1"/>
  <c r="V831" i="1" s="1"/>
  <c r="W831" i="1" s="1"/>
  <c r="F832" i="1"/>
  <c r="V832" i="1" s="1"/>
  <c r="W832" i="1" s="1"/>
  <c r="F833" i="1"/>
  <c r="V833" i="1" s="1"/>
  <c r="W833" i="1" s="1"/>
  <c r="F834" i="1"/>
  <c r="V834" i="1" s="1"/>
  <c r="W834" i="1" s="1"/>
  <c r="F835" i="1"/>
  <c r="V835" i="1" s="1"/>
  <c r="W835" i="1" s="1"/>
  <c r="F836" i="1"/>
  <c r="V836" i="1" s="1"/>
  <c r="W836" i="1" s="1"/>
  <c r="F837" i="1"/>
  <c r="V837" i="1" s="1"/>
  <c r="W837" i="1" s="1"/>
  <c r="F838" i="1"/>
  <c r="V838" i="1" s="1"/>
  <c r="W838" i="1" s="1"/>
  <c r="F839" i="1"/>
  <c r="V839" i="1" s="1"/>
  <c r="W839" i="1" s="1"/>
  <c r="F840" i="1"/>
  <c r="V840" i="1" s="1"/>
  <c r="W840" i="1" s="1"/>
  <c r="F841" i="1"/>
  <c r="V841" i="1" s="1"/>
  <c r="W841" i="1" s="1"/>
  <c r="F842" i="1"/>
  <c r="V842" i="1" s="1"/>
  <c r="W842" i="1" s="1"/>
  <c r="F843" i="1"/>
  <c r="V843" i="1" s="1"/>
  <c r="W843" i="1" s="1"/>
  <c r="F844" i="1"/>
  <c r="V844" i="1" s="1"/>
  <c r="W844" i="1" s="1"/>
  <c r="F845" i="1"/>
  <c r="V845" i="1" s="1"/>
  <c r="W845" i="1" s="1"/>
  <c r="F846" i="1"/>
  <c r="V846" i="1" s="1"/>
  <c r="W846" i="1" s="1"/>
  <c r="F847" i="1"/>
  <c r="V847" i="1" s="1"/>
  <c r="W847" i="1" s="1"/>
  <c r="F848" i="1"/>
  <c r="V848" i="1" s="1"/>
  <c r="W848" i="1" s="1"/>
  <c r="F849" i="1"/>
  <c r="V849" i="1" s="1"/>
  <c r="W849" i="1" s="1"/>
  <c r="F850" i="1"/>
  <c r="V850" i="1" s="1"/>
  <c r="W850" i="1" s="1"/>
  <c r="F851" i="1"/>
  <c r="V851" i="1" s="1"/>
  <c r="W851" i="1" s="1"/>
  <c r="F852" i="1"/>
  <c r="V852" i="1" s="1"/>
  <c r="W852" i="1" s="1"/>
  <c r="F853" i="1"/>
  <c r="V853" i="1" s="1"/>
  <c r="W853" i="1" s="1"/>
  <c r="F854" i="1"/>
  <c r="V854" i="1" s="1"/>
  <c r="W854" i="1" s="1"/>
  <c r="F855" i="1"/>
  <c r="V855" i="1" s="1"/>
  <c r="W855" i="1" s="1"/>
  <c r="F856" i="1"/>
  <c r="V856" i="1" s="1"/>
  <c r="W856" i="1" s="1"/>
  <c r="F857" i="1"/>
  <c r="V857" i="1" s="1"/>
  <c r="W857" i="1" s="1"/>
  <c r="F858" i="1"/>
  <c r="V858" i="1" s="1"/>
  <c r="W858" i="1" s="1"/>
  <c r="F859" i="1"/>
  <c r="V859" i="1" s="1"/>
  <c r="W859" i="1" s="1"/>
  <c r="F860" i="1"/>
  <c r="V860" i="1" s="1"/>
  <c r="W860" i="1" s="1"/>
  <c r="F861" i="1"/>
  <c r="V861" i="1" s="1"/>
  <c r="W861" i="1" s="1"/>
  <c r="F862" i="1"/>
  <c r="V862" i="1" s="1"/>
  <c r="W862" i="1" s="1"/>
  <c r="F863" i="1"/>
  <c r="V863" i="1" s="1"/>
  <c r="W863" i="1" s="1"/>
  <c r="F864" i="1"/>
  <c r="V864" i="1" s="1"/>
  <c r="W864" i="1" s="1"/>
  <c r="F865" i="1"/>
  <c r="V865" i="1" s="1"/>
  <c r="W865" i="1" s="1"/>
  <c r="F866" i="1"/>
  <c r="V866" i="1" s="1"/>
  <c r="W866" i="1" s="1"/>
  <c r="F867" i="1"/>
  <c r="V867" i="1" s="1"/>
  <c r="W867" i="1" s="1"/>
  <c r="F868" i="1"/>
  <c r="V868" i="1" s="1"/>
  <c r="W868" i="1" s="1"/>
  <c r="F869" i="1"/>
  <c r="V869" i="1" s="1"/>
  <c r="W869" i="1" s="1"/>
  <c r="F870" i="1"/>
  <c r="V870" i="1" s="1"/>
  <c r="W870" i="1" s="1"/>
  <c r="F871" i="1"/>
  <c r="V871" i="1" s="1"/>
  <c r="W871" i="1" s="1"/>
  <c r="F872" i="1"/>
  <c r="V872" i="1" s="1"/>
  <c r="W872" i="1" s="1"/>
  <c r="F873" i="1"/>
  <c r="V873" i="1" s="1"/>
  <c r="W873" i="1" s="1"/>
  <c r="F874" i="1"/>
  <c r="V874" i="1" s="1"/>
  <c r="W874" i="1" s="1"/>
  <c r="F875" i="1"/>
  <c r="V875" i="1" s="1"/>
  <c r="W875" i="1" s="1"/>
  <c r="F876" i="1"/>
  <c r="V876" i="1" s="1"/>
  <c r="W876" i="1" s="1"/>
  <c r="F877" i="1"/>
  <c r="V877" i="1" s="1"/>
  <c r="W877" i="1" s="1"/>
  <c r="F878" i="1"/>
  <c r="V878" i="1" s="1"/>
  <c r="W878" i="1" s="1"/>
  <c r="F879" i="1"/>
  <c r="V879" i="1" s="1"/>
  <c r="W879" i="1" s="1"/>
  <c r="F880" i="1"/>
  <c r="V880" i="1" s="1"/>
  <c r="W880" i="1" s="1"/>
  <c r="F881" i="1"/>
  <c r="V881" i="1" s="1"/>
  <c r="W881" i="1" s="1"/>
  <c r="F882" i="1"/>
  <c r="V882" i="1" s="1"/>
  <c r="W882" i="1" s="1"/>
  <c r="F883" i="1"/>
  <c r="V883" i="1" s="1"/>
  <c r="W883" i="1" s="1"/>
  <c r="F884" i="1"/>
  <c r="V884" i="1" s="1"/>
  <c r="W884" i="1" s="1"/>
  <c r="F885" i="1"/>
  <c r="V885" i="1" s="1"/>
  <c r="W885" i="1" s="1"/>
  <c r="F886" i="1"/>
  <c r="V886" i="1" s="1"/>
  <c r="W886" i="1" s="1"/>
  <c r="F887" i="1"/>
  <c r="V887" i="1" s="1"/>
  <c r="W887" i="1" s="1"/>
  <c r="F888" i="1"/>
  <c r="V888" i="1" s="1"/>
  <c r="W888" i="1" s="1"/>
  <c r="F889" i="1"/>
  <c r="V889" i="1" s="1"/>
  <c r="W889" i="1" s="1"/>
  <c r="F890" i="1"/>
  <c r="V890" i="1" s="1"/>
  <c r="W890" i="1" s="1"/>
  <c r="F891" i="1"/>
  <c r="V891" i="1" s="1"/>
  <c r="W891" i="1" s="1"/>
  <c r="F892" i="1"/>
  <c r="V892" i="1" s="1"/>
  <c r="W892" i="1" s="1"/>
  <c r="F893" i="1"/>
  <c r="V893" i="1" s="1"/>
  <c r="W893" i="1" s="1"/>
  <c r="F894" i="1"/>
  <c r="V894" i="1" s="1"/>
  <c r="W894" i="1" s="1"/>
  <c r="F895" i="1"/>
  <c r="V895" i="1" s="1"/>
  <c r="W895" i="1" s="1"/>
  <c r="F896" i="1"/>
  <c r="V896" i="1" s="1"/>
  <c r="W896" i="1" s="1"/>
  <c r="F897" i="1"/>
  <c r="V897" i="1" s="1"/>
  <c r="W897" i="1" s="1"/>
  <c r="F898" i="1"/>
  <c r="V898" i="1" s="1"/>
  <c r="W898" i="1" s="1"/>
  <c r="F899" i="1"/>
  <c r="V899" i="1" s="1"/>
  <c r="W899" i="1" s="1"/>
  <c r="F900" i="1"/>
  <c r="V900" i="1" s="1"/>
  <c r="W900" i="1" s="1"/>
  <c r="F901" i="1"/>
  <c r="V901" i="1" s="1"/>
  <c r="W901" i="1" s="1"/>
  <c r="F902" i="1"/>
  <c r="V902" i="1" s="1"/>
  <c r="W902" i="1" s="1"/>
  <c r="F903" i="1"/>
  <c r="V903" i="1" s="1"/>
  <c r="W903" i="1" s="1"/>
  <c r="F904" i="1"/>
  <c r="V904" i="1" s="1"/>
  <c r="W904" i="1" s="1"/>
  <c r="F905" i="1"/>
  <c r="V905" i="1" s="1"/>
  <c r="W905" i="1" s="1"/>
  <c r="F906" i="1"/>
  <c r="V906" i="1" s="1"/>
  <c r="W906" i="1" s="1"/>
  <c r="F907" i="1"/>
  <c r="V907" i="1" s="1"/>
  <c r="W907" i="1" s="1"/>
  <c r="F908" i="1"/>
  <c r="V908" i="1" s="1"/>
  <c r="W908" i="1" s="1"/>
  <c r="F909" i="1"/>
  <c r="V909" i="1" s="1"/>
  <c r="W909" i="1" s="1"/>
  <c r="F910" i="1"/>
  <c r="V910" i="1" s="1"/>
  <c r="W910" i="1" s="1"/>
  <c r="F911" i="1"/>
  <c r="V911" i="1" s="1"/>
  <c r="W911" i="1" s="1"/>
  <c r="F912" i="1"/>
  <c r="V912" i="1" s="1"/>
  <c r="W912" i="1" s="1"/>
  <c r="F913" i="1"/>
  <c r="V913" i="1" s="1"/>
  <c r="W913" i="1" s="1"/>
  <c r="F914" i="1"/>
  <c r="V914" i="1" s="1"/>
  <c r="W914" i="1" s="1"/>
  <c r="F915" i="1"/>
  <c r="V915" i="1" s="1"/>
  <c r="W915" i="1" s="1"/>
  <c r="F916" i="1"/>
  <c r="V916" i="1" s="1"/>
  <c r="W916" i="1" s="1"/>
  <c r="F917" i="1"/>
  <c r="V917" i="1" s="1"/>
  <c r="W917" i="1" s="1"/>
  <c r="F918" i="1"/>
  <c r="V918" i="1" s="1"/>
  <c r="W918" i="1" s="1"/>
  <c r="F919" i="1"/>
  <c r="V919" i="1" s="1"/>
  <c r="W919" i="1" s="1"/>
  <c r="F920" i="1"/>
  <c r="V920" i="1" s="1"/>
  <c r="W920" i="1" s="1"/>
  <c r="F921" i="1"/>
  <c r="V921" i="1" s="1"/>
  <c r="W921" i="1" s="1"/>
  <c r="F922" i="1"/>
  <c r="V922" i="1" s="1"/>
  <c r="W922" i="1" s="1"/>
  <c r="F923" i="1"/>
  <c r="V923" i="1" s="1"/>
  <c r="W923" i="1" s="1"/>
  <c r="F924" i="1"/>
  <c r="V924" i="1" s="1"/>
  <c r="W924" i="1" s="1"/>
  <c r="F925" i="1"/>
  <c r="V925" i="1" s="1"/>
  <c r="W925" i="1" s="1"/>
  <c r="F926" i="1"/>
  <c r="V926" i="1" s="1"/>
  <c r="W926" i="1" s="1"/>
  <c r="F927" i="1"/>
  <c r="V927" i="1" s="1"/>
  <c r="W927" i="1" s="1"/>
  <c r="F928" i="1"/>
  <c r="V928" i="1" s="1"/>
  <c r="W928" i="1" s="1"/>
  <c r="F929" i="1"/>
  <c r="V929" i="1" s="1"/>
  <c r="W929" i="1" s="1"/>
  <c r="F930" i="1"/>
  <c r="V930" i="1" s="1"/>
  <c r="W930" i="1" s="1"/>
  <c r="F931" i="1"/>
  <c r="V931" i="1" s="1"/>
  <c r="W931" i="1" s="1"/>
  <c r="F932" i="1"/>
  <c r="V932" i="1" s="1"/>
  <c r="W932" i="1" s="1"/>
  <c r="F933" i="1"/>
  <c r="V933" i="1" s="1"/>
  <c r="W933" i="1" s="1"/>
  <c r="F934" i="1"/>
  <c r="V934" i="1" s="1"/>
  <c r="W934" i="1" s="1"/>
  <c r="F935" i="1"/>
  <c r="V935" i="1" s="1"/>
  <c r="W935" i="1" s="1"/>
  <c r="F936" i="1"/>
  <c r="V936" i="1" s="1"/>
  <c r="W936" i="1" s="1"/>
  <c r="F937" i="1"/>
  <c r="V937" i="1" s="1"/>
  <c r="W937" i="1" s="1"/>
  <c r="F938" i="1"/>
  <c r="V938" i="1" s="1"/>
  <c r="W938" i="1" s="1"/>
  <c r="F939" i="1"/>
  <c r="V939" i="1" s="1"/>
  <c r="W939" i="1" s="1"/>
  <c r="F940" i="1"/>
  <c r="V940" i="1" s="1"/>
  <c r="W940" i="1" s="1"/>
  <c r="F941" i="1"/>
  <c r="V941" i="1" s="1"/>
  <c r="W941" i="1" s="1"/>
  <c r="F942" i="1"/>
  <c r="V942" i="1" s="1"/>
  <c r="W942" i="1" s="1"/>
  <c r="F943" i="1"/>
  <c r="V943" i="1" s="1"/>
  <c r="W943" i="1" s="1"/>
  <c r="F944" i="1"/>
  <c r="V944" i="1" s="1"/>
  <c r="W944" i="1" s="1"/>
  <c r="F945" i="1"/>
  <c r="V945" i="1" s="1"/>
  <c r="W945" i="1" s="1"/>
  <c r="F946" i="1"/>
  <c r="V946" i="1" s="1"/>
  <c r="W946" i="1" s="1"/>
  <c r="F947" i="1"/>
  <c r="V947" i="1" s="1"/>
  <c r="W947" i="1" s="1"/>
  <c r="F948" i="1"/>
  <c r="V948" i="1" s="1"/>
  <c r="W948" i="1" s="1"/>
  <c r="F949" i="1"/>
  <c r="V949" i="1" s="1"/>
  <c r="W949" i="1" s="1"/>
  <c r="F950" i="1"/>
  <c r="V950" i="1" s="1"/>
  <c r="W950" i="1" s="1"/>
  <c r="F951" i="1"/>
  <c r="V951" i="1" s="1"/>
  <c r="W951" i="1" s="1"/>
  <c r="F952" i="1"/>
  <c r="V952" i="1" s="1"/>
  <c r="W952" i="1" s="1"/>
  <c r="F953" i="1"/>
  <c r="V953" i="1" s="1"/>
  <c r="W953" i="1" s="1"/>
  <c r="F954" i="1"/>
  <c r="V954" i="1" s="1"/>
  <c r="W954" i="1" s="1"/>
  <c r="F955" i="1"/>
  <c r="V955" i="1" s="1"/>
  <c r="W955" i="1" s="1"/>
  <c r="F956" i="1"/>
  <c r="V956" i="1" s="1"/>
  <c r="W956" i="1" s="1"/>
  <c r="F957" i="1"/>
  <c r="V957" i="1" s="1"/>
  <c r="W957" i="1" s="1"/>
  <c r="F958" i="1"/>
  <c r="V958" i="1" s="1"/>
  <c r="W958" i="1" s="1"/>
  <c r="F959" i="1"/>
  <c r="V959" i="1" s="1"/>
  <c r="W959" i="1" s="1"/>
  <c r="F960" i="1"/>
  <c r="V960" i="1" s="1"/>
  <c r="W960" i="1" s="1"/>
  <c r="F961" i="1"/>
  <c r="V961" i="1" s="1"/>
  <c r="W961" i="1" s="1"/>
  <c r="F962" i="1"/>
  <c r="V962" i="1" s="1"/>
  <c r="W962" i="1" s="1"/>
  <c r="F963" i="1"/>
  <c r="V963" i="1" s="1"/>
  <c r="W963" i="1" s="1"/>
  <c r="F964" i="1"/>
  <c r="V964" i="1" s="1"/>
  <c r="W964" i="1" s="1"/>
  <c r="F965" i="1"/>
  <c r="V965" i="1" s="1"/>
  <c r="W965" i="1" s="1"/>
  <c r="F966" i="1"/>
  <c r="V966" i="1" s="1"/>
  <c r="W966" i="1" s="1"/>
  <c r="F967" i="1"/>
  <c r="V967" i="1" s="1"/>
  <c r="W967" i="1" s="1"/>
  <c r="F968" i="1"/>
  <c r="V968" i="1" s="1"/>
  <c r="W968" i="1" s="1"/>
  <c r="F969" i="1"/>
  <c r="V969" i="1" s="1"/>
  <c r="W969" i="1" s="1"/>
  <c r="F970" i="1"/>
  <c r="V970" i="1" s="1"/>
  <c r="W970" i="1" s="1"/>
  <c r="F971" i="1"/>
  <c r="V971" i="1" s="1"/>
  <c r="W971" i="1" s="1"/>
  <c r="F972" i="1"/>
  <c r="V972" i="1" s="1"/>
  <c r="W972" i="1" s="1"/>
  <c r="F973" i="1"/>
  <c r="V973" i="1" s="1"/>
  <c r="W973" i="1" s="1"/>
  <c r="F974" i="1"/>
  <c r="V974" i="1" s="1"/>
  <c r="W974" i="1" s="1"/>
  <c r="F975" i="1"/>
  <c r="V975" i="1" s="1"/>
  <c r="W975" i="1" s="1"/>
  <c r="F976" i="1"/>
  <c r="V976" i="1" s="1"/>
  <c r="W976" i="1" s="1"/>
  <c r="F977" i="1"/>
  <c r="V977" i="1" s="1"/>
  <c r="W977" i="1" s="1"/>
  <c r="F978" i="1"/>
  <c r="V978" i="1" s="1"/>
  <c r="W978" i="1" s="1"/>
  <c r="F979" i="1"/>
  <c r="V979" i="1" s="1"/>
  <c r="W979" i="1" s="1"/>
  <c r="F980" i="1"/>
  <c r="V980" i="1" s="1"/>
  <c r="W980" i="1" s="1"/>
  <c r="F981" i="1"/>
  <c r="V981" i="1" s="1"/>
  <c r="W981" i="1" s="1"/>
  <c r="F982" i="1"/>
  <c r="V982" i="1" s="1"/>
  <c r="W982" i="1" s="1"/>
  <c r="F983" i="1"/>
  <c r="V983" i="1" s="1"/>
  <c r="W983" i="1" s="1"/>
  <c r="F984" i="1"/>
  <c r="V984" i="1" s="1"/>
  <c r="W984" i="1" s="1"/>
  <c r="F985" i="1"/>
  <c r="V985" i="1" s="1"/>
  <c r="W985" i="1" s="1"/>
  <c r="F986" i="1"/>
  <c r="V986" i="1" s="1"/>
  <c r="W986" i="1" s="1"/>
  <c r="F987" i="1"/>
  <c r="V987" i="1" s="1"/>
  <c r="W987" i="1" s="1"/>
  <c r="F988" i="1"/>
  <c r="V988" i="1" s="1"/>
  <c r="W988" i="1" s="1"/>
  <c r="F989" i="1"/>
  <c r="V989" i="1" s="1"/>
  <c r="W989" i="1" s="1"/>
  <c r="F990" i="1"/>
  <c r="V990" i="1" s="1"/>
  <c r="W990" i="1" s="1"/>
  <c r="F991" i="1"/>
  <c r="V991" i="1" s="1"/>
  <c r="W991" i="1" s="1"/>
  <c r="F992" i="1"/>
  <c r="V992" i="1" s="1"/>
  <c r="W992" i="1" s="1"/>
  <c r="F993" i="1"/>
  <c r="V993" i="1" s="1"/>
  <c r="W993" i="1" s="1"/>
  <c r="F994" i="1"/>
  <c r="V994" i="1" s="1"/>
  <c r="W994" i="1" s="1"/>
  <c r="F995" i="1"/>
  <c r="V995" i="1" s="1"/>
  <c r="W995" i="1" s="1"/>
  <c r="F996" i="1"/>
  <c r="V996" i="1" s="1"/>
  <c r="W996" i="1" s="1"/>
  <c r="F997" i="1"/>
  <c r="V997" i="1" s="1"/>
  <c r="W997" i="1" s="1"/>
  <c r="F998" i="1"/>
  <c r="V998" i="1" s="1"/>
  <c r="W998" i="1" s="1"/>
  <c r="F999" i="1"/>
  <c r="V999" i="1" s="1"/>
  <c r="W999" i="1" s="1"/>
  <c r="F1000" i="1"/>
  <c r="V1000" i="1" s="1"/>
  <c r="W1000" i="1" s="1"/>
  <c r="F1001" i="1"/>
  <c r="V1001" i="1" s="1"/>
  <c r="W1001" i="1" s="1"/>
  <c r="F1002" i="1"/>
  <c r="V1002" i="1" s="1"/>
  <c r="W1002" i="1" s="1"/>
  <c r="F1003" i="1"/>
  <c r="V1003" i="1" s="1"/>
  <c r="W1003" i="1" s="1"/>
  <c r="F1004" i="1"/>
  <c r="V1004" i="1" s="1"/>
  <c r="W1004" i="1" s="1"/>
  <c r="F1005" i="1"/>
  <c r="V1005" i="1" s="1"/>
  <c r="W1005" i="1" s="1"/>
  <c r="F1006" i="1"/>
  <c r="V1006" i="1" s="1"/>
  <c r="W1006" i="1" s="1"/>
  <c r="F1007" i="1"/>
  <c r="V1007" i="1" s="1"/>
  <c r="W1007" i="1" s="1"/>
  <c r="F1008" i="1"/>
  <c r="V1008" i="1" s="1"/>
  <c r="W1008" i="1" s="1"/>
  <c r="F1009" i="1"/>
  <c r="V1009" i="1" s="1"/>
  <c r="W1009" i="1" s="1"/>
  <c r="F1010" i="1"/>
  <c r="V1010" i="1" s="1"/>
  <c r="W1010" i="1" s="1"/>
  <c r="F1011" i="1"/>
  <c r="V1011" i="1" s="1"/>
  <c r="W1011" i="1" s="1"/>
  <c r="F1012" i="1"/>
  <c r="V1012" i="1" s="1"/>
  <c r="W1012" i="1" s="1"/>
  <c r="F1013" i="1"/>
  <c r="V1013" i="1" s="1"/>
  <c r="W1013" i="1" s="1"/>
  <c r="F1014" i="1"/>
  <c r="V1014" i="1" s="1"/>
  <c r="W1014" i="1" s="1"/>
  <c r="F1015" i="1"/>
  <c r="V1015" i="1" s="1"/>
  <c r="W1015" i="1" s="1"/>
  <c r="F1016" i="1"/>
  <c r="V1016" i="1" s="1"/>
  <c r="W1016" i="1" s="1"/>
  <c r="F1017" i="1"/>
  <c r="V1017" i="1" s="1"/>
  <c r="W1017" i="1" s="1"/>
  <c r="F1018" i="1"/>
  <c r="V1018" i="1" s="1"/>
  <c r="W1018" i="1" s="1"/>
  <c r="F1019" i="1"/>
  <c r="V1019" i="1" s="1"/>
  <c r="W1019" i="1" s="1"/>
  <c r="F1020" i="1"/>
  <c r="V1020" i="1" s="1"/>
  <c r="W1020" i="1" s="1"/>
  <c r="F1021" i="1"/>
  <c r="V1021" i="1" s="1"/>
  <c r="W1021" i="1" s="1"/>
  <c r="F1022" i="1"/>
  <c r="V1022" i="1" s="1"/>
  <c r="W1022" i="1" s="1"/>
  <c r="F1023" i="1"/>
  <c r="V1023" i="1" s="1"/>
  <c r="W1023" i="1" s="1"/>
  <c r="F1024" i="1"/>
  <c r="V1024" i="1" s="1"/>
  <c r="W1024" i="1" s="1"/>
  <c r="F1025" i="1"/>
  <c r="V1025" i="1" s="1"/>
  <c r="W1025" i="1" s="1"/>
  <c r="F1026" i="1"/>
  <c r="V1026" i="1" s="1"/>
  <c r="W1026" i="1" s="1"/>
  <c r="F1027" i="1"/>
  <c r="V1027" i="1" s="1"/>
  <c r="W1027" i="1" s="1"/>
  <c r="F1028" i="1"/>
  <c r="V1028" i="1" s="1"/>
  <c r="W1028" i="1" s="1"/>
  <c r="F1029" i="1"/>
  <c r="V1029" i="1" s="1"/>
  <c r="W1029" i="1" s="1"/>
  <c r="F1030" i="1"/>
  <c r="V1030" i="1" s="1"/>
  <c r="W1030" i="1" s="1"/>
  <c r="F1031" i="1"/>
  <c r="V1031" i="1" s="1"/>
  <c r="W1031" i="1" s="1"/>
  <c r="F1032" i="1"/>
  <c r="V1032" i="1" s="1"/>
  <c r="W1032" i="1" s="1"/>
  <c r="F1033" i="1"/>
  <c r="V1033" i="1" s="1"/>
  <c r="W1033" i="1" s="1"/>
  <c r="F1034" i="1"/>
  <c r="V1034" i="1" s="1"/>
  <c r="W1034" i="1" s="1"/>
  <c r="F1035" i="1"/>
  <c r="V1035" i="1" s="1"/>
  <c r="W1035" i="1" s="1"/>
  <c r="F1036" i="1"/>
  <c r="V1036" i="1" s="1"/>
  <c r="W1036" i="1" s="1"/>
  <c r="F1037" i="1"/>
  <c r="V1037" i="1" s="1"/>
  <c r="W1037" i="1" s="1"/>
  <c r="F1038" i="1"/>
  <c r="V1038" i="1" s="1"/>
  <c r="W1038" i="1" s="1"/>
  <c r="F1039" i="1"/>
  <c r="V1039" i="1" s="1"/>
  <c r="W1039" i="1" s="1"/>
  <c r="F1040" i="1"/>
  <c r="V1040" i="1" s="1"/>
  <c r="W1040" i="1" s="1"/>
  <c r="F1041" i="1"/>
  <c r="V1041" i="1" s="1"/>
  <c r="W1041" i="1" s="1"/>
  <c r="F1042" i="1"/>
  <c r="V1042" i="1" s="1"/>
  <c r="W1042" i="1" s="1"/>
  <c r="F1043" i="1"/>
  <c r="V1043" i="1" s="1"/>
  <c r="W1043" i="1" s="1"/>
  <c r="F1044" i="1"/>
  <c r="V1044" i="1" s="1"/>
  <c r="W1044" i="1" s="1"/>
  <c r="F1045" i="1"/>
  <c r="V1045" i="1" s="1"/>
  <c r="W1045" i="1" s="1"/>
  <c r="F1046" i="1"/>
  <c r="V1046" i="1" s="1"/>
  <c r="W1046" i="1" s="1"/>
  <c r="F1047" i="1"/>
  <c r="V1047" i="1" s="1"/>
  <c r="W1047" i="1" s="1"/>
  <c r="F1048" i="1"/>
  <c r="V1048" i="1" s="1"/>
  <c r="W1048" i="1" s="1"/>
  <c r="F1049" i="1"/>
  <c r="V1049" i="1" s="1"/>
  <c r="W1049" i="1" s="1"/>
  <c r="F1050" i="1"/>
  <c r="V1050" i="1" s="1"/>
  <c r="W1050" i="1" s="1"/>
  <c r="F1051" i="1"/>
  <c r="V1051" i="1" s="1"/>
  <c r="W1051" i="1" s="1"/>
  <c r="F1052" i="1"/>
  <c r="V1052" i="1" s="1"/>
  <c r="W1052" i="1" s="1"/>
  <c r="F1053" i="1"/>
  <c r="V1053" i="1" s="1"/>
  <c r="W1053" i="1" s="1"/>
  <c r="F1054" i="1"/>
  <c r="V1054" i="1" s="1"/>
  <c r="W1054" i="1" s="1"/>
  <c r="F1055" i="1"/>
  <c r="V1055" i="1" s="1"/>
  <c r="W1055" i="1" s="1"/>
  <c r="F1056" i="1"/>
  <c r="V1056" i="1" s="1"/>
  <c r="W1056" i="1" s="1"/>
  <c r="F1057" i="1"/>
  <c r="V1057" i="1" s="1"/>
  <c r="W1057" i="1" s="1"/>
  <c r="F1058" i="1"/>
  <c r="V1058" i="1" s="1"/>
  <c r="W1058" i="1" s="1"/>
  <c r="F1059" i="1"/>
  <c r="V1059" i="1" s="1"/>
  <c r="W1059" i="1" s="1"/>
  <c r="F1060" i="1"/>
  <c r="V1060" i="1" s="1"/>
  <c r="W1060" i="1" s="1"/>
  <c r="F1061" i="1"/>
  <c r="V1061" i="1" s="1"/>
  <c r="W1061" i="1" s="1"/>
  <c r="F1062" i="1"/>
  <c r="V1062" i="1" s="1"/>
  <c r="W1062" i="1" s="1"/>
  <c r="F1063" i="1"/>
  <c r="V1063" i="1" s="1"/>
  <c r="W1063" i="1" s="1"/>
  <c r="F1064" i="1"/>
  <c r="V1064" i="1" s="1"/>
  <c r="W1064" i="1" s="1"/>
  <c r="F1065" i="1"/>
  <c r="V1065" i="1" s="1"/>
  <c r="W1065" i="1" s="1"/>
  <c r="F1066" i="1"/>
  <c r="V1066" i="1" s="1"/>
  <c r="W1066" i="1" s="1"/>
  <c r="F1067" i="1"/>
  <c r="V1067" i="1" s="1"/>
  <c r="W1067" i="1" s="1"/>
  <c r="F1068" i="1"/>
  <c r="V1068" i="1" s="1"/>
  <c r="W1068" i="1" s="1"/>
  <c r="F1069" i="1"/>
  <c r="V1069" i="1" s="1"/>
  <c r="W1069" i="1" s="1"/>
  <c r="F1070" i="1"/>
  <c r="V1070" i="1" s="1"/>
  <c r="W1070" i="1" s="1"/>
  <c r="F1071" i="1"/>
  <c r="V1071" i="1" s="1"/>
  <c r="W1071" i="1" s="1"/>
  <c r="F1072" i="1"/>
  <c r="V1072" i="1" s="1"/>
  <c r="W1072" i="1" s="1"/>
  <c r="F1073" i="1"/>
  <c r="V1073" i="1" s="1"/>
  <c r="W1073" i="1" s="1"/>
  <c r="F1074" i="1"/>
  <c r="V1074" i="1" s="1"/>
  <c r="W1074" i="1" s="1"/>
  <c r="F1075" i="1"/>
  <c r="V1075" i="1" s="1"/>
  <c r="W1075" i="1" s="1"/>
  <c r="F1076" i="1"/>
  <c r="V1076" i="1" s="1"/>
  <c r="W1076" i="1" s="1"/>
  <c r="F1077" i="1"/>
  <c r="V1077" i="1" s="1"/>
  <c r="W1077" i="1" s="1"/>
  <c r="F1078" i="1"/>
  <c r="V1078" i="1" s="1"/>
  <c r="W1078" i="1" s="1"/>
  <c r="F1079" i="1"/>
  <c r="V1079" i="1" s="1"/>
  <c r="W1079" i="1" s="1"/>
  <c r="F1080" i="1"/>
  <c r="V1080" i="1" s="1"/>
  <c r="W1080" i="1" s="1"/>
  <c r="F1081" i="1"/>
  <c r="V1081" i="1" s="1"/>
  <c r="W1081" i="1" s="1"/>
  <c r="F1082" i="1"/>
  <c r="V1082" i="1" s="1"/>
  <c r="W1082" i="1" s="1"/>
  <c r="F1083" i="1"/>
  <c r="V1083" i="1" s="1"/>
  <c r="W1083" i="1" s="1"/>
  <c r="F1084" i="1"/>
  <c r="V1084" i="1" s="1"/>
  <c r="W1084" i="1" s="1"/>
  <c r="F1085" i="1"/>
  <c r="V1085" i="1" s="1"/>
  <c r="W1085" i="1" s="1"/>
  <c r="F1086" i="1"/>
  <c r="V1086" i="1" s="1"/>
  <c r="W1086" i="1" s="1"/>
  <c r="F1087" i="1"/>
  <c r="V1087" i="1" s="1"/>
  <c r="W1087" i="1" s="1"/>
  <c r="F1088" i="1"/>
  <c r="V1088" i="1" s="1"/>
  <c r="W1088" i="1" s="1"/>
  <c r="F1089" i="1"/>
  <c r="V1089" i="1" s="1"/>
  <c r="W1089" i="1" s="1"/>
  <c r="F1090" i="1"/>
  <c r="V1090" i="1" s="1"/>
  <c r="W1090" i="1" s="1"/>
  <c r="F1091" i="1"/>
  <c r="V1091" i="1" s="1"/>
  <c r="W1091" i="1" s="1"/>
  <c r="F1092" i="1"/>
  <c r="V1092" i="1" s="1"/>
  <c r="W1092" i="1" s="1"/>
  <c r="F1093" i="1"/>
  <c r="V1093" i="1" s="1"/>
  <c r="W1093" i="1" s="1"/>
  <c r="F1094" i="1"/>
  <c r="V1094" i="1" s="1"/>
  <c r="W1094" i="1" s="1"/>
  <c r="F1095" i="1"/>
  <c r="V1095" i="1" s="1"/>
  <c r="W1095" i="1" s="1"/>
  <c r="F1096" i="1"/>
  <c r="V1096" i="1" s="1"/>
  <c r="W1096" i="1" s="1"/>
  <c r="F1097" i="1"/>
  <c r="V1097" i="1" s="1"/>
  <c r="W1097" i="1" s="1"/>
  <c r="F1098" i="1"/>
  <c r="V1098" i="1" s="1"/>
  <c r="W1098" i="1" s="1"/>
  <c r="F1099" i="1"/>
  <c r="V1099" i="1" s="1"/>
  <c r="W1099" i="1" s="1"/>
  <c r="F1100" i="1"/>
  <c r="V1100" i="1" s="1"/>
  <c r="W1100" i="1" s="1"/>
  <c r="F1101" i="1"/>
  <c r="V1101" i="1" s="1"/>
  <c r="W1101" i="1" s="1"/>
  <c r="F1102" i="1"/>
  <c r="V1102" i="1" s="1"/>
  <c r="W1102" i="1" s="1"/>
  <c r="F1103" i="1"/>
  <c r="V1103" i="1" s="1"/>
  <c r="W1103" i="1" s="1"/>
  <c r="F1104" i="1"/>
  <c r="V1104" i="1" s="1"/>
  <c r="W1104" i="1" s="1"/>
  <c r="F1105" i="1"/>
  <c r="V1105" i="1" s="1"/>
  <c r="W1105" i="1" s="1"/>
  <c r="F1106" i="1"/>
  <c r="V1106" i="1" s="1"/>
  <c r="W1106" i="1" s="1"/>
  <c r="F1107" i="1"/>
  <c r="V1107" i="1" s="1"/>
  <c r="W1107" i="1" s="1"/>
  <c r="F1108" i="1"/>
  <c r="V1108" i="1" s="1"/>
  <c r="W1108" i="1" s="1"/>
  <c r="F1109" i="1"/>
  <c r="V1109" i="1" s="1"/>
  <c r="W1109" i="1" s="1"/>
  <c r="F1110" i="1"/>
  <c r="V1110" i="1" s="1"/>
  <c r="W1110" i="1" s="1"/>
  <c r="F1111" i="1"/>
  <c r="V1111" i="1" s="1"/>
  <c r="W1111" i="1" s="1"/>
  <c r="F1112" i="1"/>
  <c r="V1112" i="1" s="1"/>
  <c r="W1112" i="1" s="1"/>
  <c r="F1113" i="1"/>
  <c r="V1113" i="1" s="1"/>
  <c r="W1113" i="1" s="1"/>
  <c r="F1114" i="1"/>
  <c r="V1114" i="1" s="1"/>
  <c r="W1114" i="1" s="1"/>
  <c r="F1115" i="1"/>
  <c r="V1115" i="1" s="1"/>
  <c r="W1115" i="1" s="1"/>
  <c r="F1116" i="1"/>
  <c r="V1116" i="1" s="1"/>
  <c r="W1116" i="1" s="1"/>
  <c r="F1117" i="1"/>
  <c r="V1117" i="1" s="1"/>
  <c r="W1117" i="1" s="1"/>
  <c r="F1118" i="1"/>
  <c r="V1118" i="1" s="1"/>
  <c r="W1118" i="1" s="1"/>
  <c r="F1119" i="1"/>
  <c r="V1119" i="1" s="1"/>
  <c r="W1119" i="1" s="1"/>
  <c r="F1120" i="1"/>
  <c r="V1120" i="1" s="1"/>
  <c r="W1120" i="1" s="1"/>
  <c r="F1121" i="1"/>
  <c r="V1121" i="1" s="1"/>
  <c r="W1121" i="1" s="1"/>
  <c r="F1122" i="1"/>
  <c r="V1122" i="1" s="1"/>
  <c r="W1122" i="1" s="1"/>
  <c r="F1123" i="1"/>
  <c r="V1123" i="1" s="1"/>
  <c r="W1123" i="1" s="1"/>
  <c r="F1124" i="1"/>
  <c r="V1124" i="1" s="1"/>
  <c r="W1124" i="1" s="1"/>
  <c r="F1125" i="1"/>
  <c r="V1125" i="1" s="1"/>
  <c r="W1125" i="1" s="1"/>
  <c r="F1126" i="1"/>
  <c r="V1126" i="1" s="1"/>
  <c r="W1126" i="1" s="1"/>
  <c r="F1127" i="1"/>
  <c r="V1127" i="1" s="1"/>
  <c r="W1127" i="1" s="1"/>
  <c r="F1128" i="1"/>
  <c r="V1128" i="1" s="1"/>
  <c r="W1128" i="1" s="1"/>
  <c r="F1129" i="1"/>
  <c r="V1129" i="1" s="1"/>
  <c r="W1129" i="1" s="1"/>
  <c r="F1130" i="1"/>
  <c r="V1130" i="1" s="1"/>
  <c r="W1130" i="1" s="1"/>
  <c r="F1131" i="1"/>
  <c r="V1131" i="1" s="1"/>
  <c r="W1131" i="1" s="1"/>
  <c r="F1132" i="1"/>
  <c r="V1132" i="1" s="1"/>
  <c r="W1132" i="1" s="1"/>
  <c r="F1133" i="1"/>
  <c r="V1133" i="1" s="1"/>
  <c r="W1133" i="1" s="1"/>
  <c r="F1134" i="1"/>
  <c r="V1134" i="1" s="1"/>
  <c r="W1134" i="1" s="1"/>
  <c r="F1135" i="1"/>
  <c r="V1135" i="1" s="1"/>
  <c r="W1135" i="1" s="1"/>
  <c r="F1136" i="1"/>
  <c r="V1136" i="1" s="1"/>
  <c r="W1136" i="1" s="1"/>
  <c r="F1137" i="1"/>
  <c r="V1137" i="1" s="1"/>
  <c r="W1137" i="1" s="1"/>
  <c r="F1138" i="1"/>
  <c r="V1138" i="1" s="1"/>
  <c r="W1138" i="1" s="1"/>
  <c r="F1139" i="1"/>
  <c r="V1139" i="1" s="1"/>
  <c r="W1139" i="1" s="1"/>
  <c r="F1140" i="1"/>
  <c r="V1140" i="1" s="1"/>
  <c r="W1140" i="1" s="1"/>
  <c r="F1141" i="1"/>
  <c r="V1141" i="1" s="1"/>
  <c r="W1141" i="1" s="1"/>
  <c r="F1142" i="1"/>
  <c r="V1142" i="1" s="1"/>
  <c r="W1142" i="1" s="1"/>
  <c r="F1143" i="1"/>
  <c r="V1143" i="1" s="1"/>
  <c r="W1143" i="1" s="1"/>
  <c r="F1144" i="1"/>
  <c r="V1144" i="1" s="1"/>
  <c r="W1144" i="1" s="1"/>
  <c r="F1145" i="1"/>
  <c r="V1145" i="1" s="1"/>
  <c r="W1145" i="1" s="1"/>
  <c r="F1146" i="1"/>
  <c r="V1146" i="1" s="1"/>
  <c r="W1146" i="1" s="1"/>
  <c r="F1147" i="1"/>
  <c r="V1147" i="1" s="1"/>
  <c r="W1147" i="1" s="1"/>
  <c r="F1148" i="1"/>
  <c r="V1148" i="1" s="1"/>
  <c r="W1148" i="1" s="1"/>
  <c r="F1149" i="1"/>
  <c r="V1149" i="1" s="1"/>
  <c r="W1149" i="1" s="1"/>
  <c r="F1150" i="1"/>
  <c r="V1150" i="1" s="1"/>
  <c r="W1150" i="1" s="1"/>
  <c r="F1151" i="1"/>
  <c r="V1151" i="1" s="1"/>
  <c r="W1151" i="1" s="1"/>
  <c r="F1152" i="1"/>
  <c r="V1152" i="1" s="1"/>
  <c r="W1152" i="1" s="1"/>
  <c r="F1153" i="1"/>
  <c r="V1153" i="1" s="1"/>
  <c r="W1153" i="1" s="1"/>
  <c r="F1154" i="1"/>
  <c r="V1154" i="1" s="1"/>
  <c r="W1154" i="1" s="1"/>
  <c r="F1155" i="1"/>
  <c r="V1155" i="1" s="1"/>
  <c r="W1155" i="1" s="1"/>
  <c r="F1156" i="1"/>
  <c r="V1156" i="1" s="1"/>
  <c r="W1156" i="1" s="1"/>
  <c r="F1157" i="1"/>
  <c r="V1157" i="1" s="1"/>
  <c r="W1157" i="1" s="1"/>
  <c r="F1158" i="1"/>
  <c r="V1158" i="1" s="1"/>
  <c r="W1158" i="1" s="1"/>
  <c r="F1159" i="1"/>
  <c r="V1159" i="1" s="1"/>
  <c r="W1159" i="1" s="1"/>
  <c r="F1160" i="1"/>
  <c r="V1160" i="1" s="1"/>
  <c r="W1160" i="1" s="1"/>
  <c r="F1161" i="1"/>
  <c r="V1161" i="1" s="1"/>
  <c r="W1161" i="1" s="1"/>
  <c r="F1162" i="1"/>
  <c r="V1162" i="1" s="1"/>
  <c r="W1162" i="1" s="1"/>
  <c r="F1163" i="1"/>
  <c r="V1163" i="1" s="1"/>
  <c r="W1163" i="1" s="1"/>
  <c r="F1164" i="1"/>
  <c r="V1164" i="1" s="1"/>
  <c r="W1164" i="1" s="1"/>
  <c r="F1165" i="1"/>
  <c r="V1165" i="1" s="1"/>
  <c r="W1165" i="1" s="1"/>
  <c r="F1166" i="1"/>
  <c r="V1166" i="1" s="1"/>
  <c r="W1166" i="1" s="1"/>
  <c r="F1167" i="1"/>
  <c r="V1167" i="1" s="1"/>
  <c r="W1167" i="1" s="1"/>
  <c r="F1168" i="1"/>
  <c r="V1168" i="1" s="1"/>
  <c r="W1168" i="1" s="1"/>
  <c r="F1169" i="1"/>
  <c r="V1169" i="1" s="1"/>
  <c r="W1169" i="1" s="1"/>
  <c r="F1170" i="1"/>
  <c r="V1170" i="1" s="1"/>
  <c r="W1170" i="1" s="1"/>
  <c r="F1171" i="1"/>
  <c r="V1171" i="1" s="1"/>
  <c r="W1171" i="1" s="1"/>
  <c r="F1172" i="1"/>
  <c r="V1172" i="1" s="1"/>
  <c r="W1172" i="1" s="1"/>
  <c r="F1173" i="1"/>
  <c r="V1173" i="1" s="1"/>
  <c r="W1173" i="1" s="1"/>
  <c r="F1174" i="1"/>
  <c r="V1174" i="1" s="1"/>
  <c r="W1174" i="1" s="1"/>
  <c r="F1175" i="1"/>
  <c r="V1175" i="1" s="1"/>
  <c r="W1175" i="1" s="1"/>
  <c r="F1176" i="1"/>
  <c r="V1176" i="1" s="1"/>
  <c r="W1176" i="1" s="1"/>
  <c r="F1177" i="1"/>
  <c r="V1177" i="1" s="1"/>
  <c r="W1177" i="1" s="1"/>
  <c r="F1178" i="1"/>
  <c r="V1178" i="1" s="1"/>
  <c r="W1178" i="1" s="1"/>
  <c r="F1179" i="1"/>
  <c r="V1179" i="1" s="1"/>
  <c r="W1179" i="1" s="1"/>
  <c r="F1180" i="1"/>
  <c r="V1180" i="1" s="1"/>
  <c r="W1180" i="1" s="1"/>
  <c r="F1181" i="1"/>
  <c r="V1181" i="1" s="1"/>
  <c r="W1181" i="1" s="1"/>
  <c r="F1182" i="1"/>
  <c r="V1182" i="1" s="1"/>
  <c r="W1182" i="1" s="1"/>
  <c r="F1183" i="1"/>
  <c r="V1183" i="1" s="1"/>
  <c r="W1183" i="1" s="1"/>
  <c r="F1184" i="1"/>
  <c r="V1184" i="1" s="1"/>
  <c r="W1184" i="1" s="1"/>
  <c r="F1185" i="1"/>
  <c r="V1185" i="1" s="1"/>
  <c r="W1185" i="1" s="1"/>
  <c r="F1186" i="1"/>
  <c r="V1186" i="1" s="1"/>
  <c r="W1186" i="1" s="1"/>
  <c r="F1187" i="1"/>
  <c r="V1187" i="1" s="1"/>
  <c r="W1187" i="1" s="1"/>
  <c r="F1188" i="1"/>
  <c r="V1188" i="1" s="1"/>
  <c r="W1188" i="1" s="1"/>
  <c r="F1189" i="1"/>
  <c r="V1189" i="1" s="1"/>
  <c r="W1189" i="1" s="1"/>
  <c r="F1190" i="1"/>
  <c r="V1190" i="1" s="1"/>
  <c r="W1190" i="1" s="1"/>
  <c r="F1191" i="1"/>
  <c r="V1191" i="1" s="1"/>
  <c r="W1191" i="1" s="1"/>
  <c r="F1192" i="1"/>
  <c r="V1192" i="1" s="1"/>
  <c r="W1192" i="1" s="1"/>
  <c r="F1193" i="1"/>
  <c r="V1193" i="1" s="1"/>
  <c r="W1193" i="1" s="1"/>
  <c r="F1194" i="1"/>
  <c r="V1194" i="1" s="1"/>
  <c r="W1194" i="1" s="1"/>
  <c r="F1195" i="1"/>
  <c r="V1195" i="1" s="1"/>
  <c r="W1195" i="1" s="1"/>
  <c r="F1196" i="1"/>
  <c r="V1196" i="1" s="1"/>
  <c r="W1196" i="1" s="1"/>
  <c r="F1197" i="1"/>
  <c r="V1197" i="1" s="1"/>
  <c r="W1197" i="1" s="1"/>
  <c r="F1198" i="1"/>
  <c r="V1198" i="1" s="1"/>
  <c r="W1198" i="1" s="1"/>
  <c r="F1199" i="1"/>
  <c r="V1199" i="1" s="1"/>
  <c r="W1199" i="1" s="1"/>
  <c r="F1200" i="1"/>
  <c r="V1200" i="1" s="1"/>
  <c r="W1200" i="1" s="1"/>
  <c r="F1201" i="1"/>
  <c r="V1201" i="1" s="1"/>
  <c r="W1201" i="1" s="1"/>
  <c r="F1202" i="1"/>
  <c r="V1202" i="1" s="1"/>
  <c r="W1202" i="1" s="1"/>
  <c r="F1203" i="1"/>
  <c r="V1203" i="1" s="1"/>
  <c r="W1203" i="1" s="1"/>
  <c r="F1204" i="1"/>
  <c r="V1204" i="1" s="1"/>
  <c r="W1204" i="1" s="1"/>
  <c r="F1205" i="1"/>
  <c r="V1205" i="1" s="1"/>
  <c r="W1205" i="1" s="1"/>
  <c r="F1206" i="1"/>
  <c r="V1206" i="1" s="1"/>
  <c r="W1206" i="1" s="1"/>
  <c r="F1207" i="1"/>
  <c r="V1207" i="1" s="1"/>
  <c r="W1207" i="1" s="1"/>
  <c r="F1208" i="1"/>
  <c r="V1208" i="1" s="1"/>
  <c r="W1208" i="1" s="1"/>
  <c r="F1209" i="1"/>
  <c r="V1209" i="1" s="1"/>
  <c r="W1209" i="1" s="1"/>
  <c r="F1210" i="1"/>
  <c r="V1210" i="1" s="1"/>
  <c r="W1210" i="1" s="1"/>
  <c r="F1211" i="1"/>
  <c r="V1211" i="1" s="1"/>
  <c r="W1211" i="1" s="1"/>
  <c r="F1212" i="1"/>
  <c r="V1212" i="1" s="1"/>
  <c r="W1212" i="1" s="1"/>
  <c r="F1213" i="1"/>
  <c r="V1213" i="1" s="1"/>
  <c r="W1213" i="1" s="1"/>
  <c r="F1214" i="1"/>
  <c r="V1214" i="1" s="1"/>
  <c r="W1214" i="1" s="1"/>
  <c r="F1215" i="1"/>
  <c r="V1215" i="1" s="1"/>
  <c r="W1215" i="1" s="1"/>
  <c r="F1216" i="1"/>
  <c r="V1216" i="1" s="1"/>
  <c r="W1216" i="1" s="1"/>
  <c r="F1217" i="1"/>
  <c r="V1217" i="1" s="1"/>
  <c r="W1217" i="1" s="1"/>
  <c r="F1218" i="1"/>
  <c r="V1218" i="1" s="1"/>
  <c r="W1218" i="1" s="1"/>
  <c r="F1219" i="1"/>
  <c r="V1219" i="1" s="1"/>
  <c r="W1219" i="1" s="1"/>
  <c r="F1220" i="1"/>
  <c r="V1220" i="1" s="1"/>
  <c r="W1220" i="1" s="1"/>
  <c r="F1221" i="1"/>
  <c r="V1221" i="1" s="1"/>
  <c r="W1221" i="1" s="1"/>
  <c r="F1222" i="1"/>
  <c r="V1222" i="1" s="1"/>
  <c r="W1222" i="1" s="1"/>
  <c r="F1223" i="1"/>
  <c r="V1223" i="1" s="1"/>
  <c r="W1223" i="1" s="1"/>
  <c r="F1224" i="1"/>
  <c r="V1224" i="1" s="1"/>
  <c r="W1224" i="1" s="1"/>
  <c r="F1225" i="1"/>
  <c r="V1225" i="1" s="1"/>
  <c r="W1225" i="1" s="1"/>
  <c r="F1226" i="1"/>
  <c r="V1226" i="1" s="1"/>
  <c r="W1226" i="1" s="1"/>
  <c r="F1227" i="1"/>
  <c r="V1227" i="1" s="1"/>
  <c r="W1227" i="1" s="1"/>
  <c r="F1228" i="1"/>
  <c r="V1228" i="1" s="1"/>
  <c r="W1228" i="1" s="1"/>
  <c r="F1229" i="1"/>
  <c r="V1229" i="1" s="1"/>
  <c r="W1229" i="1" s="1"/>
  <c r="F1230" i="1"/>
  <c r="V1230" i="1" s="1"/>
  <c r="W1230" i="1" s="1"/>
  <c r="F1231" i="1"/>
  <c r="V1231" i="1" s="1"/>
  <c r="W1231" i="1" s="1"/>
  <c r="F1232" i="1"/>
  <c r="V1232" i="1" s="1"/>
  <c r="W1232" i="1" s="1"/>
  <c r="F1233" i="1"/>
  <c r="V1233" i="1" s="1"/>
  <c r="W1233" i="1" s="1"/>
  <c r="F1234" i="1"/>
  <c r="V1234" i="1" s="1"/>
  <c r="W1234" i="1" s="1"/>
  <c r="F1235" i="1"/>
  <c r="V1235" i="1" s="1"/>
  <c r="W1235" i="1" s="1"/>
  <c r="F1236" i="1"/>
  <c r="V1236" i="1" s="1"/>
  <c r="W1236" i="1" s="1"/>
  <c r="F1237" i="1"/>
  <c r="V1237" i="1" s="1"/>
  <c r="W1237" i="1" s="1"/>
  <c r="F1238" i="1"/>
  <c r="V1238" i="1" s="1"/>
  <c r="W1238" i="1" s="1"/>
  <c r="F1239" i="1"/>
  <c r="V1239" i="1" s="1"/>
  <c r="W1239" i="1" s="1"/>
  <c r="F1240" i="1"/>
  <c r="V1240" i="1" s="1"/>
  <c r="W1240" i="1" s="1"/>
  <c r="F1241" i="1"/>
  <c r="V1241" i="1" s="1"/>
  <c r="W1241" i="1" s="1"/>
  <c r="F1242" i="1"/>
  <c r="V1242" i="1" s="1"/>
  <c r="W1242" i="1" s="1"/>
  <c r="F1243" i="1"/>
  <c r="V1243" i="1" s="1"/>
  <c r="W1243" i="1" s="1"/>
  <c r="F1244" i="1"/>
  <c r="V1244" i="1" s="1"/>
  <c r="W1244" i="1" s="1"/>
  <c r="F1245" i="1"/>
  <c r="V1245" i="1" s="1"/>
  <c r="W1245" i="1" s="1"/>
  <c r="F1246" i="1"/>
  <c r="V1246" i="1" s="1"/>
  <c r="W1246" i="1" s="1"/>
  <c r="F1247" i="1"/>
  <c r="V1247" i="1" s="1"/>
  <c r="W1247" i="1" s="1"/>
  <c r="F1248" i="1"/>
  <c r="V1248" i="1" s="1"/>
  <c r="W1248" i="1" s="1"/>
  <c r="F1249" i="1"/>
  <c r="V1249" i="1" s="1"/>
  <c r="W1249" i="1" s="1"/>
  <c r="F1250" i="1"/>
  <c r="V1250" i="1" s="1"/>
  <c r="W1250" i="1" s="1"/>
  <c r="F1251" i="1"/>
  <c r="V1251" i="1" s="1"/>
  <c r="W1251" i="1" s="1"/>
  <c r="F1252" i="1"/>
  <c r="V1252" i="1" s="1"/>
  <c r="W1252" i="1" s="1"/>
  <c r="F1253" i="1"/>
  <c r="V1253" i="1" s="1"/>
  <c r="W1253" i="1" s="1"/>
  <c r="F1254" i="1"/>
  <c r="V1254" i="1" s="1"/>
  <c r="W1254" i="1" s="1"/>
  <c r="F1255" i="1"/>
  <c r="V1255" i="1" s="1"/>
  <c r="W1255" i="1" s="1"/>
  <c r="F1256" i="1"/>
  <c r="V1256" i="1" s="1"/>
  <c r="W1256" i="1" s="1"/>
  <c r="F1257" i="1"/>
  <c r="V1257" i="1" s="1"/>
  <c r="W1257" i="1" s="1"/>
  <c r="F1258" i="1"/>
  <c r="V1258" i="1" s="1"/>
  <c r="W1258" i="1" s="1"/>
  <c r="F1259" i="1"/>
  <c r="V1259" i="1" s="1"/>
  <c r="W1259" i="1" s="1"/>
  <c r="F1260" i="1"/>
  <c r="V1260" i="1" s="1"/>
  <c r="W1260" i="1" s="1"/>
  <c r="F1261" i="1"/>
  <c r="V1261" i="1" s="1"/>
  <c r="W1261" i="1" s="1"/>
  <c r="F1262" i="1"/>
  <c r="V1262" i="1" s="1"/>
  <c r="W1262" i="1" s="1"/>
  <c r="F1263" i="1"/>
  <c r="V1263" i="1" s="1"/>
  <c r="W1263" i="1" s="1"/>
  <c r="F1264" i="1"/>
  <c r="V1264" i="1" s="1"/>
  <c r="W1264" i="1" s="1"/>
  <c r="F1265" i="1"/>
  <c r="V1265" i="1" s="1"/>
  <c r="W1265" i="1" s="1"/>
  <c r="F1266" i="1"/>
  <c r="V1266" i="1" s="1"/>
  <c r="W1266" i="1" s="1"/>
  <c r="F1267" i="1"/>
  <c r="V1267" i="1" s="1"/>
  <c r="W1267" i="1" s="1"/>
  <c r="F1268" i="1"/>
  <c r="V1268" i="1" s="1"/>
  <c r="W1268" i="1" s="1"/>
  <c r="F1269" i="1"/>
  <c r="V1269" i="1" s="1"/>
  <c r="W1269" i="1" s="1"/>
  <c r="F1270" i="1"/>
  <c r="V1270" i="1" s="1"/>
  <c r="W1270" i="1" s="1"/>
  <c r="F1271" i="1"/>
  <c r="V1271" i="1" s="1"/>
  <c r="W1271" i="1" s="1"/>
  <c r="F1272" i="1"/>
  <c r="V1272" i="1" s="1"/>
  <c r="W1272" i="1" s="1"/>
  <c r="F1273" i="1"/>
  <c r="V1273" i="1" s="1"/>
  <c r="W1273" i="1" s="1"/>
  <c r="F1274" i="1"/>
  <c r="V1274" i="1" s="1"/>
  <c r="W1274" i="1" s="1"/>
  <c r="F1275" i="1"/>
  <c r="V1275" i="1" s="1"/>
  <c r="W1275" i="1" s="1"/>
  <c r="F1276" i="1"/>
  <c r="V1276" i="1" s="1"/>
  <c r="W1276" i="1" s="1"/>
  <c r="F1277" i="1"/>
  <c r="V1277" i="1" s="1"/>
  <c r="W1277" i="1" s="1"/>
  <c r="F1278" i="1"/>
  <c r="V1278" i="1" s="1"/>
  <c r="W1278" i="1" s="1"/>
  <c r="F1279" i="1"/>
  <c r="V1279" i="1" s="1"/>
  <c r="W1279" i="1" s="1"/>
  <c r="F1280" i="1"/>
  <c r="V1280" i="1" s="1"/>
  <c r="W1280" i="1" s="1"/>
  <c r="F1281" i="1"/>
  <c r="V1281" i="1" s="1"/>
  <c r="W1281" i="1" s="1"/>
  <c r="F1282" i="1"/>
  <c r="V1282" i="1" s="1"/>
  <c r="W1282" i="1" s="1"/>
  <c r="F1283" i="1"/>
  <c r="V1283" i="1" s="1"/>
  <c r="W1283" i="1" s="1"/>
  <c r="F1284" i="1"/>
  <c r="V1284" i="1" s="1"/>
  <c r="W1284" i="1" s="1"/>
  <c r="F1285" i="1"/>
  <c r="V1285" i="1" s="1"/>
  <c r="W1285" i="1" s="1"/>
  <c r="F1286" i="1"/>
  <c r="V1286" i="1" s="1"/>
  <c r="W1286" i="1" s="1"/>
  <c r="F1287" i="1"/>
  <c r="V1287" i="1" s="1"/>
  <c r="W1287" i="1" s="1"/>
  <c r="F1288" i="1"/>
  <c r="V1288" i="1" s="1"/>
  <c r="W1288" i="1" s="1"/>
  <c r="F1289" i="1"/>
  <c r="V1289" i="1" s="1"/>
  <c r="W1289" i="1" s="1"/>
  <c r="F1290" i="1"/>
  <c r="V1290" i="1" s="1"/>
  <c r="W1290" i="1" s="1"/>
  <c r="F1291" i="1"/>
  <c r="V1291" i="1" s="1"/>
  <c r="W1291" i="1" s="1"/>
  <c r="F1292" i="1"/>
  <c r="V1292" i="1" s="1"/>
  <c r="W1292" i="1" s="1"/>
  <c r="F1293" i="1"/>
  <c r="V1293" i="1" s="1"/>
  <c r="W1293" i="1" s="1"/>
  <c r="F1294" i="1"/>
  <c r="V1294" i="1" s="1"/>
  <c r="W1294" i="1" s="1"/>
  <c r="F1295" i="1"/>
  <c r="V1295" i="1" s="1"/>
  <c r="W1295" i="1" s="1"/>
  <c r="F1296" i="1"/>
  <c r="V1296" i="1" s="1"/>
  <c r="W1296" i="1" s="1"/>
  <c r="F1297" i="1"/>
  <c r="V1297" i="1" s="1"/>
  <c r="W1297" i="1" s="1"/>
  <c r="F1298" i="1"/>
  <c r="V1298" i="1" s="1"/>
  <c r="W1298" i="1" s="1"/>
  <c r="F1299" i="1"/>
  <c r="V1299" i="1" s="1"/>
  <c r="W1299" i="1" s="1"/>
  <c r="F1300" i="1"/>
  <c r="V1300" i="1" s="1"/>
  <c r="W1300" i="1" s="1"/>
  <c r="F1301" i="1"/>
  <c r="V1301" i="1" s="1"/>
  <c r="W1301" i="1" s="1"/>
  <c r="F1302" i="1"/>
  <c r="V1302" i="1" s="1"/>
  <c r="W1302" i="1" s="1"/>
  <c r="F1303" i="1"/>
  <c r="V1303" i="1" s="1"/>
  <c r="W1303" i="1" s="1"/>
  <c r="F1304" i="1"/>
  <c r="V1304" i="1" s="1"/>
  <c r="W1304" i="1" s="1"/>
  <c r="F1305" i="1"/>
  <c r="V1305" i="1" s="1"/>
  <c r="W1305" i="1" s="1"/>
  <c r="F1306" i="1"/>
  <c r="V1306" i="1" s="1"/>
  <c r="W1306" i="1" s="1"/>
  <c r="F1307" i="1"/>
  <c r="V1307" i="1" s="1"/>
  <c r="W1307" i="1" s="1"/>
  <c r="F1308" i="1"/>
  <c r="V1308" i="1" s="1"/>
  <c r="W1308" i="1" s="1"/>
  <c r="F1309" i="1"/>
  <c r="V1309" i="1" s="1"/>
  <c r="W1309" i="1" s="1"/>
  <c r="F1310" i="1"/>
  <c r="V1310" i="1" s="1"/>
  <c r="W1310" i="1" s="1"/>
  <c r="F1311" i="1"/>
  <c r="V1311" i="1" s="1"/>
  <c r="W1311" i="1" s="1"/>
  <c r="F1312" i="1"/>
  <c r="V1312" i="1" s="1"/>
  <c r="W1312" i="1" s="1"/>
  <c r="F1313" i="1"/>
  <c r="V1313" i="1" s="1"/>
  <c r="W1313" i="1" s="1"/>
  <c r="F1314" i="1"/>
  <c r="V1314" i="1" s="1"/>
  <c r="W1314" i="1" s="1"/>
  <c r="F1315" i="1"/>
  <c r="V1315" i="1" s="1"/>
  <c r="W1315" i="1" s="1"/>
  <c r="F1316" i="1"/>
  <c r="V1316" i="1" s="1"/>
  <c r="W1316" i="1" s="1"/>
  <c r="F1317" i="1"/>
  <c r="V1317" i="1" s="1"/>
  <c r="W1317" i="1" s="1"/>
  <c r="F1318" i="1"/>
  <c r="V1318" i="1" s="1"/>
  <c r="W1318" i="1" s="1"/>
  <c r="F1319" i="1"/>
  <c r="V1319" i="1" s="1"/>
  <c r="W1319" i="1" s="1"/>
  <c r="F1320" i="1"/>
  <c r="V1320" i="1" s="1"/>
  <c r="W1320" i="1" s="1"/>
  <c r="F1321" i="1"/>
  <c r="V1321" i="1" s="1"/>
  <c r="W1321" i="1" s="1"/>
  <c r="F1322" i="1"/>
  <c r="V1322" i="1" s="1"/>
  <c r="W1322" i="1" s="1"/>
  <c r="F1323" i="1"/>
  <c r="V1323" i="1" s="1"/>
  <c r="W1323" i="1" s="1"/>
  <c r="F1324" i="1"/>
  <c r="V1324" i="1" s="1"/>
  <c r="W1324" i="1" s="1"/>
  <c r="F1325" i="1"/>
  <c r="V1325" i="1" s="1"/>
  <c r="W1325" i="1" s="1"/>
  <c r="F1326" i="1"/>
  <c r="V1326" i="1" s="1"/>
  <c r="W1326" i="1" s="1"/>
  <c r="F1327" i="1"/>
  <c r="V1327" i="1" s="1"/>
  <c r="W1327" i="1" s="1"/>
  <c r="F1328" i="1"/>
  <c r="V1328" i="1" s="1"/>
  <c r="W1328" i="1" s="1"/>
  <c r="F1329" i="1"/>
  <c r="V1329" i="1" s="1"/>
  <c r="W1329" i="1" s="1"/>
  <c r="F1330" i="1"/>
  <c r="V1330" i="1" s="1"/>
  <c r="W1330" i="1" s="1"/>
  <c r="F1331" i="1"/>
  <c r="V1331" i="1" s="1"/>
  <c r="W1331" i="1" s="1"/>
  <c r="F1332" i="1"/>
  <c r="V1332" i="1" s="1"/>
  <c r="W1332" i="1" s="1"/>
  <c r="F1333" i="1"/>
  <c r="V1333" i="1" s="1"/>
  <c r="W1333" i="1" s="1"/>
  <c r="F1334" i="1"/>
  <c r="V1334" i="1" s="1"/>
  <c r="W1334" i="1" s="1"/>
  <c r="F1335" i="1"/>
  <c r="V1335" i="1" s="1"/>
  <c r="W1335" i="1" s="1"/>
  <c r="F1336" i="1"/>
  <c r="V1336" i="1" s="1"/>
  <c r="W1336" i="1" s="1"/>
  <c r="F1337" i="1"/>
  <c r="V1337" i="1" s="1"/>
  <c r="W1337" i="1" s="1"/>
  <c r="F1338" i="1"/>
  <c r="V1338" i="1" s="1"/>
  <c r="W1338" i="1" s="1"/>
  <c r="F1339" i="1"/>
  <c r="V1339" i="1" s="1"/>
  <c r="W1339" i="1" s="1"/>
  <c r="F1340" i="1"/>
  <c r="V1340" i="1" s="1"/>
  <c r="W1340" i="1" s="1"/>
  <c r="F1341" i="1"/>
  <c r="V1341" i="1" s="1"/>
  <c r="W1341" i="1" s="1"/>
  <c r="F1342" i="1"/>
  <c r="V1342" i="1" s="1"/>
  <c r="W1342" i="1" s="1"/>
  <c r="F1343" i="1"/>
  <c r="V1343" i="1" s="1"/>
  <c r="W1343" i="1" s="1"/>
  <c r="F1344" i="1"/>
  <c r="V1344" i="1" s="1"/>
  <c r="W1344" i="1" s="1"/>
  <c r="F1345" i="1"/>
  <c r="V1345" i="1" s="1"/>
  <c r="W1345" i="1" s="1"/>
  <c r="F1346" i="1"/>
  <c r="V1346" i="1" s="1"/>
  <c r="W1346" i="1" s="1"/>
  <c r="F1347" i="1"/>
  <c r="V1347" i="1" s="1"/>
  <c r="W1347" i="1" s="1"/>
  <c r="F1348" i="1"/>
  <c r="V1348" i="1" s="1"/>
  <c r="W1348" i="1" s="1"/>
  <c r="F1349" i="1"/>
  <c r="V1349" i="1" s="1"/>
  <c r="W1349" i="1" s="1"/>
  <c r="F1350" i="1"/>
  <c r="V1350" i="1" s="1"/>
  <c r="W1350" i="1" s="1"/>
  <c r="F1351" i="1"/>
  <c r="V1351" i="1" s="1"/>
  <c r="W1351" i="1" s="1"/>
  <c r="F1352" i="1"/>
  <c r="V1352" i="1" s="1"/>
  <c r="W1352" i="1" s="1"/>
  <c r="F1353" i="1"/>
  <c r="V1353" i="1" s="1"/>
  <c r="W1353" i="1" s="1"/>
  <c r="F1354" i="1"/>
  <c r="V1354" i="1" s="1"/>
  <c r="W1354" i="1" s="1"/>
  <c r="F1355" i="1"/>
  <c r="V1355" i="1" s="1"/>
  <c r="W1355" i="1" s="1"/>
  <c r="F1356" i="1"/>
  <c r="V1356" i="1" s="1"/>
  <c r="W1356" i="1" s="1"/>
  <c r="F1357" i="1"/>
  <c r="V1357" i="1" s="1"/>
  <c r="W1357" i="1" s="1"/>
  <c r="F1358" i="1"/>
  <c r="V1358" i="1" s="1"/>
  <c r="W1358" i="1" s="1"/>
  <c r="F1359" i="1"/>
  <c r="V1359" i="1" s="1"/>
  <c r="W1359" i="1" s="1"/>
  <c r="F1360" i="1"/>
  <c r="V1360" i="1" s="1"/>
  <c r="W1360" i="1" s="1"/>
  <c r="F1361" i="1"/>
  <c r="V1361" i="1" s="1"/>
  <c r="W1361" i="1" s="1"/>
  <c r="F1362" i="1"/>
  <c r="V1362" i="1" s="1"/>
  <c r="W1362" i="1" s="1"/>
  <c r="F1363" i="1"/>
  <c r="V1363" i="1" s="1"/>
  <c r="W1363" i="1" s="1"/>
  <c r="F1364" i="1"/>
  <c r="V1364" i="1" s="1"/>
  <c r="W1364" i="1" s="1"/>
  <c r="F1365" i="1"/>
  <c r="V1365" i="1" s="1"/>
  <c r="W1365" i="1" s="1"/>
  <c r="F1366" i="1"/>
  <c r="V1366" i="1" s="1"/>
  <c r="W1366" i="1" s="1"/>
  <c r="F1367" i="1"/>
  <c r="V1367" i="1" s="1"/>
  <c r="W1367" i="1" s="1"/>
  <c r="F1368" i="1"/>
  <c r="V1368" i="1" s="1"/>
  <c r="W1368" i="1" s="1"/>
  <c r="F1369" i="1"/>
  <c r="V1369" i="1" s="1"/>
  <c r="W1369" i="1" s="1"/>
  <c r="F1370" i="1"/>
  <c r="V1370" i="1" s="1"/>
  <c r="W1370" i="1" s="1"/>
  <c r="F1371" i="1"/>
  <c r="V1371" i="1" s="1"/>
  <c r="W1371" i="1" s="1"/>
  <c r="F1372" i="1"/>
  <c r="V1372" i="1" s="1"/>
  <c r="W1372" i="1" s="1"/>
  <c r="F1373" i="1"/>
  <c r="V1373" i="1" s="1"/>
  <c r="W1373" i="1" s="1"/>
  <c r="F1374" i="1"/>
  <c r="V1374" i="1" s="1"/>
  <c r="W1374" i="1" s="1"/>
  <c r="F1375" i="1"/>
  <c r="V1375" i="1" s="1"/>
  <c r="W1375" i="1" s="1"/>
  <c r="F1376" i="1"/>
  <c r="V1376" i="1" s="1"/>
  <c r="W1376" i="1" s="1"/>
  <c r="F1377" i="1"/>
  <c r="V1377" i="1" s="1"/>
  <c r="W1377" i="1" s="1"/>
  <c r="F1378" i="1"/>
  <c r="V1378" i="1" s="1"/>
  <c r="W1378" i="1" s="1"/>
  <c r="F1379" i="1"/>
  <c r="V1379" i="1" s="1"/>
  <c r="W1379" i="1" s="1"/>
  <c r="F1380" i="1"/>
  <c r="V1380" i="1" s="1"/>
  <c r="W1380" i="1" s="1"/>
  <c r="F1381" i="1"/>
  <c r="V1381" i="1" s="1"/>
  <c r="W1381" i="1" s="1"/>
  <c r="F1382" i="1"/>
  <c r="V1382" i="1" s="1"/>
  <c r="W1382" i="1" s="1"/>
  <c r="F1383" i="1"/>
  <c r="V1383" i="1" s="1"/>
  <c r="W1383" i="1" s="1"/>
  <c r="F1384" i="1"/>
  <c r="V1384" i="1" s="1"/>
  <c r="W1384" i="1" s="1"/>
  <c r="F1385" i="1"/>
  <c r="V1385" i="1" s="1"/>
  <c r="W1385" i="1" s="1"/>
  <c r="F1386" i="1"/>
  <c r="V1386" i="1" s="1"/>
  <c r="W1386" i="1" s="1"/>
  <c r="F1387" i="1"/>
  <c r="V1387" i="1" s="1"/>
  <c r="W1387" i="1" s="1"/>
  <c r="F1388" i="1"/>
  <c r="V1388" i="1" s="1"/>
  <c r="W1388" i="1" s="1"/>
  <c r="F1389" i="1"/>
  <c r="V1389" i="1" s="1"/>
  <c r="W1389" i="1" s="1"/>
  <c r="F1390" i="1"/>
  <c r="V1390" i="1" s="1"/>
  <c r="W1390" i="1" s="1"/>
  <c r="F1391" i="1"/>
  <c r="V1391" i="1" s="1"/>
  <c r="W1391" i="1" s="1"/>
  <c r="F1392" i="1"/>
  <c r="V1392" i="1" s="1"/>
  <c r="W1392" i="1" s="1"/>
  <c r="F1393" i="1"/>
  <c r="V1393" i="1" s="1"/>
  <c r="W1393" i="1" s="1"/>
  <c r="F1394" i="1"/>
  <c r="V1394" i="1" s="1"/>
  <c r="W1394" i="1" s="1"/>
  <c r="F1395" i="1"/>
  <c r="V1395" i="1" s="1"/>
  <c r="W1395" i="1" s="1"/>
  <c r="F1396" i="1"/>
  <c r="V1396" i="1" s="1"/>
  <c r="W1396" i="1" s="1"/>
  <c r="F1397" i="1"/>
  <c r="V1397" i="1" s="1"/>
  <c r="W1397" i="1" s="1"/>
  <c r="F1398" i="1"/>
  <c r="V1398" i="1" s="1"/>
  <c r="W1398" i="1" s="1"/>
  <c r="F1399" i="1"/>
  <c r="V1399" i="1" s="1"/>
  <c r="W1399" i="1" s="1"/>
  <c r="F1400" i="1"/>
  <c r="V1400" i="1" s="1"/>
  <c r="W1400" i="1" s="1"/>
  <c r="F1401" i="1"/>
  <c r="V1401" i="1" s="1"/>
  <c r="W1401" i="1" s="1"/>
  <c r="F1402" i="1"/>
  <c r="V1402" i="1" s="1"/>
  <c r="W1402" i="1" s="1"/>
  <c r="F1403" i="1"/>
  <c r="V1403" i="1" s="1"/>
  <c r="W1403" i="1" s="1"/>
  <c r="F1404" i="1"/>
  <c r="V1404" i="1" s="1"/>
  <c r="W1404" i="1" s="1"/>
  <c r="F1405" i="1"/>
  <c r="V1405" i="1" s="1"/>
  <c r="W1405" i="1" s="1"/>
  <c r="F1406" i="1"/>
  <c r="V1406" i="1" s="1"/>
  <c r="W1406" i="1" s="1"/>
  <c r="F1407" i="1"/>
  <c r="V1407" i="1" s="1"/>
  <c r="W1407" i="1" s="1"/>
  <c r="F1408" i="1"/>
  <c r="V1408" i="1" s="1"/>
  <c r="W1408" i="1" s="1"/>
  <c r="F1409" i="1"/>
  <c r="V1409" i="1" s="1"/>
  <c r="W1409" i="1" s="1"/>
  <c r="F1410" i="1"/>
  <c r="V1410" i="1" s="1"/>
  <c r="W1410" i="1" s="1"/>
  <c r="F1411" i="1"/>
  <c r="V1411" i="1" s="1"/>
  <c r="W1411" i="1" s="1"/>
  <c r="F1412" i="1"/>
  <c r="V1412" i="1" s="1"/>
  <c r="W1412" i="1" s="1"/>
  <c r="F1413" i="1"/>
  <c r="V1413" i="1" s="1"/>
  <c r="W1413" i="1" s="1"/>
  <c r="F1414" i="1"/>
  <c r="V1414" i="1" s="1"/>
  <c r="W1414" i="1" s="1"/>
  <c r="F1415" i="1"/>
  <c r="V1415" i="1" s="1"/>
  <c r="W1415" i="1" s="1"/>
  <c r="F1416" i="1"/>
  <c r="V1416" i="1" s="1"/>
  <c r="W1416" i="1" s="1"/>
  <c r="F1417" i="1"/>
  <c r="V1417" i="1" s="1"/>
  <c r="W1417" i="1" s="1"/>
  <c r="F1418" i="1"/>
  <c r="V1418" i="1" s="1"/>
  <c r="W1418" i="1" s="1"/>
  <c r="F1419" i="1"/>
  <c r="V1419" i="1" s="1"/>
  <c r="W1419" i="1" s="1"/>
  <c r="F1420" i="1"/>
  <c r="V1420" i="1" s="1"/>
  <c r="W1420" i="1" s="1"/>
  <c r="F1421" i="1"/>
  <c r="V1421" i="1" s="1"/>
  <c r="W1421" i="1" s="1"/>
  <c r="F1422" i="1"/>
  <c r="V1422" i="1" s="1"/>
  <c r="W1422" i="1" s="1"/>
  <c r="F1423" i="1"/>
  <c r="V1423" i="1" s="1"/>
  <c r="W1423" i="1" s="1"/>
  <c r="F1424" i="1"/>
  <c r="V1424" i="1" s="1"/>
  <c r="W1424" i="1" s="1"/>
  <c r="F1425" i="1"/>
  <c r="V1425" i="1" s="1"/>
  <c r="W1425" i="1" s="1"/>
  <c r="F1426" i="1"/>
  <c r="V1426" i="1" s="1"/>
  <c r="W1426" i="1" s="1"/>
  <c r="F1427" i="1"/>
  <c r="V1427" i="1" s="1"/>
  <c r="W1427" i="1" s="1"/>
  <c r="F1428" i="1"/>
  <c r="V1428" i="1" s="1"/>
  <c r="W1428" i="1" s="1"/>
  <c r="F1429" i="1"/>
  <c r="V1429" i="1" s="1"/>
  <c r="W1429" i="1" s="1"/>
  <c r="F1430" i="1"/>
  <c r="V1430" i="1" s="1"/>
  <c r="W1430" i="1" s="1"/>
  <c r="F1431" i="1"/>
  <c r="V1431" i="1" s="1"/>
  <c r="W1431" i="1" s="1"/>
  <c r="F1432" i="1"/>
  <c r="V1432" i="1" s="1"/>
  <c r="W1432" i="1" s="1"/>
  <c r="F1433" i="1"/>
  <c r="V1433" i="1" s="1"/>
  <c r="W1433" i="1" s="1"/>
  <c r="F1434" i="1"/>
  <c r="V1434" i="1" s="1"/>
  <c r="W1434" i="1" s="1"/>
  <c r="F1435" i="1"/>
  <c r="V1435" i="1" s="1"/>
  <c r="W1435" i="1" s="1"/>
  <c r="F1436" i="1"/>
  <c r="V1436" i="1" s="1"/>
  <c r="W1436" i="1" s="1"/>
  <c r="F1437" i="1"/>
  <c r="V1437" i="1" s="1"/>
  <c r="W1437" i="1" s="1"/>
  <c r="F1438" i="1"/>
  <c r="V1438" i="1" s="1"/>
  <c r="W1438" i="1" s="1"/>
  <c r="F1439" i="1"/>
  <c r="V1439" i="1" s="1"/>
  <c r="W1439" i="1" s="1"/>
  <c r="F1440" i="1"/>
  <c r="V1440" i="1" s="1"/>
  <c r="W1440" i="1" s="1"/>
  <c r="F1441" i="1"/>
  <c r="V1441" i="1" s="1"/>
  <c r="W1441" i="1" s="1"/>
  <c r="F1442" i="1"/>
  <c r="V1442" i="1" s="1"/>
  <c r="W1442" i="1" s="1"/>
  <c r="F1443" i="1"/>
  <c r="V1443" i="1" s="1"/>
  <c r="W1443" i="1" s="1"/>
  <c r="F1444" i="1"/>
  <c r="V1444" i="1" s="1"/>
  <c r="W1444" i="1" s="1"/>
  <c r="F1445" i="1"/>
  <c r="V1445" i="1" s="1"/>
  <c r="W1445" i="1" s="1"/>
  <c r="F1446" i="1"/>
  <c r="V1446" i="1" s="1"/>
  <c r="W1446" i="1" s="1"/>
  <c r="F1447" i="1"/>
  <c r="V1447" i="1" s="1"/>
  <c r="W1447" i="1" s="1"/>
  <c r="F1448" i="1"/>
  <c r="V1448" i="1" s="1"/>
  <c r="W1448" i="1" s="1"/>
  <c r="F1449" i="1"/>
  <c r="V1449" i="1" s="1"/>
  <c r="W1449" i="1" s="1"/>
  <c r="F1450" i="1"/>
  <c r="V1450" i="1" s="1"/>
  <c r="W1450" i="1" s="1"/>
  <c r="F1451" i="1"/>
  <c r="V1451" i="1" s="1"/>
  <c r="W1451" i="1" s="1"/>
  <c r="F1452" i="1"/>
  <c r="V1452" i="1" s="1"/>
  <c r="W1452" i="1" s="1"/>
  <c r="F1453" i="1"/>
  <c r="V1453" i="1" s="1"/>
  <c r="W1453" i="1" s="1"/>
  <c r="F1454" i="1"/>
  <c r="V1454" i="1" s="1"/>
  <c r="W1454" i="1" s="1"/>
  <c r="F1455" i="1"/>
  <c r="V1455" i="1" s="1"/>
  <c r="W1455" i="1" s="1"/>
  <c r="F1456" i="1"/>
  <c r="V1456" i="1" s="1"/>
  <c r="W1456" i="1" s="1"/>
  <c r="F1457" i="1"/>
  <c r="V1457" i="1" s="1"/>
  <c r="W1457" i="1" s="1"/>
  <c r="F1458" i="1"/>
  <c r="V1458" i="1" s="1"/>
  <c r="W1458" i="1" s="1"/>
  <c r="F1459" i="1"/>
  <c r="V1459" i="1" s="1"/>
  <c r="W1459" i="1" s="1"/>
  <c r="F1460" i="1"/>
  <c r="V1460" i="1" s="1"/>
  <c r="W1460" i="1" s="1"/>
  <c r="F1461" i="1"/>
  <c r="V1461" i="1" s="1"/>
  <c r="W1461" i="1" s="1"/>
  <c r="F1462" i="1"/>
  <c r="V1462" i="1" s="1"/>
  <c r="W1462" i="1" s="1"/>
  <c r="F1463" i="1"/>
  <c r="V1463" i="1" s="1"/>
  <c r="W1463" i="1" s="1"/>
  <c r="F1464" i="1"/>
  <c r="V1464" i="1" s="1"/>
  <c r="W1464" i="1" s="1"/>
  <c r="F1465" i="1"/>
  <c r="V1465" i="1" s="1"/>
  <c r="W1465" i="1" s="1"/>
  <c r="F1466" i="1"/>
  <c r="V1466" i="1" s="1"/>
  <c r="W1466" i="1" s="1"/>
  <c r="F1467" i="1"/>
  <c r="V1467" i="1" s="1"/>
  <c r="W1467" i="1" s="1"/>
  <c r="F1468" i="1"/>
  <c r="V1468" i="1" s="1"/>
  <c r="W1468" i="1" s="1"/>
  <c r="F1469" i="1"/>
  <c r="V1469" i="1" s="1"/>
  <c r="W1469" i="1" s="1"/>
  <c r="F1470" i="1"/>
  <c r="V1470" i="1" s="1"/>
  <c r="W1470" i="1" s="1"/>
  <c r="F1471" i="1"/>
  <c r="V1471" i="1" s="1"/>
  <c r="W1471" i="1" s="1"/>
  <c r="F1472" i="1"/>
  <c r="V1472" i="1" s="1"/>
  <c r="W1472" i="1" s="1"/>
  <c r="F1473" i="1"/>
  <c r="V1473" i="1" s="1"/>
  <c r="W1473" i="1" s="1"/>
  <c r="F1474" i="1"/>
  <c r="V1474" i="1" s="1"/>
  <c r="W1474" i="1" s="1"/>
  <c r="F1475" i="1"/>
  <c r="V1475" i="1" s="1"/>
  <c r="W1475" i="1" s="1"/>
  <c r="F1476" i="1"/>
  <c r="V1476" i="1" s="1"/>
  <c r="W1476" i="1" s="1"/>
  <c r="F1477" i="1"/>
  <c r="V1477" i="1" s="1"/>
  <c r="W1477" i="1" s="1"/>
  <c r="F1478" i="1"/>
  <c r="V1478" i="1" s="1"/>
  <c r="W1478" i="1" s="1"/>
  <c r="F1479" i="1"/>
  <c r="V1479" i="1" s="1"/>
  <c r="W1479" i="1" s="1"/>
  <c r="F1480" i="1"/>
  <c r="V1480" i="1" s="1"/>
  <c r="W1480" i="1" s="1"/>
  <c r="F1481" i="1"/>
  <c r="V1481" i="1" s="1"/>
  <c r="W1481" i="1" s="1"/>
  <c r="F1482" i="1"/>
  <c r="V1482" i="1" s="1"/>
  <c r="W1482" i="1" s="1"/>
  <c r="F1483" i="1"/>
  <c r="V1483" i="1" s="1"/>
  <c r="W1483" i="1" s="1"/>
  <c r="F1484" i="1"/>
  <c r="V1484" i="1" s="1"/>
  <c r="W1484" i="1" s="1"/>
  <c r="F1485" i="1"/>
  <c r="V1485" i="1" s="1"/>
  <c r="W1485" i="1" s="1"/>
  <c r="F1486" i="1"/>
  <c r="V1486" i="1" s="1"/>
  <c r="W1486" i="1" s="1"/>
  <c r="F1487" i="1"/>
  <c r="V1487" i="1" s="1"/>
  <c r="W1487" i="1" s="1"/>
  <c r="F1488" i="1"/>
  <c r="V1488" i="1" s="1"/>
  <c r="W1488" i="1" s="1"/>
  <c r="F1489" i="1"/>
  <c r="V1489" i="1" s="1"/>
  <c r="W1489" i="1" s="1"/>
  <c r="F1490" i="1"/>
  <c r="V1490" i="1" s="1"/>
  <c r="W1490" i="1" s="1"/>
  <c r="F1491" i="1"/>
  <c r="V1491" i="1" s="1"/>
  <c r="W1491" i="1" s="1"/>
  <c r="F1492" i="1"/>
  <c r="V1492" i="1" s="1"/>
  <c r="W1492" i="1" s="1"/>
  <c r="F1493" i="1"/>
  <c r="V1493" i="1" s="1"/>
  <c r="W1493" i="1" s="1"/>
  <c r="F1494" i="1"/>
  <c r="V1494" i="1" s="1"/>
  <c r="W1494" i="1" s="1"/>
  <c r="F1495" i="1"/>
  <c r="V1495" i="1" s="1"/>
  <c r="W1495" i="1" s="1"/>
  <c r="F1496" i="1"/>
  <c r="V1496" i="1" s="1"/>
  <c r="W1496" i="1" s="1"/>
  <c r="F1497" i="1"/>
  <c r="V1497" i="1" s="1"/>
  <c r="W1497" i="1" s="1"/>
  <c r="F1498" i="1"/>
  <c r="V1498" i="1" s="1"/>
  <c r="W1498" i="1" s="1"/>
  <c r="F1499" i="1"/>
  <c r="V1499" i="1" s="1"/>
  <c r="W1499" i="1" s="1"/>
  <c r="F1500" i="1"/>
  <c r="V1500" i="1" s="1"/>
  <c r="W1500" i="1" s="1"/>
  <c r="F1501" i="1"/>
  <c r="V1501" i="1" s="1"/>
  <c r="W1501" i="1" s="1"/>
  <c r="F1502" i="1"/>
  <c r="V1502" i="1" s="1"/>
  <c r="W1502" i="1" s="1"/>
  <c r="F1503" i="1"/>
  <c r="V1503" i="1" s="1"/>
  <c r="W1503" i="1" s="1"/>
  <c r="F1504" i="1"/>
  <c r="V1504" i="1" s="1"/>
  <c r="W1504" i="1" s="1"/>
  <c r="F1505" i="1"/>
  <c r="V1505" i="1" s="1"/>
  <c r="W1505" i="1" s="1"/>
  <c r="F1506" i="1"/>
  <c r="V1506" i="1" s="1"/>
  <c r="W1506" i="1" s="1"/>
  <c r="F1507" i="1"/>
  <c r="V1507" i="1" s="1"/>
  <c r="W1507" i="1" s="1"/>
  <c r="F1508" i="1"/>
  <c r="V1508" i="1" s="1"/>
  <c r="W1508" i="1" s="1"/>
  <c r="F1509" i="1"/>
  <c r="V1509" i="1" s="1"/>
  <c r="W1509" i="1" s="1"/>
  <c r="F1510" i="1"/>
  <c r="V1510" i="1" s="1"/>
  <c r="W1510" i="1" s="1"/>
  <c r="F1511" i="1"/>
  <c r="V1511" i="1" s="1"/>
  <c r="W1511" i="1" s="1"/>
  <c r="F1512" i="1"/>
  <c r="V1512" i="1" s="1"/>
  <c r="W1512" i="1" s="1"/>
  <c r="F1513" i="1"/>
  <c r="V1513" i="1" s="1"/>
  <c r="W1513" i="1" s="1"/>
  <c r="F1514" i="1"/>
  <c r="V1514" i="1" s="1"/>
  <c r="W1514" i="1" s="1"/>
  <c r="F1515" i="1"/>
  <c r="V1515" i="1" s="1"/>
  <c r="W1515" i="1" s="1"/>
  <c r="F1516" i="1"/>
  <c r="V1516" i="1" s="1"/>
  <c r="W1516" i="1" s="1"/>
  <c r="F1517" i="1"/>
  <c r="V1517" i="1" s="1"/>
  <c r="W1517" i="1" s="1"/>
  <c r="F1518" i="1"/>
  <c r="V1518" i="1" s="1"/>
  <c r="W1518" i="1" s="1"/>
  <c r="F1519" i="1"/>
  <c r="V1519" i="1" s="1"/>
  <c r="W1519" i="1" s="1"/>
  <c r="F1520" i="1"/>
  <c r="V1520" i="1" s="1"/>
  <c r="W1520" i="1" s="1"/>
  <c r="F1521" i="1"/>
  <c r="V1521" i="1" s="1"/>
  <c r="W1521" i="1" s="1"/>
  <c r="F1522" i="1"/>
  <c r="V1522" i="1" s="1"/>
  <c r="W1522" i="1" s="1"/>
  <c r="F1523" i="1"/>
  <c r="V1523" i="1" s="1"/>
  <c r="W1523" i="1" s="1"/>
  <c r="F1524" i="1"/>
  <c r="V1524" i="1" s="1"/>
  <c r="W1524" i="1" s="1"/>
  <c r="F1525" i="1"/>
  <c r="V1525" i="1" s="1"/>
  <c r="W1525" i="1" s="1"/>
  <c r="F1526" i="1"/>
  <c r="V1526" i="1" s="1"/>
  <c r="W1526" i="1" s="1"/>
  <c r="F1527" i="1"/>
  <c r="V1527" i="1" s="1"/>
  <c r="W1527" i="1" s="1"/>
  <c r="F1528" i="1"/>
  <c r="V1528" i="1" s="1"/>
  <c r="W1528" i="1" s="1"/>
  <c r="F1529" i="1"/>
  <c r="V1529" i="1" s="1"/>
  <c r="W1529" i="1" s="1"/>
  <c r="F1530" i="1"/>
  <c r="V1530" i="1" s="1"/>
  <c r="W1530" i="1" s="1"/>
  <c r="F1531" i="1"/>
  <c r="V1531" i="1" s="1"/>
  <c r="W1531" i="1" s="1"/>
  <c r="F1532" i="1"/>
  <c r="V1532" i="1" s="1"/>
  <c r="W1532" i="1" s="1"/>
  <c r="F1533" i="1"/>
  <c r="V1533" i="1" s="1"/>
  <c r="W1533" i="1" s="1"/>
  <c r="F1534" i="1"/>
  <c r="V1534" i="1" s="1"/>
  <c r="W1534" i="1" s="1"/>
  <c r="F1535" i="1"/>
  <c r="V1535" i="1" s="1"/>
  <c r="W1535" i="1" s="1"/>
  <c r="F1536" i="1"/>
  <c r="V1536" i="1" s="1"/>
  <c r="W1536" i="1" s="1"/>
  <c r="F1537" i="1"/>
  <c r="V1537" i="1" s="1"/>
  <c r="W1537" i="1" s="1"/>
  <c r="F1538" i="1"/>
  <c r="V1538" i="1" s="1"/>
  <c r="W1538" i="1" s="1"/>
  <c r="F1539" i="1"/>
  <c r="V1539" i="1" s="1"/>
  <c r="W1539" i="1" s="1"/>
  <c r="F1540" i="1"/>
  <c r="V1540" i="1" s="1"/>
  <c r="W1540" i="1" s="1"/>
  <c r="F1541" i="1"/>
  <c r="V1541" i="1" s="1"/>
  <c r="W1541" i="1" s="1"/>
  <c r="F1542" i="1"/>
  <c r="V1542" i="1" s="1"/>
  <c r="W1542" i="1" s="1"/>
  <c r="F1543" i="1"/>
  <c r="V1543" i="1" s="1"/>
  <c r="W1543" i="1" s="1"/>
  <c r="F1544" i="1"/>
  <c r="V1544" i="1" s="1"/>
  <c r="W1544" i="1" s="1"/>
  <c r="F1545" i="1"/>
  <c r="V1545" i="1" s="1"/>
  <c r="W1545" i="1" s="1"/>
  <c r="F1546" i="1"/>
  <c r="V1546" i="1" s="1"/>
  <c r="W1546" i="1" s="1"/>
  <c r="F1547" i="1"/>
  <c r="V1547" i="1" s="1"/>
  <c r="W1547" i="1" s="1"/>
  <c r="F1548" i="1"/>
  <c r="V1548" i="1" s="1"/>
  <c r="W1548" i="1" s="1"/>
  <c r="F1549" i="1"/>
  <c r="V1549" i="1" s="1"/>
  <c r="W1549" i="1" s="1"/>
  <c r="F1550" i="1"/>
  <c r="V1550" i="1" s="1"/>
  <c r="W1550" i="1" s="1"/>
  <c r="F1551" i="1"/>
  <c r="V1551" i="1" s="1"/>
  <c r="W1551" i="1" s="1"/>
  <c r="F1552" i="1"/>
  <c r="V1552" i="1" s="1"/>
  <c r="W1552" i="1" s="1"/>
  <c r="F1553" i="1"/>
  <c r="V1553" i="1" s="1"/>
  <c r="W1553" i="1" s="1"/>
  <c r="F1554" i="1"/>
  <c r="V1554" i="1" s="1"/>
  <c r="W1554" i="1" s="1"/>
  <c r="F1555" i="1"/>
  <c r="V1555" i="1" s="1"/>
  <c r="W1555" i="1" s="1"/>
  <c r="F1556" i="1"/>
  <c r="V1556" i="1" s="1"/>
  <c r="W1556" i="1" s="1"/>
  <c r="F1557" i="1"/>
  <c r="V1557" i="1" s="1"/>
  <c r="W1557" i="1" s="1"/>
  <c r="F1558" i="1"/>
  <c r="V1558" i="1" s="1"/>
  <c r="W1558" i="1" s="1"/>
  <c r="F1559" i="1"/>
  <c r="V1559" i="1" s="1"/>
  <c r="W1559" i="1" s="1"/>
  <c r="F1560" i="1"/>
  <c r="V1560" i="1" s="1"/>
  <c r="W1560" i="1" s="1"/>
  <c r="F1561" i="1"/>
  <c r="V1561" i="1" s="1"/>
  <c r="W1561" i="1" s="1"/>
  <c r="F1562" i="1"/>
  <c r="V1562" i="1" s="1"/>
  <c r="W1562" i="1" s="1"/>
  <c r="F1563" i="1"/>
  <c r="V1563" i="1" s="1"/>
  <c r="W1563" i="1" s="1"/>
  <c r="F1564" i="1"/>
  <c r="V1564" i="1" s="1"/>
  <c r="W1564" i="1" s="1"/>
  <c r="F1565" i="1"/>
  <c r="V1565" i="1" s="1"/>
  <c r="W1565" i="1" s="1"/>
  <c r="F1566" i="1"/>
  <c r="V1566" i="1" s="1"/>
  <c r="W1566" i="1" s="1"/>
  <c r="F1567" i="1"/>
  <c r="V1567" i="1" s="1"/>
  <c r="W1567" i="1" s="1"/>
  <c r="F1568" i="1"/>
  <c r="V1568" i="1" s="1"/>
  <c r="W1568" i="1" s="1"/>
  <c r="F1569" i="1"/>
  <c r="V1569" i="1" s="1"/>
  <c r="W1569" i="1" s="1"/>
  <c r="F1570" i="1"/>
  <c r="V1570" i="1" s="1"/>
  <c r="W1570" i="1" s="1"/>
  <c r="F1571" i="1"/>
  <c r="V1571" i="1" s="1"/>
  <c r="W1571" i="1" s="1"/>
  <c r="F1572" i="1"/>
  <c r="V1572" i="1" s="1"/>
  <c r="W1572" i="1" s="1"/>
  <c r="F1573" i="1"/>
  <c r="V1573" i="1" s="1"/>
  <c r="W1573" i="1" s="1"/>
  <c r="F1574" i="1"/>
  <c r="V1574" i="1" s="1"/>
  <c r="W1574" i="1" s="1"/>
  <c r="F1575" i="1"/>
  <c r="V1575" i="1" s="1"/>
  <c r="W1575" i="1" s="1"/>
  <c r="F1576" i="1"/>
  <c r="V1576" i="1" s="1"/>
  <c r="W1576" i="1" s="1"/>
  <c r="F1577" i="1"/>
  <c r="V1577" i="1" s="1"/>
  <c r="W1577" i="1" s="1"/>
  <c r="F1578" i="1"/>
  <c r="V1578" i="1" s="1"/>
  <c r="W1578" i="1" s="1"/>
  <c r="F1579" i="1"/>
  <c r="V1579" i="1" s="1"/>
  <c r="W1579" i="1" s="1"/>
  <c r="F1580" i="1"/>
  <c r="V1580" i="1" s="1"/>
  <c r="W1580" i="1" s="1"/>
  <c r="F1581" i="1"/>
  <c r="V1581" i="1" s="1"/>
  <c r="W1581" i="1" s="1"/>
  <c r="F1582" i="1"/>
  <c r="V1582" i="1" s="1"/>
  <c r="W1582" i="1" s="1"/>
  <c r="F1583" i="1"/>
  <c r="V1583" i="1" s="1"/>
  <c r="W1583" i="1" s="1"/>
  <c r="F1584" i="1"/>
  <c r="V1584" i="1" s="1"/>
  <c r="W1584" i="1" s="1"/>
  <c r="F1585" i="1"/>
  <c r="V1585" i="1" s="1"/>
  <c r="W1585" i="1" s="1"/>
  <c r="F1586" i="1"/>
  <c r="V1586" i="1" s="1"/>
  <c r="W1586" i="1" s="1"/>
  <c r="F1587" i="1"/>
  <c r="V1587" i="1" s="1"/>
  <c r="W1587" i="1" s="1"/>
  <c r="F1588" i="1"/>
  <c r="V1588" i="1" s="1"/>
  <c r="W1588" i="1" s="1"/>
  <c r="F1589" i="1"/>
  <c r="V1589" i="1" s="1"/>
  <c r="W1589" i="1" s="1"/>
  <c r="F1590" i="1"/>
  <c r="V1590" i="1" s="1"/>
  <c r="W1590" i="1" s="1"/>
  <c r="F1591" i="1"/>
  <c r="V1591" i="1" s="1"/>
  <c r="W1591" i="1" s="1"/>
  <c r="F1592" i="1"/>
  <c r="V1592" i="1" s="1"/>
  <c r="W1592" i="1" s="1"/>
  <c r="F1593" i="1"/>
  <c r="V1593" i="1" s="1"/>
  <c r="W1593" i="1" s="1"/>
  <c r="F1594" i="1"/>
  <c r="V1594" i="1" s="1"/>
  <c r="W1594" i="1" s="1"/>
  <c r="F1595" i="1"/>
  <c r="V1595" i="1" s="1"/>
  <c r="W1595" i="1" s="1"/>
  <c r="F1596" i="1"/>
  <c r="V1596" i="1" s="1"/>
  <c r="W1596" i="1" s="1"/>
  <c r="F1597" i="1"/>
  <c r="V1597" i="1" s="1"/>
  <c r="W1597" i="1" s="1"/>
  <c r="F1598" i="1"/>
  <c r="V1598" i="1" s="1"/>
  <c r="W1598" i="1" s="1"/>
  <c r="F1599" i="1"/>
  <c r="V1599" i="1" s="1"/>
  <c r="W1599" i="1" s="1"/>
  <c r="F1600" i="1"/>
  <c r="V1600" i="1" s="1"/>
  <c r="W1600" i="1" s="1"/>
  <c r="F1601" i="1"/>
  <c r="V1601" i="1" s="1"/>
  <c r="W1601" i="1" s="1"/>
  <c r="F1602" i="1"/>
  <c r="V1602" i="1" s="1"/>
  <c r="W1602" i="1" s="1"/>
  <c r="F1603" i="1"/>
  <c r="V1603" i="1" s="1"/>
  <c r="W1603" i="1" s="1"/>
  <c r="F1604" i="1"/>
  <c r="V1604" i="1" s="1"/>
  <c r="W1604" i="1" s="1"/>
  <c r="F1605" i="1"/>
  <c r="V1605" i="1" s="1"/>
  <c r="W1605" i="1" s="1"/>
  <c r="F1606" i="1"/>
  <c r="V1606" i="1" s="1"/>
  <c r="W1606" i="1" s="1"/>
  <c r="F1607" i="1"/>
  <c r="V1607" i="1" s="1"/>
  <c r="W1607" i="1" s="1"/>
  <c r="F1608" i="1"/>
  <c r="V1608" i="1" s="1"/>
  <c r="W1608" i="1" s="1"/>
  <c r="F1609" i="1"/>
  <c r="V1609" i="1" s="1"/>
  <c r="W1609" i="1" s="1"/>
  <c r="F1610" i="1"/>
  <c r="V1610" i="1" s="1"/>
  <c r="W1610" i="1" s="1"/>
  <c r="F1611" i="1"/>
  <c r="V1611" i="1" s="1"/>
  <c r="W1611" i="1" s="1"/>
  <c r="F1612" i="1"/>
  <c r="V1612" i="1" s="1"/>
  <c r="W1612" i="1" s="1"/>
  <c r="F1613" i="1"/>
  <c r="V1613" i="1" s="1"/>
  <c r="W1613" i="1" s="1"/>
  <c r="F1614" i="1"/>
  <c r="V1614" i="1" s="1"/>
  <c r="W1614" i="1" s="1"/>
  <c r="F1615" i="1"/>
  <c r="V1615" i="1" s="1"/>
  <c r="W1615" i="1" s="1"/>
  <c r="F1616" i="1"/>
  <c r="V1616" i="1" s="1"/>
  <c r="W1616" i="1" s="1"/>
  <c r="F1617" i="1"/>
  <c r="V1617" i="1" s="1"/>
  <c r="W1617" i="1" s="1"/>
  <c r="F1618" i="1"/>
  <c r="V1618" i="1" s="1"/>
  <c r="W1618" i="1" s="1"/>
  <c r="F1619" i="1"/>
  <c r="V1619" i="1" s="1"/>
  <c r="W1619" i="1" s="1"/>
  <c r="F1620" i="1"/>
  <c r="V1620" i="1" s="1"/>
  <c r="W1620" i="1" s="1"/>
  <c r="F1621" i="1"/>
  <c r="V1621" i="1" s="1"/>
  <c r="W1621" i="1" s="1"/>
  <c r="F1622" i="1"/>
  <c r="V1622" i="1" s="1"/>
  <c r="W1622" i="1" s="1"/>
  <c r="F1623" i="1"/>
  <c r="V1623" i="1" s="1"/>
  <c r="W1623" i="1" s="1"/>
  <c r="F1624" i="1"/>
  <c r="V1624" i="1" s="1"/>
  <c r="W1624" i="1" s="1"/>
  <c r="F1625" i="1"/>
  <c r="V1625" i="1" s="1"/>
  <c r="W1625" i="1" s="1"/>
  <c r="F1626" i="1"/>
  <c r="V1626" i="1" s="1"/>
  <c r="W1626" i="1" s="1"/>
  <c r="F1627" i="1"/>
  <c r="V1627" i="1" s="1"/>
  <c r="W1627" i="1" s="1"/>
  <c r="F1628" i="1"/>
  <c r="V1628" i="1" s="1"/>
  <c r="W1628" i="1" s="1"/>
  <c r="F1629" i="1"/>
  <c r="V1629" i="1" s="1"/>
  <c r="W1629" i="1" s="1"/>
  <c r="F1630" i="1"/>
  <c r="V1630" i="1" s="1"/>
  <c r="W1630" i="1" s="1"/>
  <c r="F1631" i="1"/>
  <c r="V1631" i="1" s="1"/>
  <c r="W1631" i="1" s="1"/>
  <c r="F1632" i="1"/>
  <c r="V1632" i="1" s="1"/>
  <c r="W1632" i="1" s="1"/>
  <c r="F1633" i="1"/>
  <c r="V1633" i="1" s="1"/>
  <c r="W1633" i="1" s="1"/>
  <c r="F1634" i="1"/>
  <c r="V1634" i="1" s="1"/>
  <c r="W1634" i="1" s="1"/>
  <c r="F1635" i="1"/>
  <c r="V1635" i="1" s="1"/>
  <c r="W1635" i="1" s="1"/>
  <c r="F1636" i="1"/>
  <c r="V1636" i="1" s="1"/>
  <c r="W1636" i="1" s="1"/>
  <c r="F1637" i="1"/>
  <c r="V1637" i="1" s="1"/>
  <c r="W1637" i="1" s="1"/>
  <c r="F1638" i="1"/>
  <c r="V1638" i="1" s="1"/>
  <c r="W1638" i="1" s="1"/>
  <c r="F1639" i="1"/>
  <c r="V1639" i="1" s="1"/>
  <c r="W1639" i="1" s="1"/>
  <c r="F1640" i="1"/>
  <c r="V1640" i="1" s="1"/>
  <c r="W1640" i="1" s="1"/>
  <c r="F1641" i="1"/>
  <c r="V1641" i="1" s="1"/>
  <c r="W1641" i="1" s="1"/>
  <c r="F1642" i="1"/>
  <c r="V1642" i="1" s="1"/>
  <c r="W1642" i="1" s="1"/>
  <c r="F1643" i="1"/>
  <c r="V1643" i="1" s="1"/>
  <c r="W1643" i="1" s="1"/>
  <c r="F1644" i="1"/>
  <c r="V1644" i="1" s="1"/>
  <c r="W1644" i="1" s="1"/>
  <c r="F1645" i="1"/>
  <c r="V1645" i="1" s="1"/>
  <c r="W1645" i="1" s="1"/>
  <c r="F1646" i="1"/>
  <c r="V1646" i="1" s="1"/>
  <c r="W1646" i="1" s="1"/>
  <c r="F1647" i="1"/>
  <c r="V1647" i="1" s="1"/>
  <c r="W1647" i="1" s="1"/>
  <c r="F1648" i="1"/>
  <c r="V1648" i="1" s="1"/>
  <c r="W1648" i="1" s="1"/>
  <c r="F1649" i="1"/>
  <c r="V1649" i="1" s="1"/>
  <c r="W1649" i="1" s="1"/>
  <c r="F1650" i="1"/>
  <c r="V1650" i="1" s="1"/>
  <c r="W1650" i="1" s="1"/>
  <c r="F1651" i="1"/>
  <c r="V1651" i="1" s="1"/>
  <c r="W1651" i="1" s="1"/>
  <c r="F1652" i="1"/>
  <c r="V1652" i="1" s="1"/>
  <c r="W1652" i="1" s="1"/>
  <c r="F1653" i="1"/>
  <c r="V1653" i="1" s="1"/>
  <c r="W1653" i="1" s="1"/>
  <c r="F1654" i="1"/>
  <c r="V1654" i="1" s="1"/>
  <c r="W1654" i="1" s="1"/>
  <c r="F1655" i="1"/>
  <c r="V1655" i="1" s="1"/>
  <c r="W1655" i="1" s="1"/>
  <c r="F1656" i="1"/>
  <c r="V1656" i="1" s="1"/>
  <c r="W1656" i="1" s="1"/>
  <c r="F1657" i="1"/>
  <c r="V1657" i="1" s="1"/>
  <c r="W1657" i="1" s="1"/>
  <c r="F1658" i="1"/>
  <c r="V1658" i="1" s="1"/>
  <c r="W1658" i="1" s="1"/>
  <c r="F1659" i="1"/>
  <c r="V1659" i="1" s="1"/>
  <c r="W1659" i="1" s="1"/>
  <c r="F1660" i="1"/>
  <c r="V1660" i="1" s="1"/>
  <c r="W1660" i="1" s="1"/>
  <c r="F1661" i="1"/>
  <c r="V1661" i="1" s="1"/>
  <c r="W1661" i="1" s="1"/>
  <c r="F1662" i="1"/>
  <c r="V1662" i="1" s="1"/>
  <c r="W1662" i="1" s="1"/>
  <c r="F1663" i="1"/>
  <c r="V1663" i="1" s="1"/>
  <c r="W1663" i="1" s="1"/>
  <c r="F1664" i="1"/>
  <c r="V1664" i="1" s="1"/>
  <c r="W1664" i="1" s="1"/>
  <c r="F1665" i="1"/>
  <c r="V1665" i="1" s="1"/>
  <c r="W1665" i="1" s="1"/>
  <c r="F1666" i="1"/>
  <c r="V1666" i="1" s="1"/>
  <c r="W1666" i="1" s="1"/>
  <c r="F1667" i="1"/>
  <c r="V1667" i="1" s="1"/>
  <c r="W1667" i="1" s="1"/>
  <c r="F1668" i="1"/>
  <c r="V1668" i="1" s="1"/>
  <c r="W1668" i="1" s="1"/>
  <c r="F1669" i="1"/>
  <c r="V1669" i="1" s="1"/>
  <c r="W1669" i="1" s="1"/>
  <c r="F1670" i="1"/>
  <c r="V1670" i="1" s="1"/>
  <c r="W1670" i="1" s="1"/>
  <c r="F1671" i="1"/>
  <c r="V1671" i="1" s="1"/>
  <c r="W1671" i="1" s="1"/>
  <c r="F1672" i="1"/>
  <c r="V1672" i="1" s="1"/>
  <c r="W1672" i="1" s="1"/>
  <c r="F1673" i="1"/>
  <c r="V1673" i="1" s="1"/>
  <c r="W1673" i="1" s="1"/>
  <c r="F1674" i="1"/>
  <c r="V1674" i="1" s="1"/>
  <c r="W1674" i="1" s="1"/>
  <c r="F1675" i="1"/>
  <c r="V1675" i="1" s="1"/>
  <c r="W1675" i="1" s="1"/>
  <c r="F1676" i="1"/>
  <c r="V1676" i="1" s="1"/>
  <c r="W1676" i="1" s="1"/>
  <c r="F1677" i="1"/>
  <c r="V1677" i="1" s="1"/>
  <c r="W1677" i="1" s="1"/>
  <c r="F1678" i="1"/>
  <c r="V1678" i="1" s="1"/>
  <c r="W1678" i="1" s="1"/>
  <c r="F1679" i="1"/>
  <c r="V1679" i="1" s="1"/>
  <c r="W1679" i="1" s="1"/>
  <c r="F1680" i="1"/>
  <c r="V1680" i="1" s="1"/>
  <c r="W1680" i="1" s="1"/>
  <c r="F1681" i="1"/>
  <c r="V1681" i="1" s="1"/>
  <c r="W1681" i="1" s="1"/>
  <c r="F1682" i="1"/>
  <c r="V1682" i="1" s="1"/>
  <c r="W1682" i="1" s="1"/>
  <c r="F1683" i="1"/>
  <c r="V1683" i="1" s="1"/>
  <c r="W1683" i="1" s="1"/>
  <c r="F1684" i="1"/>
  <c r="V1684" i="1" s="1"/>
  <c r="W1684" i="1" s="1"/>
  <c r="F1685" i="1"/>
  <c r="V1685" i="1" s="1"/>
  <c r="W1685" i="1" s="1"/>
  <c r="F1686" i="1"/>
  <c r="V1686" i="1" s="1"/>
  <c r="W1686" i="1" s="1"/>
  <c r="F1687" i="1"/>
  <c r="V1687" i="1" s="1"/>
  <c r="W1687" i="1" s="1"/>
  <c r="F1688" i="1"/>
  <c r="V1688" i="1" s="1"/>
  <c r="W1688" i="1" s="1"/>
  <c r="F1689" i="1"/>
  <c r="V1689" i="1" s="1"/>
  <c r="W1689" i="1" s="1"/>
  <c r="F1690" i="1"/>
  <c r="V1690" i="1" s="1"/>
  <c r="W1690" i="1" s="1"/>
  <c r="F1691" i="1"/>
  <c r="V1691" i="1" s="1"/>
  <c r="W1691" i="1" s="1"/>
  <c r="F1692" i="1"/>
  <c r="V1692" i="1" s="1"/>
  <c r="W1692" i="1" s="1"/>
  <c r="F1693" i="1"/>
  <c r="V1693" i="1" s="1"/>
  <c r="W1693" i="1" s="1"/>
  <c r="F1694" i="1"/>
  <c r="V1694" i="1" s="1"/>
  <c r="W1694" i="1" s="1"/>
  <c r="F1695" i="1"/>
  <c r="V1695" i="1" s="1"/>
  <c r="W1695" i="1" s="1"/>
  <c r="F1696" i="1"/>
  <c r="V1696" i="1" s="1"/>
  <c r="W1696" i="1" s="1"/>
  <c r="F1697" i="1"/>
  <c r="V1697" i="1" s="1"/>
  <c r="W1697" i="1" s="1"/>
  <c r="F1698" i="1"/>
  <c r="V1698" i="1" s="1"/>
  <c r="W1698" i="1" s="1"/>
  <c r="F1699" i="1"/>
  <c r="V1699" i="1" s="1"/>
  <c r="W1699" i="1" s="1"/>
  <c r="F1700" i="1"/>
  <c r="V1700" i="1" s="1"/>
  <c r="W1700" i="1" s="1"/>
  <c r="F1701" i="1"/>
  <c r="V1701" i="1" s="1"/>
  <c r="W1701" i="1" s="1"/>
  <c r="F1702" i="1"/>
  <c r="V1702" i="1" s="1"/>
  <c r="W1702" i="1" s="1"/>
  <c r="F1703" i="1"/>
  <c r="V1703" i="1" s="1"/>
  <c r="W1703" i="1" s="1"/>
  <c r="F1704" i="1"/>
  <c r="V1704" i="1" s="1"/>
  <c r="W1704" i="1" s="1"/>
  <c r="F1705" i="1"/>
  <c r="V1705" i="1" s="1"/>
  <c r="W1705" i="1" s="1"/>
  <c r="F1706" i="1"/>
  <c r="V1706" i="1" s="1"/>
  <c r="W1706" i="1" s="1"/>
  <c r="F1707" i="1"/>
  <c r="V1707" i="1" s="1"/>
  <c r="W1707" i="1" s="1"/>
  <c r="F1708" i="1"/>
  <c r="V1708" i="1" s="1"/>
  <c r="W1708" i="1" s="1"/>
  <c r="F1709" i="1"/>
  <c r="V1709" i="1" s="1"/>
  <c r="W1709" i="1" s="1"/>
  <c r="F1710" i="1"/>
  <c r="V1710" i="1" s="1"/>
  <c r="W1710" i="1" s="1"/>
  <c r="F1711" i="1"/>
  <c r="V1711" i="1" s="1"/>
  <c r="W1711" i="1" s="1"/>
  <c r="F1712" i="1"/>
  <c r="V1712" i="1" s="1"/>
  <c r="W1712" i="1" s="1"/>
  <c r="F1713" i="1"/>
  <c r="V1713" i="1" s="1"/>
  <c r="W1713" i="1" s="1"/>
  <c r="F1714" i="1"/>
  <c r="V1714" i="1" s="1"/>
  <c r="W1714" i="1" s="1"/>
  <c r="F1715" i="1"/>
  <c r="V1715" i="1" s="1"/>
  <c r="W1715" i="1" s="1"/>
  <c r="F1716" i="1"/>
  <c r="V1716" i="1" s="1"/>
  <c r="W1716" i="1" s="1"/>
  <c r="F1717" i="1"/>
  <c r="V1717" i="1" s="1"/>
  <c r="W1717" i="1" s="1"/>
  <c r="F1718" i="1"/>
  <c r="V1718" i="1" s="1"/>
  <c r="W1718" i="1" s="1"/>
  <c r="F1719" i="1"/>
  <c r="V1719" i="1" s="1"/>
  <c r="W1719" i="1" s="1"/>
  <c r="F1720" i="1"/>
  <c r="V1720" i="1" s="1"/>
  <c r="W1720" i="1" s="1"/>
  <c r="F1721" i="1"/>
  <c r="V1721" i="1" s="1"/>
  <c r="W1721" i="1" s="1"/>
  <c r="F1722" i="1"/>
  <c r="V1722" i="1" s="1"/>
  <c r="W1722" i="1" s="1"/>
  <c r="F1723" i="1"/>
  <c r="V1723" i="1" s="1"/>
  <c r="W1723" i="1" s="1"/>
  <c r="F1724" i="1"/>
  <c r="V1724" i="1" s="1"/>
  <c r="W1724" i="1" s="1"/>
  <c r="F1725" i="1"/>
  <c r="V1725" i="1" s="1"/>
  <c r="W1725" i="1" s="1"/>
  <c r="F1726" i="1"/>
  <c r="V1726" i="1" s="1"/>
  <c r="W1726" i="1" s="1"/>
  <c r="F1727" i="1"/>
  <c r="V1727" i="1" s="1"/>
  <c r="W1727" i="1" s="1"/>
  <c r="F1728" i="1"/>
  <c r="V1728" i="1" s="1"/>
  <c r="W1728" i="1" s="1"/>
  <c r="F1729" i="1"/>
  <c r="V1729" i="1" s="1"/>
  <c r="W1729" i="1" s="1"/>
  <c r="F1730" i="1"/>
  <c r="V1730" i="1" s="1"/>
  <c r="W1730" i="1" s="1"/>
  <c r="F1731" i="1"/>
  <c r="V1731" i="1" s="1"/>
  <c r="W1731" i="1" s="1"/>
  <c r="F1732" i="1"/>
  <c r="V1732" i="1" s="1"/>
  <c r="W1732" i="1" s="1"/>
  <c r="F1733" i="1"/>
  <c r="V1733" i="1" s="1"/>
  <c r="W1733" i="1" s="1"/>
  <c r="F1734" i="1"/>
  <c r="V1734" i="1" s="1"/>
  <c r="W1734" i="1" s="1"/>
  <c r="F1735" i="1"/>
  <c r="V1735" i="1" s="1"/>
  <c r="W1735" i="1" s="1"/>
  <c r="F1736" i="1"/>
  <c r="V1736" i="1" s="1"/>
  <c r="W1736" i="1" s="1"/>
  <c r="F1737" i="1"/>
  <c r="V1737" i="1" s="1"/>
  <c r="W1737" i="1" s="1"/>
  <c r="F1738" i="1"/>
  <c r="V1738" i="1" s="1"/>
  <c r="W1738" i="1" s="1"/>
  <c r="F1739" i="1"/>
  <c r="V1739" i="1" s="1"/>
  <c r="W1739" i="1" s="1"/>
  <c r="F1740" i="1"/>
  <c r="V1740" i="1" s="1"/>
  <c r="W1740" i="1" s="1"/>
  <c r="F1741" i="1"/>
  <c r="V1741" i="1" s="1"/>
  <c r="W1741" i="1" s="1"/>
  <c r="F1742" i="1"/>
  <c r="V1742" i="1" s="1"/>
  <c r="W1742" i="1" s="1"/>
  <c r="F1743" i="1"/>
  <c r="V1743" i="1" s="1"/>
  <c r="W1743" i="1" s="1"/>
  <c r="F1744" i="1"/>
  <c r="V1744" i="1" s="1"/>
  <c r="W1744" i="1" s="1"/>
  <c r="F1745" i="1"/>
  <c r="V1745" i="1" s="1"/>
  <c r="W1745" i="1" s="1"/>
  <c r="F1746" i="1"/>
  <c r="V1746" i="1" s="1"/>
  <c r="W1746" i="1" s="1"/>
  <c r="F1747" i="1"/>
  <c r="V1747" i="1" s="1"/>
  <c r="W1747" i="1" s="1"/>
  <c r="F1748" i="1"/>
  <c r="V1748" i="1" s="1"/>
  <c r="W1748" i="1" s="1"/>
  <c r="F1749" i="1"/>
  <c r="V1749" i="1" s="1"/>
  <c r="W1749" i="1" s="1"/>
  <c r="F1750" i="1"/>
  <c r="V1750" i="1" s="1"/>
  <c r="W1750" i="1" s="1"/>
  <c r="F1751" i="1"/>
  <c r="V1751" i="1" s="1"/>
  <c r="W1751" i="1" s="1"/>
  <c r="F1752" i="1"/>
  <c r="V1752" i="1" s="1"/>
  <c r="W1752" i="1" s="1"/>
  <c r="F1753" i="1"/>
  <c r="V1753" i="1" s="1"/>
  <c r="W1753" i="1" s="1"/>
  <c r="F1754" i="1"/>
  <c r="V1754" i="1" s="1"/>
  <c r="W1754" i="1" s="1"/>
  <c r="F1755" i="1"/>
  <c r="V1755" i="1" s="1"/>
  <c r="W1755" i="1" s="1"/>
  <c r="F1756" i="1"/>
  <c r="V1756" i="1" s="1"/>
  <c r="W1756" i="1" s="1"/>
  <c r="F1757" i="1"/>
  <c r="V1757" i="1" s="1"/>
  <c r="W1757" i="1" s="1"/>
  <c r="F1758" i="1"/>
  <c r="V1758" i="1" s="1"/>
  <c r="W1758" i="1" s="1"/>
  <c r="F1759" i="1"/>
  <c r="V1759" i="1" s="1"/>
  <c r="W1759" i="1" s="1"/>
  <c r="F1760" i="1"/>
  <c r="V1760" i="1" s="1"/>
  <c r="W1760" i="1" s="1"/>
  <c r="F1761" i="1"/>
  <c r="V1761" i="1" s="1"/>
  <c r="W1761" i="1" s="1"/>
  <c r="F1762" i="1"/>
  <c r="V1762" i="1" s="1"/>
  <c r="W1762" i="1" s="1"/>
  <c r="F1763" i="1"/>
  <c r="V1763" i="1" s="1"/>
  <c r="W1763" i="1" s="1"/>
  <c r="F1764" i="1"/>
  <c r="V1764" i="1" s="1"/>
  <c r="W1764" i="1" s="1"/>
  <c r="F1765" i="1"/>
  <c r="V1765" i="1" s="1"/>
  <c r="W1765" i="1" s="1"/>
  <c r="F1766" i="1"/>
  <c r="V1766" i="1" s="1"/>
  <c r="W1766" i="1" s="1"/>
  <c r="F1767" i="1"/>
  <c r="V1767" i="1" s="1"/>
  <c r="W1767" i="1" s="1"/>
  <c r="F1768" i="1"/>
  <c r="V1768" i="1" s="1"/>
  <c r="W1768" i="1" s="1"/>
  <c r="F1769" i="1"/>
  <c r="V1769" i="1" s="1"/>
  <c r="W1769" i="1" s="1"/>
  <c r="F1770" i="1"/>
  <c r="V1770" i="1" s="1"/>
  <c r="W1770" i="1" s="1"/>
  <c r="F1771" i="1"/>
  <c r="V1771" i="1" s="1"/>
  <c r="W1771" i="1" s="1"/>
  <c r="F1772" i="1"/>
  <c r="V1772" i="1" s="1"/>
  <c r="W1772" i="1" s="1"/>
  <c r="F1773" i="1"/>
  <c r="V1773" i="1" s="1"/>
  <c r="W1773" i="1" s="1"/>
  <c r="F1774" i="1"/>
  <c r="V1774" i="1" s="1"/>
  <c r="W1774" i="1" s="1"/>
  <c r="F1775" i="1"/>
  <c r="V1775" i="1" s="1"/>
  <c r="W1775" i="1" s="1"/>
  <c r="F1776" i="1"/>
  <c r="V1776" i="1" s="1"/>
  <c r="W1776" i="1" s="1"/>
  <c r="F1777" i="1"/>
  <c r="V1777" i="1" s="1"/>
  <c r="W1777" i="1" s="1"/>
  <c r="F1778" i="1"/>
  <c r="V1778" i="1" s="1"/>
  <c r="W1778" i="1" s="1"/>
  <c r="F1779" i="1"/>
  <c r="V1779" i="1" s="1"/>
  <c r="W1779" i="1" s="1"/>
  <c r="F1780" i="1"/>
  <c r="V1780" i="1" s="1"/>
  <c r="W1780" i="1" s="1"/>
  <c r="F1781" i="1"/>
  <c r="V1781" i="1" s="1"/>
  <c r="W1781" i="1" s="1"/>
  <c r="F1782" i="1"/>
  <c r="V1782" i="1" s="1"/>
  <c r="W1782" i="1" s="1"/>
  <c r="F1783" i="1"/>
  <c r="V1783" i="1" s="1"/>
  <c r="W1783" i="1" s="1"/>
  <c r="F1784" i="1"/>
  <c r="V1784" i="1" s="1"/>
  <c r="W1784" i="1" s="1"/>
  <c r="F1785" i="1"/>
  <c r="V1785" i="1" s="1"/>
  <c r="W1785" i="1" s="1"/>
  <c r="F1786" i="1"/>
  <c r="V1786" i="1" s="1"/>
  <c r="W1786" i="1" s="1"/>
  <c r="F1787" i="1"/>
  <c r="V1787" i="1" s="1"/>
  <c r="W1787" i="1" s="1"/>
  <c r="F1788" i="1"/>
  <c r="V1788" i="1" s="1"/>
  <c r="W1788" i="1" s="1"/>
  <c r="F1789" i="1"/>
  <c r="V1789" i="1" s="1"/>
  <c r="W1789" i="1" s="1"/>
  <c r="F1790" i="1"/>
  <c r="V1790" i="1" s="1"/>
  <c r="W1790" i="1" s="1"/>
  <c r="F1791" i="1"/>
  <c r="V1791" i="1" s="1"/>
  <c r="W1791" i="1" s="1"/>
  <c r="F1792" i="1"/>
  <c r="V1792" i="1" s="1"/>
  <c r="W1792" i="1" s="1"/>
  <c r="F1793" i="1"/>
  <c r="V1793" i="1" s="1"/>
  <c r="W1793" i="1" s="1"/>
  <c r="F1794" i="1"/>
  <c r="V1794" i="1" s="1"/>
  <c r="W1794" i="1" s="1"/>
  <c r="F1795" i="1"/>
  <c r="V1795" i="1" s="1"/>
  <c r="W1795" i="1" s="1"/>
  <c r="F1796" i="1"/>
  <c r="V1796" i="1" s="1"/>
  <c r="W1796" i="1" s="1"/>
  <c r="F1797" i="1"/>
  <c r="V1797" i="1" s="1"/>
  <c r="W1797" i="1" s="1"/>
  <c r="F1798" i="1"/>
  <c r="V1798" i="1" s="1"/>
  <c r="W1798" i="1" s="1"/>
  <c r="F1799" i="1"/>
  <c r="V1799" i="1" s="1"/>
  <c r="W1799" i="1" s="1"/>
  <c r="F1800" i="1"/>
  <c r="V1800" i="1" s="1"/>
  <c r="W1800" i="1" s="1"/>
  <c r="F1801" i="1"/>
  <c r="V1801" i="1" s="1"/>
  <c r="W1801" i="1" s="1"/>
  <c r="F1802" i="1"/>
  <c r="V1802" i="1" s="1"/>
  <c r="W1802" i="1" s="1"/>
  <c r="F1803" i="1"/>
  <c r="V1803" i="1" s="1"/>
  <c r="W1803" i="1" s="1"/>
  <c r="F1804" i="1"/>
  <c r="V1804" i="1" s="1"/>
  <c r="W1804" i="1" s="1"/>
  <c r="F1805" i="1"/>
  <c r="V1805" i="1" s="1"/>
  <c r="W1805" i="1" s="1"/>
  <c r="F1806" i="1"/>
  <c r="V1806" i="1" s="1"/>
  <c r="W1806" i="1" s="1"/>
  <c r="F1807" i="1"/>
  <c r="V1807" i="1" s="1"/>
  <c r="W1807" i="1" s="1"/>
  <c r="F1808" i="1"/>
  <c r="V1808" i="1" s="1"/>
  <c r="W1808" i="1" s="1"/>
  <c r="F1809" i="1"/>
  <c r="V1809" i="1" s="1"/>
  <c r="W1809" i="1" s="1"/>
  <c r="F1810" i="1"/>
  <c r="V1810" i="1" s="1"/>
  <c r="W1810" i="1" s="1"/>
  <c r="F1811" i="1"/>
  <c r="V1811" i="1" s="1"/>
  <c r="W1811" i="1" s="1"/>
  <c r="F1812" i="1"/>
  <c r="V1812" i="1" s="1"/>
  <c r="W1812" i="1" s="1"/>
  <c r="F1813" i="1"/>
  <c r="V1813" i="1" s="1"/>
  <c r="W1813" i="1" s="1"/>
  <c r="F1814" i="1"/>
  <c r="V1814" i="1" s="1"/>
  <c r="W1814" i="1" s="1"/>
  <c r="F15" i="1"/>
  <c r="V15" i="1" s="1"/>
  <c r="W15" i="1" s="1"/>
  <c r="F14" i="1"/>
  <c r="V14" i="1" s="1"/>
  <c r="W14" i="1" s="1"/>
  <c r="C4" i="1"/>
  <c r="G16" i="1"/>
  <c r="J16" i="1" s="1"/>
  <c r="H16" i="1"/>
  <c r="G17" i="1"/>
  <c r="J17" i="1" s="1"/>
  <c r="H17" i="1"/>
  <c r="G18" i="1"/>
  <c r="J18" i="1" s="1"/>
  <c r="H18" i="1"/>
  <c r="G19" i="1"/>
  <c r="J19" i="1" s="1"/>
  <c r="H19" i="1"/>
  <c r="G20" i="1"/>
  <c r="J20" i="1" s="1"/>
  <c r="H20" i="1"/>
  <c r="G21" i="1"/>
  <c r="J21" i="1" s="1"/>
  <c r="H21" i="1"/>
  <c r="G22" i="1"/>
  <c r="J22" i="1" s="1"/>
  <c r="H22" i="1"/>
  <c r="G23" i="1"/>
  <c r="J23" i="1" s="1"/>
  <c r="H23" i="1"/>
  <c r="G24" i="1"/>
  <c r="J24" i="1" s="1"/>
  <c r="H24" i="1"/>
  <c r="G25" i="1"/>
  <c r="J25" i="1" s="1"/>
  <c r="H25" i="1"/>
  <c r="G26" i="1"/>
  <c r="J26" i="1" s="1"/>
  <c r="H26" i="1"/>
  <c r="G27" i="1"/>
  <c r="J27" i="1" s="1"/>
  <c r="H27" i="1"/>
  <c r="G28" i="1"/>
  <c r="J28" i="1" s="1"/>
  <c r="H28" i="1"/>
  <c r="G29" i="1"/>
  <c r="J29" i="1" s="1"/>
  <c r="H29" i="1"/>
  <c r="G30" i="1"/>
  <c r="J30" i="1" s="1"/>
  <c r="H30" i="1"/>
  <c r="G31" i="1"/>
  <c r="J31" i="1" s="1"/>
  <c r="H31" i="1"/>
  <c r="G32" i="1"/>
  <c r="J32" i="1" s="1"/>
  <c r="H32" i="1"/>
  <c r="G33" i="1"/>
  <c r="J33" i="1" s="1"/>
  <c r="H33" i="1"/>
  <c r="G34" i="1"/>
  <c r="J34" i="1" s="1"/>
  <c r="H34" i="1"/>
  <c r="G35" i="1"/>
  <c r="J35" i="1" s="1"/>
  <c r="H35" i="1"/>
  <c r="G36" i="1"/>
  <c r="J36" i="1" s="1"/>
  <c r="H36" i="1"/>
  <c r="G37" i="1"/>
  <c r="J37" i="1" s="1"/>
  <c r="H37" i="1"/>
  <c r="G38" i="1"/>
  <c r="J38" i="1" s="1"/>
  <c r="H38" i="1"/>
  <c r="G39" i="1"/>
  <c r="J39" i="1" s="1"/>
  <c r="H39" i="1"/>
  <c r="G40" i="1"/>
  <c r="J40" i="1" s="1"/>
  <c r="H40" i="1"/>
  <c r="G41" i="1"/>
  <c r="J41" i="1" s="1"/>
  <c r="H41" i="1"/>
  <c r="G42" i="1"/>
  <c r="J42" i="1" s="1"/>
  <c r="H42" i="1"/>
  <c r="G43" i="1"/>
  <c r="J43" i="1" s="1"/>
  <c r="H43" i="1"/>
  <c r="G44" i="1"/>
  <c r="J44" i="1" s="1"/>
  <c r="H44" i="1"/>
  <c r="G45" i="1"/>
  <c r="J45" i="1" s="1"/>
  <c r="H45" i="1"/>
  <c r="G46" i="1"/>
  <c r="J46" i="1" s="1"/>
  <c r="H46" i="1"/>
  <c r="G47" i="1"/>
  <c r="J47" i="1" s="1"/>
  <c r="H47" i="1"/>
  <c r="G48" i="1"/>
  <c r="J48" i="1" s="1"/>
  <c r="H48" i="1"/>
  <c r="G49" i="1"/>
  <c r="J49" i="1" s="1"/>
  <c r="H49" i="1"/>
  <c r="G50" i="1"/>
  <c r="J50" i="1" s="1"/>
  <c r="H50" i="1"/>
  <c r="G51" i="1"/>
  <c r="J51" i="1" s="1"/>
  <c r="H51" i="1"/>
  <c r="G52" i="1"/>
  <c r="J52" i="1" s="1"/>
  <c r="H52" i="1"/>
  <c r="G53" i="1"/>
  <c r="J53" i="1" s="1"/>
  <c r="H53" i="1"/>
  <c r="G54" i="1"/>
  <c r="J54" i="1" s="1"/>
  <c r="H54" i="1"/>
  <c r="G55" i="1"/>
  <c r="J55" i="1" s="1"/>
  <c r="H55" i="1"/>
  <c r="G56" i="1"/>
  <c r="J56" i="1" s="1"/>
  <c r="H56" i="1"/>
  <c r="G57" i="1"/>
  <c r="J57" i="1" s="1"/>
  <c r="H57" i="1"/>
  <c r="G58" i="1"/>
  <c r="J58" i="1" s="1"/>
  <c r="H58" i="1"/>
  <c r="G59" i="1"/>
  <c r="J59" i="1" s="1"/>
  <c r="H59" i="1"/>
  <c r="G60" i="1"/>
  <c r="J60" i="1" s="1"/>
  <c r="H60" i="1"/>
  <c r="G61" i="1"/>
  <c r="J61" i="1" s="1"/>
  <c r="H61" i="1"/>
  <c r="G62" i="1"/>
  <c r="J62" i="1" s="1"/>
  <c r="H62" i="1"/>
  <c r="G63" i="1"/>
  <c r="J63" i="1" s="1"/>
  <c r="H63" i="1"/>
  <c r="G64" i="1"/>
  <c r="J64" i="1" s="1"/>
  <c r="H64" i="1"/>
  <c r="G65" i="1"/>
  <c r="J65" i="1" s="1"/>
  <c r="H65" i="1"/>
  <c r="G66" i="1"/>
  <c r="J66" i="1" s="1"/>
  <c r="H66" i="1"/>
  <c r="G67" i="1"/>
  <c r="J67" i="1" s="1"/>
  <c r="H67" i="1"/>
  <c r="G68" i="1"/>
  <c r="J68" i="1" s="1"/>
  <c r="H68" i="1"/>
  <c r="G69" i="1"/>
  <c r="J69" i="1" s="1"/>
  <c r="H69" i="1"/>
  <c r="G70" i="1"/>
  <c r="J70" i="1" s="1"/>
  <c r="H70" i="1"/>
  <c r="G71" i="1"/>
  <c r="J71" i="1" s="1"/>
  <c r="H71" i="1"/>
  <c r="G72" i="1"/>
  <c r="J72" i="1" s="1"/>
  <c r="H72" i="1"/>
  <c r="G73" i="1"/>
  <c r="J73" i="1" s="1"/>
  <c r="H73" i="1"/>
  <c r="G74" i="1"/>
  <c r="J74" i="1" s="1"/>
  <c r="H74" i="1"/>
  <c r="G75" i="1"/>
  <c r="J75" i="1" s="1"/>
  <c r="H75" i="1"/>
  <c r="G76" i="1"/>
  <c r="J76" i="1" s="1"/>
  <c r="H76" i="1"/>
  <c r="G77" i="1"/>
  <c r="J77" i="1" s="1"/>
  <c r="H77" i="1"/>
  <c r="G78" i="1"/>
  <c r="J78" i="1" s="1"/>
  <c r="H78" i="1"/>
  <c r="G79" i="1"/>
  <c r="J79" i="1" s="1"/>
  <c r="H79" i="1"/>
  <c r="G80" i="1"/>
  <c r="J80" i="1" s="1"/>
  <c r="H80" i="1"/>
  <c r="G81" i="1"/>
  <c r="J81" i="1" s="1"/>
  <c r="H81" i="1"/>
  <c r="G82" i="1"/>
  <c r="J82" i="1" s="1"/>
  <c r="H82" i="1"/>
  <c r="G83" i="1"/>
  <c r="J83" i="1" s="1"/>
  <c r="H83" i="1"/>
  <c r="G84" i="1"/>
  <c r="J84" i="1" s="1"/>
  <c r="H84" i="1"/>
  <c r="G85" i="1"/>
  <c r="J85" i="1" s="1"/>
  <c r="H85" i="1"/>
  <c r="G86" i="1"/>
  <c r="J86" i="1" s="1"/>
  <c r="H86" i="1"/>
  <c r="G87" i="1"/>
  <c r="J87" i="1" s="1"/>
  <c r="H87" i="1"/>
  <c r="G88" i="1"/>
  <c r="J88" i="1" s="1"/>
  <c r="H88" i="1"/>
  <c r="G89" i="1"/>
  <c r="J89" i="1" s="1"/>
  <c r="H89" i="1"/>
  <c r="G90" i="1"/>
  <c r="J90" i="1" s="1"/>
  <c r="H90" i="1"/>
  <c r="G91" i="1"/>
  <c r="J91" i="1" s="1"/>
  <c r="H91" i="1"/>
  <c r="G92" i="1"/>
  <c r="J92" i="1" s="1"/>
  <c r="H92" i="1"/>
  <c r="G93" i="1"/>
  <c r="J93" i="1" s="1"/>
  <c r="H93" i="1"/>
  <c r="G94" i="1"/>
  <c r="J94" i="1" s="1"/>
  <c r="H94" i="1"/>
  <c r="G95" i="1"/>
  <c r="J95" i="1" s="1"/>
  <c r="H95" i="1"/>
  <c r="G96" i="1"/>
  <c r="J96" i="1" s="1"/>
  <c r="H96" i="1"/>
  <c r="G97" i="1"/>
  <c r="J97" i="1" s="1"/>
  <c r="H97" i="1"/>
  <c r="G98" i="1"/>
  <c r="J98" i="1" s="1"/>
  <c r="H98" i="1"/>
  <c r="G99" i="1"/>
  <c r="J99" i="1" s="1"/>
  <c r="H99" i="1"/>
  <c r="G100" i="1"/>
  <c r="J100" i="1" s="1"/>
  <c r="H100" i="1"/>
  <c r="G101" i="1"/>
  <c r="J101" i="1" s="1"/>
  <c r="H101" i="1"/>
  <c r="G102" i="1"/>
  <c r="J102" i="1" s="1"/>
  <c r="H102" i="1"/>
  <c r="G103" i="1"/>
  <c r="J103" i="1" s="1"/>
  <c r="H103" i="1"/>
  <c r="G104" i="1"/>
  <c r="J104" i="1" s="1"/>
  <c r="H104" i="1"/>
  <c r="G105" i="1"/>
  <c r="J105" i="1" s="1"/>
  <c r="H105" i="1"/>
  <c r="G106" i="1"/>
  <c r="J106" i="1" s="1"/>
  <c r="H106" i="1"/>
  <c r="G107" i="1"/>
  <c r="J107" i="1" s="1"/>
  <c r="H107" i="1"/>
  <c r="G108" i="1"/>
  <c r="J108" i="1" s="1"/>
  <c r="H108" i="1"/>
  <c r="G109" i="1"/>
  <c r="J109" i="1" s="1"/>
  <c r="H109" i="1"/>
  <c r="G110" i="1"/>
  <c r="J110" i="1" s="1"/>
  <c r="H110" i="1"/>
  <c r="G111" i="1"/>
  <c r="J111" i="1" s="1"/>
  <c r="H111" i="1"/>
  <c r="G112" i="1"/>
  <c r="J112" i="1" s="1"/>
  <c r="H112" i="1"/>
  <c r="G113" i="1"/>
  <c r="J113" i="1" s="1"/>
  <c r="H113" i="1"/>
  <c r="G114" i="1"/>
  <c r="J114" i="1" s="1"/>
  <c r="H114" i="1"/>
  <c r="G115" i="1"/>
  <c r="J115" i="1" s="1"/>
  <c r="H115" i="1"/>
  <c r="G116" i="1"/>
  <c r="J116" i="1" s="1"/>
  <c r="H116" i="1"/>
  <c r="G117" i="1"/>
  <c r="J117" i="1" s="1"/>
  <c r="H117" i="1"/>
  <c r="G118" i="1"/>
  <c r="J118" i="1" s="1"/>
  <c r="H118" i="1"/>
  <c r="G119" i="1"/>
  <c r="J119" i="1" s="1"/>
  <c r="H119" i="1"/>
  <c r="G120" i="1"/>
  <c r="J120" i="1" s="1"/>
  <c r="H120" i="1"/>
  <c r="G121" i="1"/>
  <c r="J121" i="1" s="1"/>
  <c r="H121" i="1"/>
  <c r="G122" i="1"/>
  <c r="J122" i="1" s="1"/>
  <c r="H122" i="1"/>
  <c r="G123" i="1"/>
  <c r="J123" i="1" s="1"/>
  <c r="H123" i="1"/>
  <c r="G124" i="1"/>
  <c r="J124" i="1" s="1"/>
  <c r="H124" i="1"/>
  <c r="G125" i="1"/>
  <c r="J125" i="1" s="1"/>
  <c r="H125" i="1"/>
  <c r="G126" i="1"/>
  <c r="J126" i="1" s="1"/>
  <c r="H126" i="1"/>
  <c r="G127" i="1"/>
  <c r="J127" i="1" s="1"/>
  <c r="H127" i="1"/>
  <c r="G128" i="1"/>
  <c r="J128" i="1" s="1"/>
  <c r="H128" i="1"/>
  <c r="G129" i="1"/>
  <c r="J129" i="1" s="1"/>
  <c r="H129" i="1"/>
  <c r="G130" i="1"/>
  <c r="J130" i="1" s="1"/>
  <c r="H130" i="1"/>
  <c r="G131" i="1"/>
  <c r="J131" i="1" s="1"/>
  <c r="H131" i="1"/>
  <c r="G132" i="1"/>
  <c r="J132" i="1" s="1"/>
  <c r="H132" i="1"/>
  <c r="G133" i="1"/>
  <c r="J133" i="1" s="1"/>
  <c r="H133" i="1"/>
  <c r="G134" i="1"/>
  <c r="J134" i="1" s="1"/>
  <c r="H134" i="1"/>
  <c r="G135" i="1"/>
  <c r="J135" i="1" s="1"/>
  <c r="H135" i="1"/>
  <c r="G136" i="1"/>
  <c r="J136" i="1" s="1"/>
  <c r="H136" i="1"/>
  <c r="G137" i="1"/>
  <c r="J137" i="1" s="1"/>
  <c r="H137" i="1"/>
  <c r="G138" i="1"/>
  <c r="J138" i="1" s="1"/>
  <c r="H138" i="1"/>
  <c r="G139" i="1"/>
  <c r="J139" i="1" s="1"/>
  <c r="H139" i="1"/>
  <c r="G140" i="1"/>
  <c r="J140" i="1" s="1"/>
  <c r="H140" i="1"/>
  <c r="G141" i="1"/>
  <c r="J141" i="1" s="1"/>
  <c r="H141" i="1"/>
  <c r="G142" i="1"/>
  <c r="J142" i="1" s="1"/>
  <c r="H142" i="1"/>
  <c r="G143" i="1"/>
  <c r="J143" i="1" s="1"/>
  <c r="H143" i="1"/>
  <c r="G144" i="1"/>
  <c r="J144" i="1" s="1"/>
  <c r="H144" i="1"/>
  <c r="G145" i="1"/>
  <c r="J145" i="1" s="1"/>
  <c r="H145" i="1"/>
  <c r="G146" i="1"/>
  <c r="J146" i="1" s="1"/>
  <c r="H146" i="1"/>
  <c r="G147" i="1"/>
  <c r="J147" i="1" s="1"/>
  <c r="H147" i="1"/>
  <c r="G148" i="1"/>
  <c r="J148" i="1" s="1"/>
  <c r="H148" i="1"/>
  <c r="G149" i="1"/>
  <c r="J149" i="1" s="1"/>
  <c r="H149" i="1"/>
  <c r="G150" i="1"/>
  <c r="J150" i="1" s="1"/>
  <c r="H150" i="1"/>
  <c r="G151" i="1"/>
  <c r="J151" i="1" s="1"/>
  <c r="H151" i="1"/>
  <c r="G152" i="1"/>
  <c r="J152" i="1" s="1"/>
  <c r="H152" i="1"/>
  <c r="G153" i="1"/>
  <c r="J153" i="1" s="1"/>
  <c r="H153" i="1"/>
  <c r="G154" i="1"/>
  <c r="J154" i="1" s="1"/>
  <c r="H154" i="1"/>
  <c r="G155" i="1"/>
  <c r="J155" i="1" s="1"/>
  <c r="H155" i="1"/>
  <c r="G156" i="1"/>
  <c r="J156" i="1" s="1"/>
  <c r="H156" i="1"/>
  <c r="G157" i="1"/>
  <c r="J157" i="1" s="1"/>
  <c r="H157" i="1"/>
  <c r="G158" i="1"/>
  <c r="J158" i="1" s="1"/>
  <c r="H158" i="1"/>
  <c r="G159" i="1"/>
  <c r="J159" i="1" s="1"/>
  <c r="H159" i="1"/>
  <c r="G160" i="1"/>
  <c r="J160" i="1" s="1"/>
  <c r="H160" i="1"/>
  <c r="G161" i="1"/>
  <c r="J161" i="1" s="1"/>
  <c r="H161" i="1"/>
  <c r="G162" i="1"/>
  <c r="J162" i="1" s="1"/>
  <c r="H162" i="1"/>
  <c r="G163" i="1"/>
  <c r="J163" i="1" s="1"/>
  <c r="H163" i="1"/>
  <c r="G164" i="1"/>
  <c r="J164" i="1" s="1"/>
  <c r="H164" i="1"/>
  <c r="G165" i="1"/>
  <c r="J165" i="1" s="1"/>
  <c r="H165" i="1"/>
  <c r="G166" i="1"/>
  <c r="J166" i="1" s="1"/>
  <c r="H166" i="1"/>
  <c r="G167" i="1"/>
  <c r="J167" i="1" s="1"/>
  <c r="H167" i="1"/>
  <c r="G168" i="1"/>
  <c r="J168" i="1" s="1"/>
  <c r="H168" i="1"/>
  <c r="G169" i="1"/>
  <c r="J169" i="1" s="1"/>
  <c r="H169" i="1"/>
  <c r="G170" i="1"/>
  <c r="J170" i="1" s="1"/>
  <c r="H170" i="1"/>
  <c r="G171" i="1"/>
  <c r="J171" i="1" s="1"/>
  <c r="H171" i="1"/>
  <c r="G172" i="1"/>
  <c r="J172" i="1" s="1"/>
  <c r="H172" i="1"/>
  <c r="G173" i="1"/>
  <c r="J173" i="1" s="1"/>
  <c r="H173" i="1"/>
  <c r="G174" i="1"/>
  <c r="J174" i="1" s="1"/>
  <c r="H174" i="1"/>
  <c r="G175" i="1"/>
  <c r="J175" i="1" s="1"/>
  <c r="H175" i="1"/>
  <c r="G176" i="1"/>
  <c r="J176" i="1" s="1"/>
  <c r="H176" i="1"/>
  <c r="G177" i="1"/>
  <c r="J177" i="1" s="1"/>
  <c r="H177" i="1"/>
  <c r="G178" i="1"/>
  <c r="J178" i="1" s="1"/>
  <c r="H178" i="1"/>
  <c r="G179" i="1"/>
  <c r="J179" i="1" s="1"/>
  <c r="H179" i="1"/>
  <c r="G180" i="1"/>
  <c r="J180" i="1" s="1"/>
  <c r="H180" i="1"/>
  <c r="G181" i="1"/>
  <c r="J181" i="1" s="1"/>
  <c r="H181" i="1"/>
  <c r="G182" i="1"/>
  <c r="J182" i="1" s="1"/>
  <c r="H182" i="1"/>
  <c r="G183" i="1"/>
  <c r="J183" i="1" s="1"/>
  <c r="H183" i="1"/>
  <c r="G184" i="1"/>
  <c r="J184" i="1" s="1"/>
  <c r="H184" i="1"/>
  <c r="G185" i="1"/>
  <c r="J185" i="1" s="1"/>
  <c r="H185" i="1"/>
  <c r="G186" i="1"/>
  <c r="J186" i="1" s="1"/>
  <c r="H186" i="1"/>
  <c r="G187" i="1"/>
  <c r="J187" i="1" s="1"/>
  <c r="H187" i="1"/>
  <c r="G188" i="1"/>
  <c r="J188" i="1" s="1"/>
  <c r="H188" i="1"/>
  <c r="G189" i="1"/>
  <c r="J189" i="1" s="1"/>
  <c r="H189" i="1"/>
  <c r="G190" i="1"/>
  <c r="J190" i="1" s="1"/>
  <c r="H190" i="1"/>
  <c r="G191" i="1"/>
  <c r="J191" i="1" s="1"/>
  <c r="H191" i="1"/>
  <c r="G192" i="1"/>
  <c r="J192" i="1" s="1"/>
  <c r="H192" i="1"/>
  <c r="G193" i="1"/>
  <c r="J193" i="1" s="1"/>
  <c r="H193" i="1"/>
  <c r="G194" i="1"/>
  <c r="J194" i="1" s="1"/>
  <c r="H194" i="1"/>
  <c r="G195" i="1"/>
  <c r="J195" i="1" s="1"/>
  <c r="H195" i="1"/>
  <c r="G196" i="1"/>
  <c r="J196" i="1" s="1"/>
  <c r="H196" i="1"/>
  <c r="G197" i="1"/>
  <c r="J197" i="1" s="1"/>
  <c r="H197" i="1"/>
  <c r="G198" i="1"/>
  <c r="J198" i="1" s="1"/>
  <c r="H198" i="1"/>
  <c r="G199" i="1"/>
  <c r="J199" i="1" s="1"/>
  <c r="H199" i="1"/>
  <c r="G200" i="1"/>
  <c r="J200" i="1" s="1"/>
  <c r="H200" i="1"/>
  <c r="G201" i="1"/>
  <c r="J201" i="1" s="1"/>
  <c r="H201" i="1"/>
  <c r="G202" i="1"/>
  <c r="J202" i="1" s="1"/>
  <c r="H202" i="1"/>
  <c r="G203" i="1"/>
  <c r="J203" i="1" s="1"/>
  <c r="H203" i="1"/>
  <c r="G204" i="1"/>
  <c r="J204" i="1" s="1"/>
  <c r="H204" i="1"/>
  <c r="G205" i="1"/>
  <c r="J205" i="1" s="1"/>
  <c r="H205" i="1"/>
  <c r="G206" i="1"/>
  <c r="J206" i="1" s="1"/>
  <c r="H206" i="1"/>
  <c r="G207" i="1"/>
  <c r="J207" i="1" s="1"/>
  <c r="H207" i="1"/>
  <c r="G208" i="1"/>
  <c r="J208" i="1" s="1"/>
  <c r="H208" i="1"/>
  <c r="G209" i="1"/>
  <c r="J209" i="1" s="1"/>
  <c r="H209" i="1"/>
  <c r="G210" i="1"/>
  <c r="J210" i="1" s="1"/>
  <c r="H210" i="1"/>
  <c r="G211" i="1"/>
  <c r="J211" i="1" s="1"/>
  <c r="H211" i="1"/>
  <c r="G212" i="1"/>
  <c r="J212" i="1" s="1"/>
  <c r="H212" i="1"/>
  <c r="G213" i="1"/>
  <c r="J213" i="1" s="1"/>
  <c r="H213" i="1"/>
  <c r="G214" i="1"/>
  <c r="J214" i="1" s="1"/>
  <c r="H214" i="1"/>
  <c r="G215" i="1"/>
  <c r="J215" i="1" s="1"/>
  <c r="H215" i="1"/>
  <c r="G216" i="1"/>
  <c r="J216" i="1" s="1"/>
  <c r="H216" i="1"/>
  <c r="G217" i="1"/>
  <c r="J217" i="1" s="1"/>
  <c r="H217" i="1"/>
  <c r="G218" i="1"/>
  <c r="J218" i="1" s="1"/>
  <c r="H218" i="1"/>
  <c r="G219" i="1"/>
  <c r="J219" i="1" s="1"/>
  <c r="H219" i="1"/>
  <c r="G220" i="1"/>
  <c r="J220" i="1" s="1"/>
  <c r="H220" i="1"/>
  <c r="G221" i="1"/>
  <c r="J221" i="1" s="1"/>
  <c r="H221" i="1"/>
  <c r="G222" i="1"/>
  <c r="J222" i="1" s="1"/>
  <c r="H222" i="1"/>
  <c r="G223" i="1"/>
  <c r="J223" i="1" s="1"/>
  <c r="H223" i="1"/>
  <c r="G224" i="1"/>
  <c r="J224" i="1" s="1"/>
  <c r="H224" i="1"/>
  <c r="G225" i="1"/>
  <c r="J225" i="1" s="1"/>
  <c r="H225" i="1"/>
  <c r="G226" i="1"/>
  <c r="J226" i="1" s="1"/>
  <c r="H226" i="1"/>
  <c r="G227" i="1"/>
  <c r="J227" i="1" s="1"/>
  <c r="H227" i="1"/>
  <c r="G228" i="1"/>
  <c r="J228" i="1" s="1"/>
  <c r="H228" i="1"/>
  <c r="G229" i="1"/>
  <c r="J229" i="1" s="1"/>
  <c r="H229" i="1"/>
  <c r="G230" i="1"/>
  <c r="J230" i="1" s="1"/>
  <c r="H230" i="1"/>
  <c r="G231" i="1"/>
  <c r="J231" i="1" s="1"/>
  <c r="H231" i="1"/>
  <c r="G232" i="1"/>
  <c r="J232" i="1" s="1"/>
  <c r="H232" i="1"/>
  <c r="G233" i="1"/>
  <c r="J233" i="1" s="1"/>
  <c r="H233" i="1"/>
  <c r="G234" i="1"/>
  <c r="J234" i="1" s="1"/>
  <c r="H234" i="1"/>
  <c r="G235" i="1"/>
  <c r="J235" i="1" s="1"/>
  <c r="H235" i="1"/>
  <c r="G236" i="1"/>
  <c r="J236" i="1" s="1"/>
  <c r="H236" i="1"/>
  <c r="G237" i="1"/>
  <c r="J237" i="1" s="1"/>
  <c r="H237" i="1"/>
  <c r="G238" i="1"/>
  <c r="J238" i="1" s="1"/>
  <c r="H238" i="1"/>
  <c r="G239" i="1"/>
  <c r="J239" i="1" s="1"/>
  <c r="H239" i="1"/>
  <c r="G240" i="1"/>
  <c r="J240" i="1" s="1"/>
  <c r="H240" i="1"/>
  <c r="G241" i="1"/>
  <c r="J241" i="1" s="1"/>
  <c r="H241" i="1"/>
  <c r="G242" i="1"/>
  <c r="J242" i="1" s="1"/>
  <c r="H242" i="1"/>
  <c r="G243" i="1"/>
  <c r="J243" i="1" s="1"/>
  <c r="H243" i="1"/>
  <c r="G244" i="1"/>
  <c r="J244" i="1" s="1"/>
  <c r="H244" i="1"/>
  <c r="G245" i="1"/>
  <c r="J245" i="1" s="1"/>
  <c r="H245" i="1"/>
  <c r="G246" i="1"/>
  <c r="J246" i="1" s="1"/>
  <c r="H246" i="1"/>
  <c r="G247" i="1"/>
  <c r="J247" i="1" s="1"/>
  <c r="H247" i="1"/>
  <c r="G248" i="1"/>
  <c r="J248" i="1" s="1"/>
  <c r="H248" i="1"/>
  <c r="G249" i="1"/>
  <c r="J249" i="1" s="1"/>
  <c r="H249" i="1"/>
  <c r="G250" i="1"/>
  <c r="J250" i="1" s="1"/>
  <c r="H250" i="1"/>
  <c r="G251" i="1"/>
  <c r="J251" i="1" s="1"/>
  <c r="H251" i="1"/>
  <c r="G252" i="1"/>
  <c r="J252" i="1" s="1"/>
  <c r="H252" i="1"/>
  <c r="G253" i="1"/>
  <c r="J253" i="1" s="1"/>
  <c r="H253" i="1"/>
  <c r="G254" i="1"/>
  <c r="J254" i="1" s="1"/>
  <c r="H254" i="1"/>
  <c r="G255" i="1"/>
  <c r="J255" i="1" s="1"/>
  <c r="H255" i="1"/>
  <c r="G256" i="1"/>
  <c r="J256" i="1" s="1"/>
  <c r="H256" i="1"/>
  <c r="G257" i="1"/>
  <c r="J257" i="1" s="1"/>
  <c r="H257" i="1"/>
  <c r="G258" i="1"/>
  <c r="J258" i="1" s="1"/>
  <c r="H258" i="1"/>
  <c r="G259" i="1"/>
  <c r="J259" i="1" s="1"/>
  <c r="H259" i="1"/>
  <c r="G260" i="1"/>
  <c r="J260" i="1" s="1"/>
  <c r="H260" i="1"/>
  <c r="G261" i="1"/>
  <c r="J261" i="1" s="1"/>
  <c r="H261" i="1"/>
  <c r="G262" i="1"/>
  <c r="J262" i="1" s="1"/>
  <c r="H262" i="1"/>
  <c r="G263" i="1"/>
  <c r="J263" i="1" s="1"/>
  <c r="H263" i="1"/>
  <c r="G264" i="1"/>
  <c r="J264" i="1" s="1"/>
  <c r="H264" i="1"/>
  <c r="G265" i="1"/>
  <c r="J265" i="1" s="1"/>
  <c r="H265" i="1"/>
  <c r="G266" i="1"/>
  <c r="J266" i="1" s="1"/>
  <c r="H266" i="1"/>
  <c r="G267" i="1"/>
  <c r="J267" i="1" s="1"/>
  <c r="H267" i="1"/>
  <c r="G268" i="1"/>
  <c r="J268" i="1" s="1"/>
  <c r="H268" i="1"/>
  <c r="G269" i="1"/>
  <c r="J269" i="1" s="1"/>
  <c r="H269" i="1"/>
  <c r="G270" i="1"/>
  <c r="J270" i="1" s="1"/>
  <c r="H270" i="1"/>
  <c r="G271" i="1"/>
  <c r="J271" i="1" s="1"/>
  <c r="H271" i="1"/>
  <c r="G272" i="1"/>
  <c r="J272" i="1" s="1"/>
  <c r="H272" i="1"/>
  <c r="G273" i="1"/>
  <c r="J273" i="1" s="1"/>
  <c r="H273" i="1"/>
  <c r="G274" i="1"/>
  <c r="J274" i="1" s="1"/>
  <c r="H274" i="1"/>
  <c r="G275" i="1"/>
  <c r="J275" i="1" s="1"/>
  <c r="H275" i="1"/>
  <c r="G276" i="1"/>
  <c r="J276" i="1" s="1"/>
  <c r="H276" i="1"/>
  <c r="G277" i="1"/>
  <c r="J277" i="1" s="1"/>
  <c r="H277" i="1"/>
  <c r="G278" i="1"/>
  <c r="J278" i="1" s="1"/>
  <c r="H278" i="1"/>
  <c r="G279" i="1"/>
  <c r="J279" i="1" s="1"/>
  <c r="H279" i="1"/>
  <c r="G280" i="1"/>
  <c r="J280" i="1" s="1"/>
  <c r="H280" i="1"/>
  <c r="G281" i="1"/>
  <c r="J281" i="1" s="1"/>
  <c r="H281" i="1"/>
  <c r="G282" i="1"/>
  <c r="J282" i="1" s="1"/>
  <c r="H282" i="1"/>
  <c r="G283" i="1"/>
  <c r="J283" i="1" s="1"/>
  <c r="H283" i="1"/>
  <c r="G284" i="1"/>
  <c r="J284" i="1" s="1"/>
  <c r="H284" i="1"/>
  <c r="G285" i="1"/>
  <c r="J285" i="1" s="1"/>
  <c r="H285" i="1"/>
  <c r="G286" i="1"/>
  <c r="J286" i="1" s="1"/>
  <c r="H286" i="1"/>
  <c r="G287" i="1"/>
  <c r="J287" i="1" s="1"/>
  <c r="H287" i="1"/>
  <c r="G288" i="1"/>
  <c r="J288" i="1" s="1"/>
  <c r="H288" i="1"/>
  <c r="G289" i="1"/>
  <c r="J289" i="1" s="1"/>
  <c r="H289" i="1"/>
  <c r="G290" i="1"/>
  <c r="J290" i="1" s="1"/>
  <c r="H290" i="1"/>
  <c r="G291" i="1"/>
  <c r="J291" i="1" s="1"/>
  <c r="H291" i="1"/>
  <c r="G292" i="1"/>
  <c r="J292" i="1" s="1"/>
  <c r="H292" i="1"/>
  <c r="G293" i="1"/>
  <c r="J293" i="1" s="1"/>
  <c r="H293" i="1"/>
  <c r="G294" i="1"/>
  <c r="J294" i="1" s="1"/>
  <c r="H294" i="1"/>
  <c r="G295" i="1"/>
  <c r="J295" i="1" s="1"/>
  <c r="H295" i="1"/>
  <c r="G296" i="1"/>
  <c r="J296" i="1" s="1"/>
  <c r="H296" i="1"/>
  <c r="G297" i="1"/>
  <c r="J297" i="1" s="1"/>
  <c r="H297" i="1"/>
  <c r="G298" i="1"/>
  <c r="J298" i="1" s="1"/>
  <c r="H298" i="1"/>
  <c r="G299" i="1"/>
  <c r="J299" i="1" s="1"/>
  <c r="H299" i="1"/>
  <c r="G300" i="1"/>
  <c r="J300" i="1" s="1"/>
  <c r="H300" i="1"/>
  <c r="G301" i="1"/>
  <c r="J301" i="1" s="1"/>
  <c r="H301" i="1"/>
  <c r="G302" i="1"/>
  <c r="J302" i="1" s="1"/>
  <c r="H302" i="1"/>
  <c r="G303" i="1"/>
  <c r="J303" i="1" s="1"/>
  <c r="H303" i="1"/>
  <c r="G304" i="1"/>
  <c r="J304" i="1" s="1"/>
  <c r="H304" i="1"/>
  <c r="G305" i="1"/>
  <c r="J305" i="1" s="1"/>
  <c r="H305" i="1"/>
  <c r="G306" i="1"/>
  <c r="J306" i="1" s="1"/>
  <c r="H306" i="1"/>
  <c r="G307" i="1"/>
  <c r="J307" i="1" s="1"/>
  <c r="H307" i="1"/>
  <c r="G308" i="1"/>
  <c r="J308" i="1" s="1"/>
  <c r="H308" i="1"/>
  <c r="G309" i="1"/>
  <c r="J309" i="1" s="1"/>
  <c r="H309" i="1"/>
  <c r="G310" i="1"/>
  <c r="J310" i="1" s="1"/>
  <c r="H310" i="1"/>
  <c r="G311" i="1"/>
  <c r="J311" i="1" s="1"/>
  <c r="H311" i="1"/>
  <c r="G312" i="1"/>
  <c r="J312" i="1" s="1"/>
  <c r="H312" i="1"/>
  <c r="G313" i="1"/>
  <c r="J313" i="1" s="1"/>
  <c r="H313" i="1"/>
  <c r="G314" i="1"/>
  <c r="J314" i="1" s="1"/>
  <c r="H314" i="1"/>
  <c r="G315" i="1"/>
  <c r="J315" i="1" s="1"/>
  <c r="H315" i="1"/>
  <c r="G316" i="1"/>
  <c r="J316" i="1" s="1"/>
  <c r="H316" i="1"/>
  <c r="G317" i="1"/>
  <c r="J317" i="1" s="1"/>
  <c r="H317" i="1"/>
  <c r="G318" i="1"/>
  <c r="J318" i="1" s="1"/>
  <c r="H318" i="1"/>
  <c r="G319" i="1"/>
  <c r="J319" i="1" s="1"/>
  <c r="H319" i="1"/>
  <c r="G320" i="1"/>
  <c r="J320" i="1" s="1"/>
  <c r="H320" i="1"/>
  <c r="G321" i="1"/>
  <c r="J321" i="1" s="1"/>
  <c r="H321" i="1"/>
  <c r="G322" i="1"/>
  <c r="J322" i="1" s="1"/>
  <c r="H322" i="1"/>
  <c r="G323" i="1"/>
  <c r="J323" i="1" s="1"/>
  <c r="H323" i="1"/>
  <c r="G324" i="1"/>
  <c r="J324" i="1" s="1"/>
  <c r="H324" i="1"/>
  <c r="G325" i="1"/>
  <c r="J325" i="1" s="1"/>
  <c r="H325" i="1"/>
  <c r="G326" i="1"/>
  <c r="J326" i="1" s="1"/>
  <c r="H326" i="1"/>
  <c r="G327" i="1"/>
  <c r="J327" i="1" s="1"/>
  <c r="H327" i="1"/>
  <c r="G328" i="1"/>
  <c r="J328" i="1" s="1"/>
  <c r="H328" i="1"/>
  <c r="G329" i="1"/>
  <c r="J329" i="1" s="1"/>
  <c r="H329" i="1"/>
  <c r="G330" i="1"/>
  <c r="J330" i="1" s="1"/>
  <c r="H330" i="1"/>
  <c r="G331" i="1"/>
  <c r="J331" i="1" s="1"/>
  <c r="H331" i="1"/>
  <c r="G332" i="1"/>
  <c r="J332" i="1" s="1"/>
  <c r="H332" i="1"/>
  <c r="G333" i="1"/>
  <c r="J333" i="1" s="1"/>
  <c r="H333" i="1"/>
  <c r="G334" i="1"/>
  <c r="J334" i="1" s="1"/>
  <c r="H334" i="1"/>
  <c r="G335" i="1"/>
  <c r="J335" i="1" s="1"/>
  <c r="H335" i="1"/>
  <c r="G336" i="1"/>
  <c r="J336" i="1" s="1"/>
  <c r="H336" i="1"/>
  <c r="G337" i="1"/>
  <c r="J337" i="1" s="1"/>
  <c r="H337" i="1"/>
  <c r="G338" i="1"/>
  <c r="J338" i="1" s="1"/>
  <c r="H338" i="1"/>
  <c r="G339" i="1"/>
  <c r="J339" i="1" s="1"/>
  <c r="H339" i="1"/>
  <c r="G340" i="1"/>
  <c r="J340" i="1" s="1"/>
  <c r="H340" i="1"/>
  <c r="G341" i="1"/>
  <c r="J341" i="1" s="1"/>
  <c r="H341" i="1"/>
  <c r="G342" i="1"/>
  <c r="J342" i="1" s="1"/>
  <c r="H342" i="1"/>
  <c r="G343" i="1"/>
  <c r="J343" i="1" s="1"/>
  <c r="H343" i="1"/>
  <c r="G344" i="1"/>
  <c r="J344" i="1" s="1"/>
  <c r="H344" i="1"/>
  <c r="G345" i="1"/>
  <c r="J345" i="1" s="1"/>
  <c r="H345" i="1"/>
  <c r="G346" i="1"/>
  <c r="J346" i="1" s="1"/>
  <c r="H346" i="1"/>
  <c r="G347" i="1"/>
  <c r="J347" i="1" s="1"/>
  <c r="H347" i="1"/>
  <c r="G348" i="1"/>
  <c r="J348" i="1" s="1"/>
  <c r="H348" i="1"/>
  <c r="G349" i="1"/>
  <c r="J349" i="1" s="1"/>
  <c r="H349" i="1"/>
  <c r="G350" i="1"/>
  <c r="J350" i="1" s="1"/>
  <c r="H350" i="1"/>
  <c r="G351" i="1"/>
  <c r="J351" i="1" s="1"/>
  <c r="H351" i="1"/>
  <c r="G352" i="1"/>
  <c r="J352" i="1" s="1"/>
  <c r="H352" i="1"/>
  <c r="G353" i="1"/>
  <c r="J353" i="1" s="1"/>
  <c r="H353" i="1"/>
  <c r="G354" i="1"/>
  <c r="J354" i="1" s="1"/>
  <c r="H354" i="1"/>
  <c r="G355" i="1"/>
  <c r="J355" i="1" s="1"/>
  <c r="H355" i="1"/>
  <c r="G356" i="1"/>
  <c r="J356" i="1" s="1"/>
  <c r="H356" i="1"/>
  <c r="G357" i="1"/>
  <c r="J357" i="1" s="1"/>
  <c r="H357" i="1"/>
  <c r="G358" i="1"/>
  <c r="J358" i="1" s="1"/>
  <c r="H358" i="1"/>
  <c r="G359" i="1"/>
  <c r="J359" i="1" s="1"/>
  <c r="H359" i="1"/>
  <c r="G360" i="1"/>
  <c r="J360" i="1" s="1"/>
  <c r="H360" i="1"/>
  <c r="G361" i="1"/>
  <c r="J361" i="1" s="1"/>
  <c r="H361" i="1"/>
  <c r="G362" i="1"/>
  <c r="J362" i="1" s="1"/>
  <c r="H362" i="1"/>
  <c r="G363" i="1"/>
  <c r="J363" i="1" s="1"/>
  <c r="H363" i="1"/>
  <c r="G364" i="1"/>
  <c r="J364" i="1" s="1"/>
  <c r="H364" i="1"/>
  <c r="G365" i="1"/>
  <c r="J365" i="1" s="1"/>
  <c r="H365" i="1"/>
  <c r="G366" i="1"/>
  <c r="J366" i="1" s="1"/>
  <c r="H366" i="1"/>
  <c r="G367" i="1"/>
  <c r="J367" i="1" s="1"/>
  <c r="H367" i="1"/>
  <c r="G368" i="1"/>
  <c r="J368" i="1" s="1"/>
  <c r="H368" i="1"/>
  <c r="G369" i="1"/>
  <c r="J369" i="1" s="1"/>
  <c r="H369" i="1"/>
  <c r="G370" i="1"/>
  <c r="J370" i="1" s="1"/>
  <c r="H370" i="1"/>
  <c r="G371" i="1"/>
  <c r="J371" i="1" s="1"/>
  <c r="H371" i="1"/>
  <c r="G372" i="1"/>
  <c r="J372" i="1" s="1"/>
  <c r="H372" i="1"/>
  <c r="G373" i="1"/>
  <c r="J373" i="1" s="1"/>
  <c r="H373" i="1"/>
  <c r="G374" i="1"/>
  <c r="J374" i="1" s="1"/>
  <c r="H374" i="1"/>
  <c r="G375" i="1"/>
  <c r="J375" i="1" s="1"/>
  <c r="H375" i="1"/>
  <c r="G376" i="1"/>
  <c r="J376" i="1" s="1"/>
  <c r="H376" i="1"/>
  <c r="G377" i="1"/>
  <c r="J377" i="1" s="1"/>
  <c r="H377" i="1"/>
  <c r="G378" i="1"/>
  <c r="J378" i="1" s="1"/>
  <c r="H378" i="1"/>
  <c r="G379" i="1"/>
  <c r="J379" i="1" s="1"/>
  <c r="H379" i="1"/>
  <c r="G380" i="1"/>
  <c r="J380" i="1" s="1"/>
  <c r="H380" i="1"/>
  <c r="G381" i="1"/>
  <c r="J381" i="1" s="1"/>
  <c r="H381" i="1"/>
  <c r="G382" i="1"/>
  <c r="J382" i="1" s="1"/>
  <c r="H382" i="1"/>
  <c r="G383" i="1"/>
  <c r="J383" i="1" s="1"/>
  <c r="H383" i="1"/>
  <c r="G384" i="1"/>
  <c r="J384" i="1" s="1"/>
  <c r="H384" i="1"/>
  <c r="G385" i="1"/>
  <c r="J385" i="1" s="1"/>
  <c r="H385" i="1"/>
  <c r="G386" i="1"/>
  <c r="J386" i="1" s="1"/>
  <c r="H386" i="1"/>
  <c r="G387" i="1"/>
  <c r="J387" i="1" s="1"/>
  <c r="H387" i="1"/>
  <c r="G388" i="1"/>
  <c r="J388" i="1" s="1"/>
  <c r="H388" i="1"/>
  <c r="G389" i="1"/>
  <c r="J389" i="1" s="1"/>
  <c r="H389" i="1"/>
  <c r="G390" i="1"/>
  <c r="J390" i="1" s="1"/>
  <c r="H390" i="1"/>
  <c r="G391" i="1"/>
  <c r="J391" i="1" s="1"/>
  <c r="H391" i="1"/>
  <c r="G392" i="1"/>
  <c r="J392" i="1" s="1"/>
  <c r="H392" i="1"/>
  <c r="G393" i="1"/>
  <c r="J393" i="1" s="1"/>
  <c r="H393" i="1"/>
  <c r="G394" i="1"/>
  <c r="J394" i="1" s="1"/>
  <c r="H394" i="1"/>
  <c r="G395" i="1"/>
  <c r="J395" i="1" s="1"/>
  <c r="H395" i="1"/>
  <c r="G396" i="1"/>
  <c r="J396" i="1" s="1"/>
  <c r="H396" i="1"/>
  <c r="G397" i="1"/>
  <c r="J397" i="1" s="1"/>
  <c r="H397" i="1"/>
  <c r="G398" i="1"/>
  <c r="J398" i="1" s="1"/>
  <c r="H398" i="1"/>
  <c r="G399" i="1"/>
  <c r="J399" i="1" s="1"/>
  <c r="H399" i="1"/>
  <c r="G400" i="1"/>
  <c r="J400" i="1" s="1"/>
  <c r="H400" i="1"/>
  <c r="G401" i="1"/>
  <c r="J401" i="1" s="1"/>
  <c r="H401" i="1"/>
  <c r="G402" i="1"/>
  <c r="J402" i="1" s="1"/>
  <c r="H402" i="1"/>
  <c r="G403" i="1"/>
  <c r="J403" i="1" s="1"/>
  <c r="H403" i="1"/>
  <c r="G404" i="1"/>
  <c r="J404" i="1" s="1"/>
  <c r="H404" i="1"/>
  <c r="G405" i="1"/>
  <c r="J405" i="1" s="1"/>
  <c r="H405" i="1"/>
  <c r="G406" i="1"/>
  <c r="J406" i="1" s="1"/>
  <c r="H406" i="1"/>
  <c r="G407" i="1"/>
  <c r="J407" i="1" s="1"/>
  <c r="H407" i="1"/>
  <c r="G408" i="1"/>
  <c r="J408" i="1" s="1"/>
  <c r="H408" i="1"/>
  <c r="G409" i="1"/>
  <c r="J409" i="1" s="1"/>
  <c r="H409" i="1"/>
  <c r="G410" i="1"/>
  <c r="J410" i="1" s="1"/>
  <c r="H410" i="1"/>
  <c r="G411" i="1"/>
  <c r="J411" i="1" s="1"/>
  <c r="H411" i="1"/>
  <c r="G412" i="1"/>
  <c r="J412" i="1" s="1"/>
  <c r="H412" i="1"/>
  <c r="G413" i="1"/>
  <c r="J413" i="1" s="1"/>
  <c r="H413" i="1"/>
  <c r="G414" i="1"/>
  <c r="J414" i="1" s="1"/>
  <c r="H414" i="1"/>
  <c r="G415" i="1"/>
  <c r="J415" i="1" s="1"/>
  <c r="H415" i="1"/>
  <c r="G416" i="1"/>
  <c r="J416" i="1" s="1"/>
  <c r="H416" i="1"/>
  <c r="G417" i="1"/>
  <c r="J417" i="1" s="1"/>
  <c r="H417" i="1"/>
  <c r="G418" i="1"/>
  <c r="J418" i="1" s="1"/>
  <c r="H418" i="1"/>
  <c r="G419" i="1"/>
  <c r="J419" i="1" s="1"/>
  <c r="H419" i="1"/>
  <c r="G420" i="1"/>
  <c r="J420" i="1" s="1"/>
  <c r="H420" i="1"/>
  <c r="G421" i="1"/>
  <c r="J421" i="1" s="1"/>
  <c r="H421" i="1"/>
  <c r="G422" i="1"/>
  <c r="J422" i="1" s="1"/>
  <c r="H422" i="1"/>
  <c r="G423" i="1"/>
  <c r="J423" i="1" s="1"/>
  <c r="H423" i="1"/>
  <c r="G424" i="1"/>
  <c r="J424" i="1" s="1"/>
  <c r="H424" i="1"/>
  <c r="G425" i="1"/>
  <c r="J425" i="1" s="1"/>
  <c r="H425" i="1"/>
  <c r="G426" i="1"/>
  <c r="J426" i="1" s="1"/>
  <c r="H426" i="1"/>
  <c r="G427" i="1"/>
  <c r="J427" i="1" s="1"/>
  <c r="H427" i="1"/>
  <c r="G428" i="1"/>
  <c r="J428" i="1" s="1"/>
  <c r="H428" i="1"/>
  <c r="G429" i="1"/>
  <c r="J429" i="1" s="1"/>
  <c r="H429" i="1"/>
  <c r="G430" i="1"/>
  <c r="J430" i="1" s="1"/>
  <c r="H430" i="1"/>
  <c r="G431" i="1"/>
  <c r="J431" i="1" s="1"/>
  <c r="H431" i="1"/>
  <c r="G432" i="1"/>
  <c r="J432" i="1" s="1"/>
  <c r="H432" i="1"/>
  <c r="G433" i="1"/>
  <c r="J433" i="1" s="1"/>
  <c r="H433" i="1"/>
  <c r="G434" i="1"/>
  <c r="J434" i="1" s="1"/>
  <c r="H434" i="1"/>
  <c r="G435" i="1"/>
  <c r="J435" i="1" s="1"/>
  <c r="H435" i="1"/>
  <c r="G436" i="1"/>
  <c r="J436" i="1" s="1"/>
  <c r="H436" i="1"/>
  <c r="G437" i="1"/>
  <c r="J437" i="1" s="1"/>
  <c r="H437" i="1"/>
  <c r="G438" i="1"/>
  <c r="J438" i="1" s="1"/>
  <c r="H438" i="1"/>
  <c r="G439" i="1"/>
  <c r="J439" i="1" s="1"/>
  <c r="H439" i="1"/>
  <c r="G440" i="1"/>
  <c r="J440" i="1" s="1"/>
  <c r="H440" i="1"/>
  <c r="G441" i="1"/>
  <c r="J441" i="1" s="1"/>
  <c r="H441" i="1"/>
  <c r="G442" i="1"/>
  <c r="J442" i="1" s="1"/>
  <c r="H442" i="1"/>
  <c r="G443" i="1"/>
  <c r="J443" i="1" s="1"/>
  <c r="H443" i="1"/>
  <c r="G444" i="1"/>
  <c r="J444" i="1" s="1"/>
  <c r="H444" i="1"/>
  <c r="G445" i="1"/>
  <c r="J445" i="1" s="1"/>
  <c r="H445" i="1"/>
  <c r="G446" i="1"/>
  <c r="J446" i="1" s="1"/>
  <c r="H446" i="1"/>
  <c r="G447" i="1"/>
  <c r="J447" i="1" s="1"/>
  <c r="H447" i="1"/>
  <c r="G448" i="1"/>
  <c r="J448" i="1" s="1"/>
  <c r="H448" i="1"/>
  <c r="G449" i="1"/>
  <c r="J449" i="1" s="1"/>
  <c r="H449" i="1"/>
  <c r="G450" i="1"/>
  <c r="J450" i="1" s="1"/>
  <c r="H450" i="1"/>
  <c r="G451" i="1"/>
  <c r="J451" i="1" s="1"/>
  <c r="H451" i="1"/>
  <c r="G452" i="1"/>
  <c r="J452" i="1" s="1"/>
  <c r="H452" i="1"/>
  <c r="G453" i="1"/>
  <c r="J453" i="1" s="1"/>
  <c r="H453" i="1"/>
  <c r="G454" i="1"/>
  <c r="J454" i="1" s="1"/>
  <c r="H454" i="1"/>
  <c r="G455" i="1"/>
  <c r="J455" i="1" s="1"/>
  <c r="H455" i="1"/>
  <c r="G456" i="1"/>
  <c r="J456" i="1" s="1"/>
  <c r="H456" i="1"/>
  <c r="G457" i="1"/>
  <c r="J457" i="1" s="1"/>
  <c r="H457" i="1"/>
  <c r="G458" i="1"/>
  <c r="J458" i="1" s="1"/>
  <c r="H458" i="1"/>
  <c r="G459" i="1"/>
  <c r="J459" i="1" s="1"/>
  <c r="H459" i="1"/>
  <c r="G460" i="1"/>
  <c r="J460" i="1" s="1"/>
  <c r="H460" i="1"/>
  <c r="G461" i="1"/>
  <c r="J461" i="1" s="1"/>
  <c r="H461" i="1"/>
  <c r="G462" i="1"/>
  <c r="J462" i="1" s="1"/>
  <c r="H462" i="1"/>
  <c r="G463" i="1"/>
  <c r="J463" i="1" s="1"/>
  <c r="H463" i="1"/>
  <c r="G464" i="1"/>
  <c r="J464" i="1" s="1"/>
  <c r="H464" i="1"/>
  <c r="G465" i="1"/>
  <c r="J465" i="1" s="1"/>
  <c r="H465" i="1"/>
  <c r="G466" i="1"/>
  <c r="J466" i="1" s="1"/>
  <c r="H466" i="1"/>
  <c r="G467" i="1"/>
  <c r="J467" i="1" s="1"/>
  <c r="H467" i="1"/>
  <c r="G468" i="1"/>
  <c r="J468" i="1" s="1"/>
  <c r="H468" i="1"/>
  <c r="G469" i="1"/>
  <c r="J469" i="1" s="1"/>
  <c r="H469" i="1"/>
  <c r="G470" i="1"/>
  <c r="J470" i="1" s="1"/>
  <c r="H470" i="1"/>
  <c r="G471" i="1"/>
  <c r="J471" i="1" s="1"/>
  <c r="H471" i="1"/>
  <c r="G472" i="1"/>
  <c r="J472" i="1" s="1"/>
  <c r="H472" i="1"/>
  <c r="G473" i="1"/>
  <c r="J473" i="1" s="1"/>
  <c r="H473" i="1"/>
  <c r="G474" i="1"/>
  <c r="J474" i="1" s="1"/>
  <c r="H474" i="1"/>
  <c r="G475" i="1"/>
  <c r="J475" i="1" s="1"/>
  <c r="H475" i="1"/>
  <c r="G476" i="1"/>
  <c r="J476" i="1" s="1"/>
  <c r="H476" i="1"/>
  <c r="G477" i="1"/>
  <c r="J477" i="1" s="1"/>
  <c r="H477" i="1"/>
  <c r="G478" i="1"/>
  <c r="J478" i="1" s="1"/>
  <c r="H478" i="1"/>
  <c r="G479" i="1"/>
  <c r="J479" i="1" s="1"/>
  <c r="H479" i="1"/>
  <c r="G480" i="1"/>
  <c r="J480" i="1" s="1"/>
  <c r="H480" i="1"/>
  <c r="G481" i="1"/>
  <c r="J481" i="1" s="1"/>
  <c r="H481" i="1"/>
  <c r="G482" i="1"/>
  <c r="J482" i="1" s="1"/>
  <c r="H482" i="1"/>
  <c r="G483" i="1"/>
  <c r="J483" i="1" s="1"/>
  <c r="H483" i="1"/>
  <c r="G484" i="1"/>
  <c r="J484" i="1" s="1"/>
  <c r="H484" i="1"/>
  <c r="G485" i="1"/>
  <c r="J485" i="1" s="1"/>
  <c r="H485" i="1"/>
  <c r="G486" i="1"/>
  <c r="J486" i="1" s="1"/>
  <c r="H486" i="1"/>
  <c r="G487" i="1"/>
  <c r="J487" i="1" s="1"/>
  <c r="H487" i="1"/>
  <c r="G488" i="1"/>
  <c r="J488" i="1" s="1"/>
  <c r="H488" i="1"/>
  <c r="G489" i="1"/>
  <c r="J489" i="1" s="1"/>
  <c r="H489" i="1"/>
  <c r="G490" i="1"/>
  <c r="J490" i="1" s="1"/>
  <c r="H490" i="1"/>
  <c r="G491" i="1"/>
  <c r="J491" i="1" s="1"/>
  <c r="H491" i="1"/>
  <c r="G492" i="1"/>
  <c r="J492" i="1" s="1"/>
  <c r="H492" i="1"/>
  <c r="G493" i="1"/>
  <c r="J493" i="1" s="1"/>
  <c r="H493" i="1"/>
  <c r="G494" i="1"/>
  <c r="J494" i="1" s="1"/>
  <c r="H494" i="1"/>
  <c r="G495" i="1"/>
  <c r="J495" i="1" s="1"/>
  <c r="H495" i="1"/>
  <c r="G496" i="1"/>
  <c r="J496" i="1" s="1"/>
  <c r="H496" i="1"/>
  <c r="G497" i="1"/>
  <c r="J497" i="1" s="1"/>
  <c r="H497" i="1"/>
  <c r="G498" i="1"/>
  <c r="J498" i="1" s="1"/>
  <c r="H498" i="1"/>
  <c r="G499" i="1"/>
  <c r="J499" i="1" s="1"/>
  <c r="H499" i="1"/>
  <c r="G500" i="1"/>
  <c r="J500" i="1" s="1"/>
  <c r="H500" i="1"/>
  <c r="G501" i="1"/>
  <c r="J501" i="1" s="1"/>
  <c r="H501" i="1"/>
  <c r="G502" i="1"/>
  <c r="J502" i="1" s="1"/>
  <c r="H502" i="1"/>
  <c r="G503" i="1"/>
  <c r="J503" i="1" s="1"/>
  <c r="H503" i="1"/>
  <c r="G504" i="1"/>
  <c r="J504" i="1" s="1"/>
  <c r="H504" i="1"/>
  <c r="G505" i="1"/>
  <c r="J505" i="1" s="1"/>
  <c r="H505" i="1"/>
  <c r="G506" i="1"/>
  <c r="J506" i="1" s="1"/>
  <c r="H506" i="1"/>
  <c r="G507" i="1"/>
  <c r="J507" i="1" s="1"/>
  <c r="H507" i="1"/>
  <c r="G508" i="1"/>
  <c r="J508" i="1" s="1"/>
  <c r="H508" i="1"/>
  <c r="G509" i="1"/>
  <c r="J509" i="1" s="1"/>
  <c r="H509" i="1"/>
  <c r="G510" i="1"/>
  <c r="J510" i="1" s="1"/>
  <c r="H510" i="1"/>
  <c r="G511" i="1"/>
  <c r="J511" i="1" s="1"/>
  <c r="H511" i="1"/>
  <c r="G512" i="1"/>
  <c r="J512" i="1" s="1"/>
  <c r="H512" i="1"/>
  <c r="G513" i="1"/>
  <c r="J513" i="1" s="1"/>
  <c r="H513" i="1"/>
  <c r="G514" i="1"/>
  <c r="J514" i="1" s="1"/>
  <c r="H514" i="1"/>
  <c r="G515" i="1"/>
  <c r="J515" i="1" s="1"/>
  <c r="H515" i="1"/>
  <c r="G516" i="1"/>
  <c r="J516" i="1" s="1"/>
  <c r="H516" i="1"/>
  <c r="G517" i="1"/>
  <c r="J517" i="1" s="1"/>
  <c r="H517" i="1"/>
  <c r="G518" i="1"/>
  <c r="J518" i="1" s="1"/>
  <c r="H518" i="1"/>
  <c r="G519" i="1"/>
  <c r="J519" i="1" s="1"/>
  <c r="H519" i="1"/>
  <c r="G520" i="1"/>
  <c r="J520" i="1" s="1"/>
  <c r="H520" i="1"/>
  <c r="G521" i="1"/>
  <c r="J521" i="1" s="1"/>
  <c r="H521" i="1"/>
  <c r="G522" i="1"/>
  <c r="J522" i="1" s="1"/>
  <c r="H522" i="1"/>
  <c r="G523" i="1"/>
  <c r="J523" i="1" s="1"/>
  <c r="H523" i="1"/>
  <c r="G524" i="1"/>
  <c r="J524" i="1" s="1"/>
  <c r="H524" i="1"/>
  <c r="G525" i="1"/>
  <c r="J525" i="1" s="1"/>
  <c r="H525" i="1"/>
  <c r="G526" i="1"/>
  <c r="J526" i="1" s="1"/>
  <c r="H526" i="1"/>
  <c r="G527" i="1"/>
  <c r="J527" i="1" s="1"/>
  <c r="H527" i="1"/>
  <c r="G528" i="1"/>
  <c r="J528" i="1" s="1"/>
  <c r="H528" i="1"/>
  <c r="G529" i="1"/>
  <c r="J529" i="1" s="1"/>
  <c r="H529" i="1"/>
  <c r="G530" i="1"/>
  <c r="J530" i="1" s="1"/>
  <c r="H530" i="1"/>
  <c r="G531" i="1"/>
  <c r="J531" i="1" s="1"/>
  <c r="H531" i="1"/>
  <c r="G532" i="1"/>
  <c r="J532" i="1" s="1"/>
  <c r="H532" i="1"/>
  <c r="G533" i="1"/>
  <c r="J533" i="1" s="1"/>
  <c r="H533" i="1"/>
  <c r="G534" i="1"/>
  <c r="J534" i="1" s="1"/>
  <c r="H534" i="1"/>
  <c r="G535" i="1"/>
  <c r="J535" i="1" s="1"/>
  <c r="H535" i="1"/>
  <c r="G536" i="1"/>
  <c r="J536" i="1" s="1"/>
  <c r="H536" i="1"/>
  <c r="G537" i="1"/>
  <c r="J537" i="1" s="1"/>
  <c r="H537" i="1"/>
  <c r="G538" i="1"/>
  <c r="J538" i="1" s="1"/>
  <c r="H538" i="1"/>
  <c r="G539" i="1"/>
  <c r="J539" i="1" s="1"/>
  <c r="H539" i="1"/>
  <c r="G540" i="1"/>
  <c r="J540" i="1" s="1"/>
  <c r="H540" i="1"/>
  <c r="G541" i="1"/>
  <c r="J541" i="1" s="1"/>
  <c r="H541" i="1"/>
  <c r="G542" i="1"/>
  <c r="J542" i="1" s="1"/>
  <c r="H542" i="1"/>
  <c r="G543" i="1"/>
  <c r="J543" i="1" s="1"/>
  <c r="H543" i="1"/>
  <c r="G544" i="1"/>
  <c r="J544" i="1" s="1"/>
  <c r="H544" i="1"/>
  <c r="G545" i="1"/>
  <c r="J545" i="1" s="1"/>
  <c r="H545" i="1"/>
  <c r="G546" i="1"/>
  <c r="J546" i="1" s="1"/>
  <c r="H546" i="1"/>
  <c r="G547" i="1"/>
  <c r="J547" i="1" s="1"/>
  <c r="H547" i="1"/>
  <c r="G548" i="1"/>
  <c r="J548" i="1" s="1"/>
  <c r="H548" i="1"/>
  <c r="G549" i="1"/>
  <c r="J549" i="1" s="1"/>
  <c r="H549" i="1"/>
  <c r="G550" i="1"/>
  <c r="J550" i="1" s="1"/>
  <c r="H550" i="1"/>
  <c r="G551" i="1"/>
  <c r="J551" i="1" s="1"/>
  <c r="H551" i="1"/>
  <c r="G552" i="1"/>
  <c r="J552" i="1" s="1"/>
  <c r="H552" i="1"/>
  <c r="G553" i="1"/>
  <c r="J553" i="1" s="1"/>
  <c r="H553" i="1"/>
  <c r="G554" i="1"/>
  <c r="J554" i="1" s="1"/>
  <c r="H554" i="1"/>
  <c r="G555" i="1"/>
  <c r="J555" i="1" s="1"/>
  <c r="H555" i="1"/>
  <c r="G556" i="1"/>
  <c r="J556" i="1" s="1"/>
  <c r="H556" i="1"/>
  <c r="G557" i="1"/>
  <c r="J557" i="1" s="1"/>
  <c r="H557" i="1"/>
  <c r="G558" i="1"/>
  <c r="J558" i="1" s="1"/>
  <c r="H558" i="1"/>
  <c r="G559" i="1"/>
  <c r="J559" i="1" s="1"/>
  <c r="H559" i="1"/>
  <c r="G560" i="1"/>
  <c r="J560" i="1" s="1"/>
  <c r="H560" i="1"/>
  <c r="G561" i="1"/>
  <c r="J561" i="1" s="1"/>
  <c r="H561" i="1"/>
  <c r="G562" i="1"/>
  <c r="J562" i="1" s="1"/>
  <c r="H562" i="1"/>
  <c r="G563" i="1"/>
  <c r="J563" i="1" s="1"/>
  <c r="H563" i="1"/>
  <c r="G564" i="1"/>
  <c r="J564" i="1" s="1"/>
  <c r="H564" i="1"/>
  <c r="G565" i="1"/>
  <c r="J565" i="1" s="1"/>
  <c r="H565" i="1"/>
  <c r="G566" i="1"/>
  <c r="J566" i="1" s="1"/>
  <c r="H566" i="1"/>
  <c r="G567" i="1"/>
  <c r="J567" i="1" s="1"/>
  <c r="H567" i="1"/>
  <c r="G568" i="1"/>
  <c r="J568" i="1" s="1"/>
  <c r="H568" i="1"/>
  <c r="G569" i="1"/>
  <c r="J569" i="1" s="1"/>
  <c r="H569" i="1"/>
  <c r="G570" i="1"/>
  <c r="J570" i="1" s="1"/>
  <c r="H570" i="1"/>
  <c r="G571" i="1"/>
  <c r="J571" i="1" s="1"/>
  <c r="H571" i="1"/>
  <c r="G572" i="1"/>
  <c r="J572" i="1" s="1"/>
  <c r="H572" i="1"/>
  <c r="G573" i="1"/>
  <c r="J573" i="1" s="1"/>
  <c r="H573" i="1"/>
  <c r="G574" i="1"/>
  <c r="J574" i="1" s="1"/>
  <c r="H574" i="1"/>
  <c r="G575" i="1"/>
  <c r="J575" i="1" s="1"/>
  <c r="H575" i="1"/>
  <c r="G576" i="1"/>
  <c r="J576" i="1" s="1"/>
  <c r="H576" i="1"/>
  <c r="G577" i="1"/>
  <c r="J577" i="1" s="1"/>
  <c r="H577" i="1"/>
  <c r="G578" i="1"/>
  <c r="J578" i="1" s="1"/>
  <c r="H578" i="1"/>
  <c r="G579" i="1"/>
  <c r="J579" i="1" s="1"/>
  <c r="H579" i="1"/>
  <c r="G580" i="1"/>
  <c r="J580" i="1" s="1"/>
  <c r="H580" i="1"/>
  <c r="G581" i="1"/>
  <c r="J581" i="1" s="1"/>
  <c r="H581" i="1"/>
  <c r="G582" i="1"/>
  <c r="J582" i="1" s="1"/>
  <c r="H582" i="1"/>
  <c r="G583" i="1"/>
  <c r="J583" i="1" s="1"/>
  <c r="H583" i="1"/>
  <c r="G584" i="1"/>
  <c r="J584" i="1" s="1"/>
  <c r="H584" i="1"/>
  <c r="G585" i="1"/>
  <c r="J585" i="1" s="1"/>
  <c r="H585" i="1"/>
  <c r="G586" i="1"/>
  <c r="J586" i="1" s="1"/>
  <c r="H586" i="1"/>
  <c r="G587" i="1"/>
  <c r="J587" i="1" s="1"/>
  <c r="H587" i="1"/>
  <c r="G588" i="1"/>
  <c r="J588" i="1" s="1"/>
  <c r="H588" i="1"/>
  <c r="G589" i="1"/>
  <c r="J589" i="1" s="1"/>
  <c r="H589" i="1"/>
  <c r="G590" i="1"/>
  <c r="J590" i="1" s="1"/>
  <c r="H590" i="1"/>
  <c r="G591" i="1"/>
  <c r="J591" i="1" s="1"/>
  <c r="H591" i="1"/>
  <c r="G592" i="1"/>
  <c r="J592" i="1" s="1"/>
  <c r="H592" i="1"/>
  <c r="G593" i="1"/>
  <c r="J593" i="1" s="1"/>
  <c r="H593" i="1"/>
  <c r="G594" i="1"/>
  <c r="J594" i="1" s="1"/>
  <c r="H594" i="1"/>
  <c r="G595" i="1"/>
  <c r="J595" i="1" s="1"/>
  <c r="H595" i="1"/>
  <c r="G596" i="1"/>
  <c r="J596" i="1" s="1"/>
  <c r="H596" i="1"/>
  <c r="G597" i="1"/>
  <c r="J597" i="1" s="1"/>
  <c r="H597" i="1"/>
  <c r="G598" i="1"/>
  <c r="J598" i="1" s="1"/>
  <c r="H598" i="1"/>
  <c r="G599" i="1"/>
  <c r="J599" i="1" s="1"/>
  <c r="H599" i="1"/>
  <c r="G600" i="1"/>
  <c r="J600" i="1" s="1"/>
  <c r="H600" i="1"/>
  <c r="G601" i="1"/>
  <c r="J601" i="1" s="1"/>
  <c r="H601" i="1"/>
  <c r="G602" i="1"/>
  <c r="J602" i="1" s="1"/>
  <c r="H602" i="1"/>
  <c r="G603" i="1"/>
  <c r="J603" i="1" s="1"/>
  <c r="H603" i="1"/>
  <c r="G604" i="1"/>
  <c r="J604" i="1" s="1"/>
  <c r="H604" i="1"/>
  <c r="G605" i="1"/>
  <c r="J605" i="1" s="1"/>
  <c r="H605" i="1"/>
  <c r="G606" i="1"/>
  <c r="J606" i="1" s="1"/>
  <c r="H606" i="1"/>
  <c r="G607" i="1"/>
  <c r="J607" i="1" s="1"/>
  <c r="H607" i="1"/>
  <c r="G608" i="1"/>
  <c r="J608" i="1" s="1"/>
  <c r="H608" i="1"/>
  <c r="G609" i="1"/>
  <c r="J609" i="1" s="1"/>
  <c r="H609" i="1"/>
  <c r="G610" i="1"/>
  <c r="J610" i="1" s="1"/>
  <c r="H610" i="1"/>
  <c r="G611" i="1"/>
  <c r="J611" i="1" s="1"/>
  <c r="H611" i="1"/>
  <c r="G612" i="1"/>
  <c r="J612" i="1" s="1"/>
  <c r="H612" i="1"/>
  <c r="G613" i="1"/>
  <c r="J613" i="1" s="1"/>
  <c r="H613" i="1"/>
  <c r="G614" i="1"/>
  <c r="J614" i="1" s="1"/>
  <c r="H614" i="1"/>
  <c r="G615" i="1"/>
  <c r="J615" i="1" s="1"/>
  <c r="H615" i="1"/>
  <c r="G616" i="1"/>
  <c r="J616" i="1" s="1"/>
  <c r="H616" i="1"/>
  <c r="G617" i="1"/>
  <c r="J617" i="1" s="1"/>
  <c r="H617" i="1"/>
  <c r="G618" i="1"/>
  <c r="J618" i="1" s="1"/>
  <c r="H618" i="1"/>
  <c r="G619" i="1"/>
  <c r="J619" i="1" s="1"/>
  <c r="H619" i="1"/>
  <c r="G620" i="1"/>
  <c r="J620" i="1" s="1"/>
  <c r="H620" i="1"/>
  <c r="G621" i="1"/>
  <c r="J621" i="1" s="1"/>
  <c r="H621" i="1"/>
  <c r="G622" i="1"/>
  <c r="J622" i="1" s="1"/>
  <c r="H622" i="1"/>
  <c r="G623" i="1"/>
  <c r="J623" i="1" s="1"/>
  <c r="H623" i="1"/>
  <c r="G624" i="1"/>
  <c r="J624" i="1" s="1"/>
  <c r="H624" i="1"/>
  <c r="G625" i="1"/>
  <c r="J625" i="1" s="1"/>
  <c r="H625" i="1"/>
  <c r="G626" i="1"/>
  <c r="J626" i="1" s="1"/>
  <c r="H626" i="1"/>
  <c r="G627" i="1"/>
  <c r="J627" i="1" s="1"/>
  <c r="H627" i="1"/>
  <c r="G628" i="1"/>
  <c r="J628" i="1" s="1"/>
  <c r="H628" i="1"/>
  <c r="G629" i="1"/>
  <c r="J629" i="1" s="1"/>
  <c r="H629" i="1"/>
  <c r="G630" i="1"/>
  <c r="J630" i="1" s="1"/>
  <c r="H630" i="1"/>
  <c r="G631" i="1"/>
  <c r="J631" i="1" s="1"/>
  <c r="H631" i="1"/>
  <c r="G632" i="1"/>
  <c r="J632" i="1" s="1"/>
  <c r="H632" i="1"/>
  <c r="G633" i="1"/>
  <c r="J633" i="1" s="1"/>
  <c r="H633" i="1"/>
  <c r="G634" i="1"/>
  <c r="J634" i="1" s="1"/>
  <c r="H634" i="1"/>
  <c r="G635" i="1"/>
  <c r="J635" i="1" s="1"/>
  <c r="H635" i="1"/>
  <c r="G636" i="1"/>
  <c r="J636" i="1" s="1"/>
  <c r="H636" i="1"/>
  <c r="G637" i="1"/>
  <c r="J637" i="1" s="1"/>
  <c r="H637" i="1"/>
  <c r="G638" i="1"/>
  <c r="J638" i="1" s="1"/>
  <c r="H638" i="1"/>
  <c r="G639" i="1"/>
  <c r="J639" i="1" s="1"/>
  <c r="H639" i="1"/>
  <c r="G640" i="1"/>
  <c r="J640" i="1" s="1"/>
  <c r="H640" i="1"/>
  <c r="G641" i="1"/>
  <c r="J641" i="1" s="1"/>
  <c r="H641" i="1"/>
  <c r="G642" i="1"/>
  <c r="J642" i="1" s="1"/>
  <c r="H642" i="1"/>
  <c r="G643" i="1"/>
  <c r="J643" i="1" s="1"/>
  <c r="H643" i="1"/>
  <c r="G644" i="1"/>
  <c r="J644" i="1" s="1"/>
  <c r="H644" i="1"/>
  <c r="G645" i="1"/>
  <c r="J645" i="1" s="1"/>
  <c r="H645" i="1"/>
  <c r="G646" i="1"/>
  <c r="J646" i="1" s="1"/>
  <c r="H646" i="1"/>
  <c r="G647" i="1"/>
  <c r="J647" i="1" s="1"/>
  <c r="H647" i="1"/>
  <c r="G648" i="1"/>
  <c r="J648" i="1" s="1"/>
  <c r="H648" i="1"/>
  <c r="G649" i="1"/>
  <c r="J649" i="1" s="1"/>
  <c r="H649" i="1"/>
  <c r="G650" i="1"/>
  <c r="J650" i="1" s="1"/>
  <c r="H650" i="1"/>
  <c r="G651" i="1"/>
  <c r="J651" i="1" s="1"/>
  <c r="H651" i="1"/>
  <c r="G652" i="1"/>
  <c r="J652" i="1" s="1"/>
  <c r="H652" i="1"/>
  <c r="G653" i="1"/>
  <c r="J653" i="1" s="1"/>
  <c r="H653" i="1"/>
  <c r="G654" i="1"/>
  <c r="J654" i="1" s="1"/>
  <c r="H654" i="1"/>
  <c r="G655" i="1"/>
  <c r="J655" i="1" s="1"/>
  <c r="H655" i="1"/>
  <c r="G656" i="1"/>
  <c r="J656" i="1" s="1"/>
  <c r="H656" i="1"/>
  <c r="G657" i="1"/>
  <c r="J657" i="1" s="1"/>
  <c r="H657" i="1"/>
  <c r="G658" i="1"/>
  <c r="J658" i="1" s="1"/>
  <c r="H658" i="1"/>
  <c r="G659" i="1"/>
  <c r="J659" i="1" s="1"/>
  <c r="H659" i="1"/>
  <c r="G660" i="1"/>
  <c r="J660" i="1" s="1"/>
  <c r="H660" i="1"/>
  <c r="G661" i="1"/>
  <c r="J661" i="1" s="1"/>
  <c r="H661" i="1"/>
  <c r="G662" i="1"/>
  <c r="J662" i="1" s="1"/>
  <c r="H662" i="1"/>
  <c r="G663" i="1"/>
  <c r="J663" i="1" s="1"/>
  <c r="H663" i="1"/>
  <c r="G664" i="1"/>
  <c r="J664" i="1" s="1"/>
  <c r="H664" i="1"/>
  <c r="G665" i="1"/>
  <c r="J665" i="1" s="1"/>
  <c r="H665" i="1"/>
  <c r="G666" i="1"/>
  <c r="J666" i="1" s="1"/>
  <c r="H666" i="1"/>
  <c r="G667" i="1"/>
  <c r="J667" i="1" s="1"/>
  <c r="H667" i="1"/>
  <c r="G668" i="1"/>
  <c r="J668" i="1" s="1"/>
  <c r="H668" i="1"/>
  <c r="G669" i="1"/>
  <c r="J669" i="1" s="1"/>
  <c r="H669" i="1"/>
  <c r="G670" i="1"/>
  <c r="J670" i="1" s="1"/>
  <c r="H670" i="1"/>
  <c r="G671" i="1"/>
  <c r="J671" i="1" s="1"/>
  <c r="H671" i="1"/>
  <c r="G672" i="1"/>
  <c r="J672" i="1" s="1"/>
  <c r="H672" i="1"/>
  <c r="G673" i="1"/>
  <c r="J673" i="1" s="1"/>
  <c r="H673" i="1"/>
  <c r="G674" i="1"/>
  <c r="J674" i="1" s="1"/>
  <c r="H674" i="1"/>
  <c r="G675" i="1"/>
  <c r="J675" i="1" s="1"/>
  <c r="H675" i="1"/>
  <c r="G676" i="1"/>
  <c r="J676" i="1" s="1"/>
  <c r="H676" i="1"/>
  <c r="G677" i="1"/>
  <c r="J677" i="1" s="1"/>
  <c r="H677" i="1"/>
  <c r="G678" i="1"/>
  <c r="J678" i="1" s="1"/>
  <c r="H678" i="1"/>
  <c r="G679" i="1"/>
  <c r="J679" i="1" s="1"/>
  <c r="H679" i="1"/>
  <c r="G680" i="1"/>
  <c r="J680" i="1" s="1"/>
  <c r="H680" i="1"/>
  <c r="G681" i="1"/>
  <c r="J681" i="1" s="1"/>
  <c r="H681" i="1"/>
  <c r="G682" i="1"/>
  <c r="J682" i="1" s="1"/>
  <c r="H682" i="1"/>
  <c r="G683" i="1"/>
  <c r="J683" i="1" s="1"/>
  <c r="H683" i="1"/>
  <c r="G684" i="1"/>
  <c r="J684" i="1" s="1"/>
  <c r="H684" i="1"/>
  <c r="G685" i="1"/>
  <c r="J685" i="1" s="1"/>
  <c r="H685" i="1"/>
  <c r="G686" i="1"/>
  <c r="J686" i="1" s="1"/>
  <c r="H686" i="1"/>
  <c r="G687" i="1"/>
  <c r="J687" i="1" s="1"/>
  <c r="H687" i="1"/>
  <c r="G688" i="1"/>
  <c r="J688" i="1" s="1"/>
  <c r="H688" i="1"/>
  <c r="G689" i="1"/>
  <c r="J689" i="1" s="1"/>
  <c r="H689" i="1"/>
  <c r="G690" i="1"/>
  <c r="J690" i="1" s="1"/>
  <c r="H690" i="1"/>
  <c r="G691" i="1"/>
  <c r="J691" i="1" s="1"/>
  <c r="H691" i="1"/>
  <c r="G692" i="1"/>
  <c r="J692" i="1" s="1"/>
  <c r="H692" i="1"/>
  <c r="G693" i="1"/>
  <c r="J693" i="1" s="1"/>
  <c r="H693" i="1"/>
  <c r="G694" i="1"/>
  <c r="J694" i="1" s="1"/>
  <c r="H694" i="1"/>
  <c r="G695" i="1"/>
  <c r="J695" i="1" s="1"/>
  <c r="H695" i="1"/>
  <c r="G696" i="1"/>
  <c r="J696" i="1" s="1"/>
  <c r="H696" i="1"/>
  <c r="G697" i="1"/>
  <c r="J697" i="1" s="1"/>
  <c r="H697" i="1"/>
  <c r="G698" i="1"/>
  <c r="J698" i="1" s="1"/>
  <c r="H698" i="1"/>
  <c r="G699" i="1"/>
  <c r="J699" i="1" s="1"/>
  <c r="H699" i="1"/>
  <c r="G700" i="1"/>
  <c r="J700" i="1" s="1"/>
  <c r="H700" i="1"/>
  <c r="G701" i="1"/>
  <c r="J701" i="1" s="1"/>
  <c r="H701" i="1"/>
  <c r="G702" i="1"/>
  <c r="J702" i="1" s="1"/>
  <c r="H702" i="1"/>
  <c r="G703" i="1"/>
  <c r="J703" i="1" s="1"/>
  <c r="H703" i="1"/>
  <c r="G704" i="1"/>
  <c r="J704" i="1" s="1"/>
  <c r="H704" i="1"/>
  <c r="G705" i="1"/>
  <c r="J705" i="1" s="1"/>
  <c r="H705" i="1"/>
  <c r="G706" i="1"/>
  <c r="J706" i="1" s="1"/>
  <c r="H706" i="1"/>
  <c r="G707" i="1"/>
  <c r="J707" i="1" s="1"/>
  <c r="H707" i="1"/>
  <c r="G708" i="1"/>
  <c r="J708" i="1" s="1"/>
  <c r="H708" i="1"/>
  <c r="G709" i="1"/>
  <c r="J709" i="1" s="1"/>
  <c r="H709" i="1"/>
  <c r="G710" i="1"/>
  <c r="J710" i="1" s="1"/>
  <c r="H710" i="1"/>
  <c r="G711" i="1"/>
  <c r="J711" i="1" s="1"/>
  <c r="H711" i="1"/>
  <c r="G712" i="1"/>
  <c r="J712" i="1" s="1"/>
  <c r="H712" i="1"/>
  <c r="G713" i="1"/>
  <c r="J713" i="1" s="1"/>
  <c r="H713" i="1"/>
  <c r="G714" i="1"/>
  <c r="J714" i="1" s="1"/>
  <c r="H714" i="1"/>
  <c r="G715" i="1"/>
  <c r="J715" i="1" s="1"/>
  <c r="H715" i="1"/>
  <c r="G716" i="1"/>
  <c r="J716" i="1" s="1"/>
  <c r="H716" i="1"/>
  <c r="G717" i="1"/>
  <c r="J717" i="1" s="1"/>
  <c r="H717" i="1"/>
  <c r="G718" i="1"/>
  <c r="J718" i="1" s="1"/>
  <c r="H718" i="1"/>
  <c r="G719" i="1"/>
  <c r="J719" i="1" s="1"/>
  <c r="H719" i="1"/>
  <c r="G720" i="1"/>
  <c r="J720" i="1" s="1"/>
  <c r="H720" i="1"/>
  <c r="G721" i="1"/>
  <c r="J721" i="1" s="1"/>
  <c r="H721" i="1"/>
  <c r="G722" i="1"/>
  <c r="J722" i="1" s="1"/>
  <c r="H722" i="1"/>
  <c r="G723" i="1"/>
  <c r="J723" i="1" s="1"/>
  <c r="H723" i="1"/>
  <c r="G724" i="1"/>
  <c r="J724" i="1" s="1"/>
  <c r="H724" i="1"/>
  <c r="G725" i="1"/>
  <c r="J725" i="1" s="1"/>
  <c r="H725" i="1"/>
  <c r="G726" i="1"/>
  <c r="J726" i="1" s="1"/>
  <c r="H726" i="1"/>
  <c r="G727" i="1"/>
  <c r="J727" i="1" s="1"/>
  <c r="H727" i="1"/>
  <c r="G728" i="1"/>
  <c r="J728" i="1" s="1"/>
  <c r="H728" i="1"/>
  <c r="G729" i="1"/>
  <c r="J729" i="1" s="1"/>
  <c r="H729" i="1"/>
  <c r="G730" i="1"/>
  <c r="J730" i="1" s="1"/>
  <c r="H730" i="1"/>
  <c r="G731" i="1"/>
  <c r="J731" i="1" s="1"/>
  <c r="H731" i="1"/>
  <c r="G732" i="1"/>
  <c r="J732" i="1" s="1"/>
  <c r="H732" i="1"/>
  <c r="G733" i="1"/>
  <c r="J733" i="1" s="1"/>
  <c r="H733" i="1"/>
  <c r="G734" i="1"/>
  <c r="J734" i="1" s="1"/>
  <c r="H734" i="1"/>
  <c r="G735" i="1"/>
  <c r="J735" i="1" s="1"/>
  <c r="H735" i="1"/>
  <c r="G736" i="1"/>
  <c r="J736" i="1" s="1"/>
  <c r="H736" i="1"/>
  <c r="G737" i="1"/>
  <c r="J737" i="1" s="1"/>
  <c r="H737" i="1"/>
  <c r="G738" i="1"/>
  <c r="J738" i="1" s="1"/>
  <c r="H738" i="1"/>
  <c r="G739" i="1"/>
  <c r="J739" i="1" s="1"/>
  <c r="H739" i="1"/>
  <c r="G740" i="1"/>
  <c r="J740" i="1" s="1"/>
  <c r="H740" i="1"/>
  <c r="G741" i="1"/>
  <c r="J741" i="1" s="1"/>
  <c r="H741" i="1"/>
  <c r="G742" i="1"/>
  <c r="J742" i="1" s="1"/>
  <c r="H742" i="1"/>
  <c r="G743" i="1"/>
  <c r="J743" i="1" s="1"/>
  <c r="H743" i="1"/>
  <c r="G744" i="1"/>
  <c r="J744" i="1" s="1"/>
  <c r="H744" i="1"/>
  <c r="G745" i="1"/>
  <c r="J745" i="1" s="1"/>
  <c r="H745" i="1"/>
  <c r="G746" i="1"/>
  <c r="J746" i="1" s="1"/>
  <c r="H746" i="1"/>
  <c r="G747" i="1"/>
  <c r="J747" i="1" s="1"/>
  <c r="H747" i="1"/>
  <c r="G748" i="1"/>
  <c r="J748" i="1" s="1"/>
  <c r="H748" i="1"/>
  <c r="G749" i="1"/>
  <c r="J749" i="1" s="1"/>
  <c r="H749" i="1"/>
  <c r="G750" i="1"/>
  <c r="J750" i="1" s="1"/>
  <c r="H750" i="1"/>
  <c r="G751" i="1"/>
  <c r="J751" i="1" s="1"/>
  <c r="H751" i="1"/>
  <c r="G752" i="1"/>
  <c r="J752" i="1" s="1"/>
  <c r="H752" i="1"/>
  <c r="G753" i="1"/>
  <c r="J753" i="1" s="1"/>
  <c r="H753" i="1"/>
  <c r="G754" i="1"/>
  <c r="J754" i="1" s="1"/>
  <c r="H754" i="1"/>
  <c r="G755" i="1"/>
  <c r="J755" i="1" s="1"/>
  <c r="H755" i="1"/>
  <c r="G756" i="1"/>
  <c r="J756" i="1" s="1"/>
  <c r="H756" i="1"/>
  <c r="G757" i="1"/>
  <c r="J757" i="1" s="1"/>
  <c r="H757" i="1"/>
  <c r="G758" i="1"/>
  <c r="J758" i="1" s="1"/>
  <c r="H758" i="1"/>
  <c r="G759" i="1"/>
  <c r="J759" i="1" s="1"/>
  <c r="H759" i="1"/>
  <c r="G760" i="1"/>
  <c r="J760" i="1" s="1"/>
  <c r="H760" i="1"/>
  <c r="G761" i="1"/>
  <c r="J761" i="1" s="1"/>
  <c r="H761" i="1"/>
  <c r="G762" i="1"/>
  <c r="J762" i="1" s="1"/>
  <c r="H762" i="1"/>
  <c r="G763" i="1"/>
  <c r="J763" i="1" s="1"/>
  <c r="H763" i="1"/>
  <c r="G764" i="1"/>
  <c r="J764" i="1" s="1"/>
  <c r="H764" i="1"/>
  <c r="G765" i="1"/>
  <c r="J765" i="1" s="1"/>
  <c r="H765" i="1"/>
  <c r="G766" i="1"/>
  <c r="J766" i="1" s="1"/>
  <c r="H766" i="1"/>
  <c r="G767" i="1"/>
  <c r="J767" i="1" s="1"/>
  <c r="H767" i="1"/>
  <c r="G768" i="1"/>
  <c r="J768" i="1" s="1"/>
  <c r="H768" i="1"/>
  <c r="G769" i="1"/>
  <c r="J769" i="1" s="1"/>
  <c r="H769" i="1"/>
  <c r="G770" i="1"/>
  <c r="J770" i="1" s="1"/>
  <c r="H770" i="1"/>
  <c r="G771" i="1"/>
  <c r="J771" i="1" s="1"/>
  <c r="H771" i="1"/>
  <c r="G772" i="1"/>
  <c r="J772" i="1" s="1"/>
  <c r="H772" i="1"/>
  <c r="G773" i="1"/>
  <c r="J773" i="1" s="1"/>
  <c r="H773" i="1"/>
  <c r="G774" i="1"/>
  <c r="J774" i="1" s="1"/>
  <c r="H774" i="1"/>
  <c r="G775" i="1"/>
  <c r="J775" i="1" s="1"/>
  <c r="H775" i="1"/>
  <c r="G776" i="1"/>
  <c r="J776" i="1" s="1"/>
  <c r="H776" i="1"/>
  <c r="G777" i="1"/>
  <c r="J777" i="1" s="1"/>
  <c r="H777" i="1"/>
  <c r="G778" i="1"/>
  <c r="J778" i="1" s="1"/>
  <c r="H778" i="1"/>
  <c r="G779" i="1"/>
  <c r="J779" i="1" s="1"/>
  <c r="H779" i="1"/>
  <c r="G780" i="1"/>
  <c r="J780" i="1" s="1"/>
  <c r="H780" i="1"/>
  <c r="G781" i="1"/>
  <c r="J781" i="1" s="1"/>
  <c r="H781" i="1"/>
  <c r="G782" i="1"/>
  <c r="J782" i="1" s="1"/>
  <c r="H782" i="1"/>
  <c r="G783" i="1"/>
  <c r="J783" i="1" s="1"/>
  <c r="H783" i="1"/>
  <c r="G784" i="1"/>
  <c r="J784" i="1" s="1"/>
  <c r="H784" i="1"/>
  <c r="G785" i="1"/>
  <c r="J785" i="1" s="1"/>
  <c r="H785" i="1"/>
  <c r="G786" i="1"/>
  <c r="J786" i="1" s="1"/>
  <c r="H786" i="1"/>
  <c r="G787" i="1"/>
  <c r="J787" i="1" s="1"/>
  <c r="H787" i="1"/>
  <c r="G788" i="1"/>
  <c r="J788" i="1" s="1"/>
  <c r="H788" i="1"/>
  <c r="G789" i="1"/>
  <c r="J789" i="1" s="1"/>
  <c r="H789" i="1"/>
  <c r="G790" i="1"/>
  <c r="J790" i="1" s="1"/>
  <c r="H790" i="1"/>
  <c r="G791" i="1"/>
  <c r="J791" i="1" s="1"/>
  <c r="H791" i="1"/>
  <c r="G792" i="1"/>
  <c r="J792" i="1" s="1"/>
  <c r="H792" i="1"/>
  <c r="G793" i="1"/>
  <c r="J793" i="1" s="1"/>
  <c r="H793" i="1"/>
  <c r="G794" i="1"/>
  <c r="J794" i="1" s="1"/>
  <c r="H794" i="1"/>
  <c r="G795" i="1"/>
  <c r="J795" i="1" s="1"/>
  <c r="H795" i="1"/>
  <c r="G796" i="1"/>
  <c r="J796" i="1" s="1"/>
  <c r="H796" i="1"/>
  <c r="G797" i="1"/>
  <c r="J797" i="1" s="1"/>
  <c r="H797" i="1"/>
  <c r="G798" i="1"/>
  <c r="J798" i="1" s="1"/>
  <c r="H798" i="1"/>
  <c r="G799" i="1"/>
  <c r="J799" i="1" s="1"/>
  <c r="H799" i="1"/>
  <c r="G800" i="1"/>
  <c r="J800" i="1" s="1"/>
  <c r="H800" i="1"/>
  <c r="G801" i="1"/>
  <c r="J801" i="1" s="1"/>
  <c r="H801" i="1"/>
  <c r="G802" i="1"/>
  <c r="J802" i="1" s="1"/>
  <c r="H802" i="1"/>
  <c r="G803" i="1"/>
  <c r="J803" i="1" s="1"/>
  <c r="H803" i="1"/>
  <c r="G804" i="1"/>
  <c r="J804" i="1" s="1"/>
  <c r="H804" i="1"/>
  <c r="G805" i="1"/>
  <c r="J805" i="1" s="1"/>
  <c r="H805" i="1"/>
  <c r="G806" i="1"/>
  <c r="J806" i="1" s="1"/>
  <c r="H806" i="1"/>
  <c r="G807" i="1"/>
  <c r="J807" i="1" s="1"/>
  <c r="H807" i="1"/>
  <c r="G808" i="1"/>
  <c r="J808" i="1" s="1"/>
  <c r="H808" i="1"/>
  <c r="G809" i="1"/>
  <c r="J809" i="1" s="1"/>
  <c r="H809" i="1"/>
  <c r="G810" i="1"/>
  <c r="J810" i="1" s="1"/>
  <c r="H810" i="1"/>
  <c r="G811" i="1"/>
  <c r="J811" i="1" s="1"/>
  <c r="H811" i="1"/>
  <c r="G812" i="1"/>
  <c r="J812" i="1" s="1"/>
  <c r="H812" i="1"/>
  <c r="G813" i="1"/>
  <c r="J813" i="1" s="1"/>
  <c r="H813" i="1"/>
  <c r="G814" i="1"/>
  <c r="J814" i="1" s="1"/>
  <c r="H814" i="1"/>
  <c r="G815" i="1"/>
  <c r="J815" i="1" s="1"/>
  <c r="H815" i="1"/>
  <c r="G816" i="1"/>
  <c r="J816" i="1" s="1"/>
  <c r="H816" i="1"/>
  <c r="G817" i="1"/>
  <c r="J817" i="1" s="1"/>
  <c r="H817" i="1"/>
  <c r="G818" i="1"/>
  <c r="J818" i="1" s="1"/>
  <c r="H818" i="1"/>
  <c r="G819" i="1"/>
  <c r="J819" i="1" s="1"/>
  <c r="H819" i="1"/>
  <c r="G820" i="1"/>
  <c r="J820" i="1" s="1"/>
  <c r="H820" i="1"/>
  <c r="G821" i="1"/>
  <c r="J821" i="1" s="1"/>
  <c r="H821" i="1"/>
  <c r="G822" i="1"/>
  <c r="J822" i="1" s="1"/>
  <c r="H822" i="1"/>
  <c r="G823" i="1"/>
  <c r="J823" i="1" s="1"/>
  <c r="H823" i="1"/>
  <c r="G824" i="1"/>
  <c r="J824" i="1" s="1"/>
  <c r="H824" i="1"/>
  <c r="G825" i="1"/>
  <c r="J825" i="1" s="1"/>
  <c r="H825" i="1"/>
  <c r="G826" i="1"/>
  <c r="J826" i="1" s="1"/>
  <c r="H826" i="1"/>
  <c r="G827" i="1"/>
  <c r="J827" i="1" s="1"/>
  <c r="H827" i="1"/>
  <c r="G828" i="1"/>
  <c r="J828" i="1" s="1"/>
  <c r="H828" i="1"/>
  <c r="G829" i="1"/>
  <c r="J829" i="1" s="1"/>
  <c r="H829" i="1"/>
  <c r="G830" i="1"/>
  <c r="J830" i="1" s="1"/>
  <c r="H830" i="1"/>
  <c r="G831" i="1"/>
  <c r="J831" i="1" s="1"/>
  <c r="H831" i="1"/>
  <c r="G832" i="1"/>
  <c r="J832" i="1" s="1"/>
  <c r="H832" i="1"/>
  <c r="G833" i="1"/>
  <c r="J833" i="1" s="1"/>
  <c r="H833" i="1"/>
  <c r="G834" i="1"/>
  <c r="J834" i="1" s="1"/>
  <c r="H834" i="1"/>
  <c r="G835" i="1"/>
  <c r="J835" i="1" s="1"/>
  <c r="H835" i="1"/>
  <c r="G836" i="1"/>
  <c r="J836" i="1" s="1"/>
  <c r="H836" i="1"/>
  <c r="G837" i="1"/>
  <c r="J837" i="1" s="1"/>
  <c r="H837" i="1"/>
  <c r="G838" i="1"/>
  <c r="J838" i="1" s="1"/>
  <c r="H838" i="1"/>
  <c r="G839" i="1"/>
  <c r="J839" i="1" s="1"/>
  <c r="H839" i="1"/>
  <c r="G840" i="1"/>
  <c r="J840" i="1" s="1"/>
  <c r="H840" i="1"/>
  <c r="G841" i="1"/>
  <c r="J841" i="1" s="1"/>
  <c r="H841" i="1"/>
  <c r="G842" i="1"/>
  <c r="J842" i="1" s="1"/>
  <c r="H842" i="1"/>
  <c r="G843" i="1"/>
  <c r="J843" i="1" s="1"/>
  <c r="H843" i="1"/>
  <c r="G844" i="1"/>
  <c r="J844" i="1" s="1"/>
  <c r="H844" i="1"/>
  <c r="G845" i="1"/>
  <c r="J845" i="1" s="1"/>
  <c r="H845" i="1"/>
  <c r="G846" i="1"/>
  <c r="J846" i="1" s="1"/>
  <c r="H846" i="1"/>
  <c r="G847" i="1"/>
  <c r="J847" i="1" s="1"/>
  <c r="H847" i="1"/>
  <c r="G848" i="1"/>
  <c r="J848" i="1" s="1"/>
  <c r="H848" i="1"/>
  <c r="G849" i="1"/>
  <c r="J849" i="1" s="1"/>
  <c r="H849" i="1"/>
  <c r="G850" i="1"/>
  <c r="J850" i="1" s="1"/>
  <c r="H850" i="1"/>
  <c r="G851" i="1"/>
  <c r="J851" i="1" s="1"/>
  <c r="H851" i="1"/>
  <c r="G852" i="1"/>
  <c r="J852" i="1" s="1"/>
  <c r="H852" i="1"/>
  <c r="G853" i="1"/>
  <c r="J853" i="1" s="1"/>
  <c r="H853" i="1"/>
  <c r="G854" i="1"/>
  <c r="J854" i="1" s="1"/>
  <c r="H854" i="1"/>
  <c r="G855" i="1"/>
  <c r="J855" i="1" s="1"/>
  <c r="H855" i="1"/>
  <c r="G856" i="1"/>
  <c r="J856" i="1" s="1"/>
  <c r="H856" i="1"/>
  <c r="G857" i="1"/>
  <c r="J857" i="1" s="1"/>
  <c r="H857" i="1"/>
  <c r="G858" i="1"/>
  <c r="J858" i="1" s="1"/>
  <c r="H858" i="1"/>
  <c r="G859" i="1"/>
  <c r="J859" i="1" s="1"/>
  <c r="H859" i="1"/>
  <c r="G860" i="1"/>
  <c r="J860" i="1" s="1"/>
  <c r="H860" i="1"/>
  <c r="G861" i="1"/>
  <c r="J861" i="1" s="1"/>
  <c r="H861" i="1"/>
  <c r="G862" i="1"/>
  <c r="J862" i="1" s="1"/>
  <c r="H862" i="1"/>
  <c r="G863" i="1"/>
  <c r="J863" i="1" s="1"/>
  <c r="H863" i="1"/>
  <c r="G864" i="1"/>
  <c r="J864" i="1" s="1"/>
  <c r="H864" i="1"/>
  <c r="G865" i="1"/>
  <c r="J865" i="1" s="1"/>
  <c r="H865" i="1"/>
  <c r="G866" i="1"/>
  <c r="J866" i="1" s="1"/>
  <c r="H866" i="1"/>
  <c r="G867" i="1"/>
  <c r="J867" i="1" s="1"/>
  <c r="H867" i="1"/>
  <c r="G868" i="1"/>
  <c r="J868" i="1" s="1"/>
  <c r="H868" i="1"/>
  <c r="G869" i="1"/>
  <c r="J869" i="1" s="1"/>
  <c r="H869" i="1"/>
  <c r="G870" i="1"/>
  <c r="J870" i="1" s="1"/>
  <c r="H870" i="1"/>
  <c r="G871" i="1"/>
  <c r="J871" i="1" s="1"/>
  <c r="H871" i="1"/>
  <c r="G872" i="1"/>
  <c r="J872" i="1" s="1"/>
  <c r="H872" i="1"/>
  <c r="G873" i="1"/>
  <c r="J873" i="1" s="1"/>
  <c r="H873" i="1"/>
  <c r="G874" i="1"/>
  <c r="J874" i="1" s="1"/>
  <c r="H874" i="1"/>
  <c r="G875" i="1"/>
  <c r="J875" i="1" s="1"/>
  <c r="H875" i="1"/>
  <c r="G876" i="1"/>
  <c r="J876" i="1" s="1"/>
  <c r="H876" i="1"/>
  <c r="G877" i="1"/>
  <c r="J877" i="1" s="1"/>
  <c r="H877" i="1"/>
  <c r="G878" i="1"/>
  <c r="J878" i="1" s="1"/>
  <c r="H878" i="1"/>
  <c r="G879" i="1"/>
  <c r="J879" i="1" s="1"/>
  <c r="H879" i="1"/>
  <c r="G880" i="1"/>
  <c r="J880" i="1" s="1"/>
  <c r="H880" i="1"/>
  <c r="G881" i="1"/>
  <c r="J881" i="1" s="1"/>
  <c r="H881" i="1"/>
  <c r="G882" i="1"/>
  <c r="J882" i="1" s="1"/>
  <c r="H882" i="1"/>
  <c r="G883" i="1"/>
  <c r="J883" i="1" s="1"/>
  <c r="H883" i="1"/>
  <c r="G884" i="1"/>
  <c r="J884" i="1" s="1"/>
  <c r="H884" i="1"/>
  <c r="G885" i="1"/>
  <c r="J885" i="1" s="1"/>
  <c r="H885" i="1"/>
  <c r="G886" i="1"/>
  <c r="J886" i="1" s="1"/>
  <c r="H886" i="1"/>
  <c r="G887" i="1"/>
  <c r="J887" i="1" s="1"/>
  <c r="H887" i="1"/>
  <c r="G888" i="1"/>
  <c r="J888" i="1" s="1"/>
  <c r="H888" i="1"/>
  <c r="G889" i="1"/>
  <c r="J889" i="1" s="1"/>
  <c r="H889" i="1"/>
  <c r="G890" i="1"/>
  <c r="J890" i="1" s="1"/>
  <c r="H890" i="1"/>
  <c r="G891" i="1"/>
  <c r="J891" i="1" s="1"/>
  <c r="H891" i="1"/>
  <c r="G892" i="1"/>
  <c r="J892" i="1" s="1"/>
  <c r="H892" i="1"/>
  <c r="G893" i="1"/>
  <c r="J893" i="1" s="1"/>
  <c r="H893" i="1"/>
  <c r="G894" i="1"/>
  <c r="J894" i="1" s="1"/>
  <c r="H894" i="1"/>
  <c r="G895" i="1"/>
  <c r="J895" i="1" s="1"/>
  <c r="H895" i="1"/>
  <c r="G896" i="1"/>
  <c r="J896" i="1" s="1"/>
  <c r="H896" i="1"/>
  <c r="G897" i="1"/>
  <c r="J897" i="1" s="1"/>
  <c r="H897" i="1"/>
  <c r="G898" i="1"/>
  <c r="J898" i="1" s="1"/>
  <c r="H898" i="1"/>
  <c r="G899" i="1"/>
  <c r="J899" i="1" s="1"/>
  <c r="H899" i="1"/>
  <c r="G900" i="1"/>
  <c r="J900" i="1" s="1"/>
  <c r="H900" i="1"/>
  <c r="G901" i="1"/>
  <c r="J901" i="1" s="1"/>
  <c r="H901" i="1"/>
  <c r="G902" i="1"/>
  <c r="J902" i="1" s="1"/>
  <c r="H902" i="1"/>
  <c r="G903" i="1"/>
  <c r="J903" i="1" s="1"/>
  <c r="H903" i="1"/>
  <c r="G904" i="1"/>
  <c r="J904" i="1" s="1"/>
  <c r="H904" i="1"/>
  <c r="G905" i="1"/>
  <c r="J905" i="1" s="1"/>
  <c r="H905" i="1"/>
  <c r="G906" i="1"/>
  <c r="J906" i="1" s="1"/>
  <c r="H906" i="1"/>
  <c r="G907" i="1"/>
  <c r="J907" i="1" s="1"/>
  <c r="H907" i="1"/>
  <c r="G908" i="1"/>
  <c r="J908" i="1" s="1"/>
  <c r="H908" i="1"/>
  <c r="G909" i="1"/>
  <c r="J909" i="1" s="1"/>
  <c r="H909" i="1"/>
  <c r="G910" i="1"/>
  <c r="J910" i="1" s="1"/>
  <c r="H910" i="1"/>
  <c r="G911" i="1"/>
  <c r="J911" i="1" s="1"/>
  <c r="H911" i="1"/>
  <c r="G912" i="1"/>
  <c r="J912" i="1" s="1"/>
  <c r="H912" i="1"/>
  <c r="G913" i="1"/>
  <c r="J913" i="1" s="1"/>
  <c r="H913" i="1"/>
  <c r="G914" i="1"/>
  <c r="J914" i="1" s="1"/>
  <c r="H914" i="1"/>
  <c r="G915" i="1"/>
  <c r="J915" i="1" s="1"/>
  <c r="H915" i="1"/>
  <c r="G916" i="1"/>
  <c r="J916" i="1" s="1"/>
  <c r="H916" i="1"/>
  <c r="G917" i="1"/>
  <c r="J917" i="1" s="1"/>
  <c r="H917" i="1"/>
  <c r="G918" i="1"/>
  <c r="J918" i="1" s="1"/>
  <c r="H918" i="1"/>
  <c r="G919" i="1"/>
  <c r="J919" i="1" s="1"/>
  <c r="H919" i="1"/>
  <c r="G920" i="1"/>
  <c r="J920" i="1" s="1"/>
  <c r="H920" i="1"/>
  <c r="G921" i="1"/>
  <c r="J921" i="1" s="1"/>
  <c r="H921" i="1"/>
  <c r="G922" i="1"/>
  <c r="J922" i="1" s="1"/>
  <c r="H922" i="1"/>
  <c r="G923" i="1"/>
  <c r="J923" i="1" s="1"/>
  <c r="H923" i="1"/>
  <c r="G924" i="1"/>
  <c r="J924" i="1" s="1"/>
  <c r="H924" i="1"/>
  <c r="G925" i="1"/>
  <c r="J925" i="1" s="1"/>
  <c r="H925" i="1"/>
  <c r="G926" i="1"/>
  <c r="J926" i="1" s="1"/>
  <c r="H926" i="1"/>
  <c r="G927" i="1"/>
  <c r="J927" i="1" s="1"/>
  <c r="H927" i="1"/>
  <c r="G928" i="1"/>
  <c r="J928" i="1" s="1"/>
  <c r="H928" i="1"/>
  <c r="G929" i="1"/>
  <c r="J929" i="1" s="1"/>
  <c r="H929" i="1"/>
  <c r="G930" i="1"/>
  <c r="J930" i="1" s="1"/>
  <c r="H930" i="1"/>
  <c r="G931" i="1"/>
  <c r="J931" i="1" s="1"/>
  <c r="H931" i="1"/>
  <c r="G932" i="1"/>
  <c r="J932" i="1" s="1"/>
  <c r="H932" i="1"/>
  <c r="G933" i="1"/>
  <c r="J933" i="1" s="1"/>
  <c r="H933" i="1"/>
  <c r="G934" i="1"/>
  <c r="J934" i="1" s="1"/>
  <c r="H934" i="1"/>
  <c r="G935" i="1"/>
  <c r="J935" i="1" s="1"/>
  <c r="H935" i="1"/>
  <c r="G936" i="1"/>
  <c r="J936" i="1" s="1"/>
  <c r="H936" i="1"/>
  <c r="G937" i="1"/>
  <c r="J937" i="1" s="1"/>
  <c r="H937" i="1"/>
  <c r="G938" i="1"/>
  <c r="J938" i="1" s="1"/>
  <c r="H938" i="1"/>
  <c r="G939" i="1"/>
  <c r="J939" i="1" s="1"/>
  <c r="H939" i="1"/>
  <c r="G940" i="1"/>
  <c r="J940" i="1" s="1"/>
  <c r="H940" i="1"/>
  <c r="G941" i="1"/>
  <c r="J941" i="1" s="1"/>
  <c r="H941" i="1"/>
  <c r="G942" i="1"/>
  <c r="J942" i="1" s="1"/>
  <c r="H942" i="1"/>
  <c r="G943" i="1"/>
  <c r="J943" i="1" s="1"/>
  <c r="H943" i="1"/>
  <c r="G944" i="1"/>
  <c r="J944" i="1" s="1"/>
  <c r="H944" i="1"/>
  <c r="G945" i="1"/>
  <c r="J945" i="1" s="1"/>
  <c r="H945" i="1"/>
  <c r="G946" i="1"/>
  <c r="J946" i="1" s="1"/>
  <c r="H946" i="1"/>
  <c r="G947" i="1"/>
  <c r="J947" i="1" s="1"/>
  <c r="H947" i="1"/>
  <c r="G948" i="1"/>
  <c r="J948" i="1" s="1"/>
  <c r="H948" i="1"/>
  <c r="G949" i="1"/>
  <c r="J949" i="1" s="1"/>
  <c r="H949" i="1"/>
  <c r="G950" i="1"/>
  <c r="J950" i="1" s="1"/>
  <c r="H950" i="1"/>
  <c r="G951" i="1"/>
  <c r="J951" i="1" s="1"/>
  <c r="H951" i="1"/>
  <c r="G952" i="1"/>
  <c r="J952" i="1" s="1"/>
  <c r="H952" i="1"/>
  <c r="G953" i="1"/>
  <c r="J953" i="1" s="1"/>
  <c r="H953" i="1"/>
  <c r="G954" i="1"/>
  <c r="J954" i="1" s="1"/>
  <c r="H954" i="1"/>
  <c r="G955" i="1"/>
  <c r="J955" i="1" s="1"/>
  <c r="H955" i="1"/>
  <c r="G956" i="1"/>
  <c r="J956" i="1" s="1"/>
  <c r="H956" i="1"/>
  <c r="G957" i="1"/>
  <c r="J957" i="1" s="1"/>
  <c r="H957" i="1"/>
  <c r="G958" i="1"/>
  <c r="J958" i="1" s="1"/>
  <c r="H958" i="1"/>
  <c r="G959" i="1"/>
  <c r="J959" i="1" s="1"/>
  <c r="H959" i="1"/>
  <c r="G960" i="1"/>
  <c r="J960" i="1" s="1"/>
  <c r="H960" i="1"/>
  <c r="G961" i="1"/>
  <c r="J961" i="1" s="1"/>
  <c r="H961" i="1"/>
  <c r="G962" i="1"/>
  <c r="J962" i="1" s="1"/>
  <c r="H962" i="1"/>
  <c r="G963" i="1"/>
  <c r="J963" i="1" s="1"/>
  <c r="H963" i="1"/>
  <c r="G964" i="1"/>
  <c r="J964" i="1" s="1"/>
  <c r="H964" i="1"/>
  <c r="G965" i="1"/>
  <c r="J965" i="1" s="1"/>
  <c r="H965" i="1"/>
  <c r="G966" i="1"/>
  <c r="J966" i="1" s="1"/>
  <c r="H966" i="1"/>
  <c r="G967" i="1"/>
  <c r="J967" i="1" s="1"/>
  <c r="H967" i="1"/>
  <c r="G968" i="1"/>
  <c r="J968" i="1" s="1"/>
  <c r="H968" i="1"/>
  <c r="G969" i="1"/>
  <c r="J969" i="1" s="1"/>
  <c r="H969" i="1"/>
  <c r="G970" i="1"/>
  <c r="J970" i="1" s="1"/>
  <c r="H970" i="1"/>
  <c r="G971" i="1"/>
  <c r="J971" i="1" s="1"/>
  <c r="H971" i="1"/>
  <c r="G972" i="1"/>
  <c r="J972" i="1" s="1"/>
  <c r="H972" i="1"/>
  <c r="G973" i="1"/>
  <c r="J973" i="1" s="1"/>
  <c r="H973" i="1"/>
  <c r="G974" i="1"/>
  <c r="J974" i="1" s="1"/>
  <c r="H974" i="1"/>
  <c r="G975" i="1"/>
  <c r="J975" i="1" s="1"/>
  <c r="H975" i="1"/>
  <c r="G976" i="1"/>
  <c r="J976" i="1" s="1"/>
  <c r="H976" i="1"/>
  <c r="G977" i="1"/>
  <c r="J977" i="1" s="1"/>
  <c r="H977" i="1"/>
  <c r="G978" i="1"/>
  <c r="J978" i="1" s="1"/>
  <c r="H978" i="1"/>
  <c r="G979" i="1"/>
  <c r="J979" i="1" s="1"/>
  <c r="H979" i="1"/>
  <c r="G980" i="1"/>
  <c r="J980" i="1" s="1"/>
  <c r="H980" i="1"/>
  <c r="G981" i="1"/>
  <c r="J981" i="1" s="1"/>
  <c r="H981" i="1"/>
  <c r="G982" i="1"/>
  <c r="J982" i="1" s="1"/>
  <c r="H982" i="1"/>
  <c r="G983" i="1"/>
  <c r="J983" i="1" s="1"/>
  <c r="H983" i="1"/>
  <c r="G984" i="1"/>
  <c r="J984" i="1" s="1"/>
  <c r="H984" i="1"/>
  <c r="G985" i="1"/>
  <c r="J985" i="1" s="1"/>
  <c r="H985" i="1"/>
  <c r="G986" i="1"/>
  <c r="J986" i="1" s="1"/>
  <c r="H986" i="1"/>
  <c r="G987" i="1"/>
  <c r="J987" i="1" s="1"/>
  <c r="H987" i="1"/>
  <c r="G988" i="1"/>
  <c r="J988" i="1" s="1"/>
  <c r="H988" i="1"/>
  <c r="G989" i="1"/>
  <c r="J989" i="1" s="1"/>
  <c r="H989" i="1"/>
  <c r="G990" i="1"/>
  <c r="J990" i="1" s="1"/>
  <c r="H990" i="1"/>
  <c r="G991" i="1"/>
  <c r="J991" i="1" s="1"/>
  <c r="H991" i="1"/>
  <c r="G992" i="1"/>
  <c r="J992" i="1" s="1"/>
  <c r="H992" i="1"/>
  <c r="G993" i="1"/>
  <c r="J993" i="1" s="1"/>
  <c r="H993" i="1"/>
  <c r="G994" i="1"/>
  <c r="J994" i="1" s="1"/>
  <c r="H994" i="1"/>
  <c r="G995" i="1"/>
  <c r="J995" i="1" s="1"/>
  <c r="H995" i="1"/>
  <c r="G996" i="1"/>
  <c r="J996" i="1" s="1"/>
  <c r="H996" i="1"/>
  <c r="G997" i="1"/>
  <c r="J997" i="1" s="1"/>
  <c r="H997" i="1"/>
  <c r="G998" i="1"/>
  <c r="J998" i="1" s="1"/>
  <c r="H998" i="1"/>
  <c r="G999" i="1"/>
  <c r="J999" i="1" s="1"/>
  <c r="H999" i="1"/>
  <c r="G1000" i="1"/>
  <c r="J1000" i="1" s="1"/>
  <c r="H1000" i="1"/>
  <c r="G1001" i="1"/>
  <c r="J1001" i="1" s="1"/>
  <c r="H1001" i="1"/>
  <c r="G1002" i="1"/>
  <c r="J1002" i="1" s="1"/>
  <c r="H1002" i="1"/>
  <c r="G1003" i="1"/>
  <c r="J1003" i="1" s="1"/>
  <c r="H1003" i="1"/>
  <c r="G1004" i="1"/>
  <c r="J1004" i="1" s="1"/>
  <c r="H1004" i="1"/>
  <c r="G1005" i="1"/>
  <c r="J1005" i="1" s="1"/>
  <c r="H1005" i="1"/>
  <c r="G1006" i="1"/>
  <c r="J1006" i="1" s="1"/>
  <c r="H1006" i="1"/>
  <c r="G1007" i="1"/>
  <c r="J1007" i="1" s="1"/>
  <c r="H1007" i="1"/>
  <c r="G1008" i="1"/>
  <c r="J1008" i="1" s="1"/>
  <c r="H1008" i="1"/>
  <c r="G1009" i="1"/>
  <c r="J1009" i="1" s="1"/>
  <c r="H1009" i="1"/>
  <c r="G1010" i="1"/>
  <c r="J1010" i="1" s="1"/>
  <c r="H1010" i="1"/>
  <c r="G1011" i="1"/>
  <c r="J1011" i="1" s="1"/>
  <c r="H1011" i="1"/>
  <c r="G1012" i="1"/>
  <c r="J1012" i="1" s="1"/>
  <c r="H1012" i="1"/>
  <c r="G1013" i="1"/>
  <c r="J1013" i="1" s="1"/>
  <c r="H1013" i="1"/>
  <c r="G1014" i="1"/>
  <c r="J1014" i="1" s="1"/>
  <c r="H1014" i="1"/>
  <c r="G1015" i="1"/>
  <c r="J1015" i="1" s="1"/>
  <c r="H1015" i="1"/>
  <c r="G1016" i="1"/>
  <c r="J1016" i="1" s="1"/>
  <c r="H1016" i="1"/>
  <c r="G1017" i="1"/>
  <c r="J1017" i="1" s="1"/>
  <c r="H1017" i="1"/>
  <c r="G1018" i="1"/>
  <c r="J1018" i="1" s="1"/>
  <c r="H1018" i="1"/>
  <c r="G1019" i="1"/>
  <c r="J1019" i="1" s="1"/>
  <c r="H1019" i="1"/>
  <c r="G1020" i="1"/>
  <c r="J1020" i="1" s="1"/>
  <c r="H1020" i="1"/>
  <c r="G1021" i="1"/>
  <c r="J1021" i="1" s="1"/>
  <c r="H1021" i="1"/>
  <c r="G1022" i="1"/>
  <c r="J1022" i="1" s="1"/>
  <c r="H1022" i="1"/>
  <c r="G1023" i="1"/>
  <c r="J1023" i="1" s="1"/>
  <c r="H1023" i="1"/>
  <c r="G1024" i="1"/>
  <c r="J1024" i="1" s="1"/>
  <c r="H1024" i="1"/>
  <c r="G1025" i="1"/>
  <c r="J1025" i="1" s="1"/>
  <c r="H1025" i="1"/>
  <c r="G1026" i="1"/>
  <c r="J1026" i="1" s="1"/>
  <c r="H1026" i="1"/>
  <c r="G1027" i="1"/>
  <c r="J1027" i="1" s="1"/>
  <c r="H1027" i="1"/>
  <c r="G1028" i="1"/>
  <c r="J1028" i="1" s="1"/>
  <c r="H1028" i="1"/>
  <c r="G1029" i="1"/>
  <c r="J1029" i="1" s="1"/>
  <c r="H1029" i="1"/>
  <c r="G1030" i="1"/>
  <c r="J1030" i="1" s="1"/>
  <c r="H1030" i="1"/>
  <c r="G1031" i="1"/>
  <c r="J1031" i="1" s="1"/>
  <c r="H1031" i="1"/>
  <c r="G1032" i="1"/>
  <c r="J1032" i="1" s="1"/>
  <c r="H1032" i="1"/>
  <c r="G1033" i="1"/>
  <c r="J1033" i="1" s="1"/>
  <c r="H1033" i="1"/>
  <c r="G1034" i="1"/>
  <c r="J1034" i="1" s="1"/>
  <c r="H1034" i="1"/>
  <c r="G1035" i="1"/>
  <c r="J1035" i="1" s="1"/>
  <c r="H1035" i="1"/>
  <c r="G1036" i="1"/>
  <c r="J1036" i="1" s="1"/>
  <c r="H1036" i="1"/>
  <c r="G1037" i="1"/>
  <c r="J1037" i="1" s="1"/>
  <c r="H1037" i="1"/>
  <c r="G1038" i="1"/>
  <c r="J1038" i="1" s="1"/>
  <c r="H1038" i="1"/>
  <c r="G1039" i="1"/>
  <c r="J1039" i="1" s="1"/>
  <c r="H1039" i="1"/>
  <c r="G1040" i="1"/>
  <c r="J1040" i="1" s="1"/>
  <c r="H1040" i="1"/>
  <c r="G1041" i="1"/>
  <c r="J1041" i="1" s="1"/>
  <c r="H1041" i="1"/>
  <c r="G1042" i="1"/>
  <c r="J1042" i="1" s="1"/>
  <c r="H1042" i="1"/>
  <c r="G1043" i="1"/>
  <c r="J1043" i="1" s="1"/>
  <c r="H1043" i="1"/>
  <c r="G1044" i="1"/>
  <c r="J1044" i="1" s="1"/>
  <c r="H1044" i="1"/>
  <c r="G1045" i="1"/>
  <c r="J1045" i="1" s="1"/>
  <c r="H1045" i="1"/>
  <c r="G1046" i="1"/>
  <c r="J1046" i="1" s="1"/>
  <c r="H1046" i="1"/>
  <c r="G1047" i="1"/>
  <c r="J1047" i="1" s="1"/>
  <c r="H1047" i="1"/>
  <c r="G1048" i="1"/>
  <c r="J1048" i="1" s="1"/>
  <c r="H1048" i="1"/>
  <c r="G1049" i="1"/>
  <c r="J1049" i="1" s="1"/>
  <c r="H1049" i="1"/>
  <c r="G1050" i="1"/>
  <c r="J1050" i="1" s="1"/>
  <c r="H1050" i="1"/>
  <c r="G1051" i="1"/>
  <c r="J1051" i="1" s="1"/>
  <c r="H1051" i="1"/>
  <c r="G1052" i="1"/>
  <c r="J1052" i="1" s="1"/>
  <c r="H1052" i="1"/>
  <c r="G1053" i="1"/>
  <c r="J1053" i="1" s="1"/>
  <c r="H1053" i="1"/>
  <c r="G1054" i="1"/>
  <c r="J1054" i="1" s="1"/>
  <c r="H1054" i="1"/>
  <c r="G1055" i="1"/>
  <c r="J1055" i="1" s="1"/>
  <c r="H1055" i="1"/>
  <c r="G1056" i="1"/>
  <c r="J1056" i="1" s="1"/>
  <c r="H1056" i="1"/>
  <c r="G1057" i="1"/>
  <c r="J1057" i="1" s="1"/>
  <c r="H1057" i="1"/>
  <c r="G1058" i="1"/>
  <c r="J1058" i="1" s="1"/>
  <c r="H1058" i="1"/>
  <c r="G1059" i="1"/>
  <c r="J1059" i="1" s="1"/>
  <c r="H1059" i="1"/>
  <c r="G1060" i="1"/>
  <c r="J1060" i="1" s="1"/>
  <c r="H1060" i="1"/>
  <c r="G1061" i="1"/>
  <c r="J1061" i="1" s="1"/>
  <c r="H1061" i="1"/>
  <c r="G1062" i="1"/>
  <c r="J1062" i="1" s="1"/>
  <c r="H1062" i="1"/>
  <c r="G1063" i="1"/>
  <c r="J1063" i="1" s="1"/>
  <c r="H1063" i="1"/>
  <c r="G1064" i="1"/>
  <c r="J1064" i="1" s="1"/>
  <c r="H1064" i="1"/>
  <c r="G1065" i="1"/>
  <c r="J1065" i="1" s="1"/>
  <c r="H1065" i="1"/>
  <c r="G1066" i="1"/>
  <c r="J1066" i="1" s="1"/>
  <c r="H1066" i="1"/>
  <c r="G1067" i="1"/>
  <c r="J1067" i="1" s="1"/>
  <c r="H1067" i="1"/>
  <c r="G1068" i="1"/>
  <c r="J1068" i="1" s="1"/>
  <c r="H1068" i="1"/>
  <c r="G1069" i="1"/>
  <c r="J1069" i="1" s="1"/>
  <c r="H1069" i="1"/>
  <c r="G1070" i="1"/>
  <c r="J1070" i="1" s="1"/>
  <c r="H1070" i="1"/>
  <c r="G1071" i="1"/>
  <c r="J1071" i="1" s="1"/>
  <c r="H1071" i="1"/>
  <c r="G1072" i="1"/>
  <c r="J1072" i="1" s="1"/>
  <c r="H1072" i="1"/>
  <c r="G1073" i="1"/>
  <c r="J1073" i="1" s="1"/>
  <c r="H1073" i="1"/>
  <c r="G1074" i="1"/>
  <c r="J1074" i="1" s="1"/>
  <c r="H1074" i="1"/>
  <c r="G1075" i="1"/>
  <c r="J1075" i="1" s="1"/>
  <c r="H1075" i="1"/>
  <c r="G1076" i="1"/>
  <c r="J1076" i="1" s="1"/>
  <c r="H1076" i="1"/>
  <c r="G1077" i="1"/>
  <c r="J1077" i="1" s="1"/>
  <c r="H1077" i="1"/>
  <c r="G1078" i="1"/>
  <c r="J1078" i="1" s="1"/>
  <c r="H1078" i="1"/>
  <c r="G1079" i="1"/>
  <c r="J1079" i="1" s="1"/>
  <c r="H1079" i="1"/>
  <c r="G1080" i="1"/>
  <c r="J1080" i="1" s="1"/>
  <c r="H1080" i="1"/>
  <c r="G1081" i="1"/>
  <c r="J1081" i="1" s="1"/>
  <c r="H1081" i="1"/>
  <c r="G1082" i="1"/>
  <c r="J1082" i="1" s="1"/>
  <c r="H1082" i="1"/>
  <c r="G1083" i="1"/>
  <c r="J1083" i="1" s="1"/>
  <c r="H1083" i="1"/>
  <c r="G1084" i="1"/>
  <c r="J1084" i="1" s="1"/>
  <c r="H1084" i="1"/>
  <c r="G1085" i="1"/>
  <c r="J1085" i="1" s="1"/>
  <c r="H1085" i="1"/>
  <c r="G1086" i="1"/>
  <c r="J1086" i="1" s="1"/>
  <c r="H1086" i="1"/>
  <c r="G1087" i="1"/>
  <c r="J1087" i="1" s="1"/>
  <c r="H1087" i="1"/>
  <c r="G1088" i="1"/>
  <c r="J1088" i="1" s="1"/>
  <c r="H1088" i="1"/>
  <c r="G1089" i="1"/>
  <c r="J1089" i="1" s="1"/>
  <c r="H1089" i="1"/>
  <c r="G1090" i="1"/>
  <c r="J1090" i="1" s="1"/>
  <c r="H1090" i="1"/>
  <c r="G1091" i="1"/>
  <c r="J1091" i="1" s="1"/>
  <c r="H1091" i="1"/>
  <c r="G1092" i="1"/>
  <c r="J1092" i="1" s="1"/>
  <c r="H1092" i="1"/>
  <c r="G1093" i="1"/>
  <c r="J1093" i="1" s="1"/>
  <c r="H1093" i="1"/>
  <c r="G1094" i="1"/>
  <c r="J1094" i="1" s="1"/>
  <c r="H1094" i="1"/>
  <c r="G1095" i="1"/>
  <c r="J1095" i="1" s="1"/>
  <c r="H1095" i="1"/>
  <c r="G1096" i="1"/>
  <c r="J1096" i="1" s="1"/>
  <c r="H1096" i="1"/>
  <c r="G1097" i="1"/>
  <c r="J1097" i="1" s="1"/>
  <c r="H1097" i="1"/>
  <c r="G1098" i="1"/>
  <c r="J1098" i="1" s="1"/>
  <c r="H1098" i="1"/>
  <c r="G1099" i="1"/>
  <c r="J1099" i="1" s="1"/>
  <c r="H1099" i="1"/>
  <c r="G1100" i="1"/>
  <c r="J1100" i="1" s="1"/>
  <c r="H1100" i="1"/>
  <c r="G1101" i="1"/>
  <c r="J1101" i="1" s="1"/>
  <c r="H1101" i="1"/>
  <c r="G1102" i="1"/>
  <c r="J1102" i="1" s="1"/>
  <c r="H1102" i="1"/>
  <c r="G1103" i="1"/>
  <c r="J1103" i="1" s="1"/>
  <c r="H1103" i="1"/>
  <c r="G1104" i="1"/>
  <c r="J1104" i="1" s="1"/>
  <c r="H1104" i="1"/>
  <c r="G1105" i="1"/>
  <c r="J1105" i="1" s="1"/>
  <c r="H1105" i="1"/>
  <c r="G1106" i="1"/>
  <c r="J1106" i="1" s="1"/>
  <c r="H1106" i="1"/>
  <c r="G1107" i="1"/>
  <c r="J1107" i="1" s="1"/>
  <c r="H1107" i="1"/>
  <c r="G1108" i="1"/>
  <c r="J1108" i="1" s="1"/>
  <c r="H1108" i="1"/>
  <c r="G1109" i="1"/>
  <c r="J1109" i="1" s="1"/>
  <c r="H1109" i="1"/>
  <c r="G1110" i="1"/>
  <c r="J1110" i="1" s="1"/>
  <c r="H1110" i="1"/>
  <c r="G1111" i="1"/>
  <c r="J1111" i="1" s="1"/>
  <c r="H1111" i="1"/>
  <c r="G1112" i="1"/>
  <c r="J1112" i="1" s="1"/>
  <c r="H1112" i="1"/>
  <c r="G1113" i="1"/>
  <c r="J1113" i="1" s="1"/>
  <c r="H1113" i="1"/>
  <c r="G1114" i="1"/>
  <c r="J1114" i="1" s="1"/>
  <c r="H1114" i="1"/>
  <c r="G1115" i="1"/>
  <c r="J1115" i="1" s="1"/>
  <c r="H1115" i="1"/>
  <c r="G1116" i="1"/>
  <c r="J1116" i="1" s="1"/>
  <c r="H1116" i="1"/>
  <c r="G1117" i="1"/>
  <c r="J1117" i="1" s="1"/>
  <c r="H1117" i="1"/>
  <c r="G1118" i="1"/>
  <c r="J1118" i="1" s="1"/>
  <c r="H1118" i="1"/>
  <c r="G1119" i="1"/>
  <c r="J1119" i="1" s="1"/>
  <c r="H1119" i="1"/>
  <c r="G1120" i="1"/>
  <c r="J1120" i="1" s="1"/>
  <c r="H1120" i="1"/>
  <c r="G1121" i="1"/>
  <c r="J1121" i="1" s="1"/>
  <c r="H1121" i="1"/>
  <c r="G1122" i="1"/>
  <c r="J1122" i="1" s="1"/>
  <c r="H1122" i="1"/>
  <c r="G1123" i="1"/>
  <c r="J1123" i="1" s="1"/>
  <c r="H1123" i="1"/>
  <c r="G1124" i="1"/>
  <c r="J1124" i="1" s="1"/>
  <c r="H1124" i="1"/>
  <c r="G1125" i="1"/>
  <c r="J1125" i="1" s="1"/>
  <c r="H1125" i="1"/>
  <c r="G1126" i="1"/>
  <c r="J1126" i="1" s="1"/>
  <c r="H1126" i="1"/>
  <c r="G1127" i="1"/>
  <c r="J1127" i="1" s="1"/>
  <c r="H1127" i="1"/>
  <c r="G1128" i="1"/>
  <c r="J1128" i="1" s="1"/>
  <c r="H1128" i="1"/>
  <c r="G1129" i="1"/>
  <c r="J1129" i="1" s="1"/>
  <c r="H1129" i="1"/>
  <c r="G1130" i="1"/>
  <c r="J1130" i="1" s="1"/>
  <c r="H1130" i="1"/>
  <c r="G1131" i="1"/>
  <c r="J1131" i="1" s="1"/>
  <c r="H1131" i="1"/>
  <c r="G1132" i="1"/>
  <c r="J1132" i="1" s="1"/>
  <c r="H1132" i="1"/>
  <c r="G1133" i="1"/>
  <c r="J1133" i="1" s="1"/>
  <c r="H1133" i="1"/>
  <c r="G1134" i="1"/>
  <c r="J1134" i="1" s="1"/>
  <c r="H1134" i="1"/>
  <c r="G1135" i="1"/>
  <c r="J1135" i="1" s="1"/>
  <c r="H1135" i="1"/>
  <c r="G1136" i="1"/>
  <c r="J1136" i="1" s="1"/>
  <c r="H1136" i="1"/>
  <c r="G1137" i="1"/>
  <c r="J1137" i="1" s="1"/>
  <c r="H1137" i="1"/>
  <c r="G1138" i="1"/>
  <c r="J1138" i="1" s="1"/>
  <c r="H1138" i="1"/>
  <c r="G1139" i="1"/>
  <c r="J1139" i="1" s="1"/>
  <c r="H1139" i="1"/>
  <c r="G1140" i="1"/>
  <c r="J1140" i="1" s="1"/>
  <c r="H1140" i="1"/>
  <c r="G1141" i="1"/>
  <c r="J1141" i="1" s="1"/>
  <c r="H1141" i="1"/>
  <c r="G1142" i="1"/>
  <c r="J1142" i="1" s="1"/>
  <c r="H1142" i="1"/>
  <c r="G1143" i="1"/>
  <c r="J1143" i="1" s="1"/>
  <c r="H1143" i="1"/>
  <c r="G1144" i="1"/>
  <c r="J1144" i="1" s="1"/>
  <c r="H1144" i="1"/>
  <c r="G1145" i="1"/>
  <c r="J1145" i="1" s="1"/>
  <c r="H1145" i="1"/>
  <c r="G1146" i="1"/>
  <c r="J1146" i="1" s="1"/>
  <c r="H1146" i="1"/>
  <c r="G1147" i="1"/>
  <c r="J1147" i="1" s="1"/>
  <c r="H1147" i="1"/>
  <c r="G1148" i="1"/>
  <c r="J1148" i="1" s="1"/>
  <c r="H1148" i="1"/>
  <c r="G1149" i="1"/>
  <c r="J1149" i="1" s="1"/>
  <c r="H1149" i="1"/>
  <c r="G1150" i="1"/>
  <c r="J1150" i="1" s="1"/>
  <c r="H1150" i="1"/>
  <c r="G1151" i="1"/>
  <c r="J1151" i="1" s="1"/>
  <c r="H1151" i="1"/>
  <c r="G1152" i="1"/>
  <c r="J1152" i="1" s="1"/>
  <c r="H1152" i="1"/>
  <c r="G1153" i="1"/>
  <c r="J1153" i="1" s="1"/>
  <c r="H1153" i="1"/>
  <c r="G1154" i="1"/>
  <c r="J1154" i="1" s="1"/>
  <c r="H1154" i="1"/>
  <c r="G1155" i="1"/>
  <c r="J1155" i="1" s="1"/>
  <c r="H1155" i="1"/>
  <c r="G1156" i="1"/>
  <c r="J1156" i="1" s="1"/>
  <c r="H1156" i="1"/>
  <c r="G1157" i="1"/>
  <c r="J1157" i="1" s="1"/>
  <c r="H1157" i="1"/>
  <c r="G1158" i="1"/>
  <c r="J1158" i="1" s="1"/>
  <c r="H1158" i="1"/>
  <c r="G1159" i="1"/>
  <c r="J1159" i="1" s="1"/>
  <c r="H1159" i="1"/>
  <c r="G1160" i="1"/>
  <c r="J1160" i="1" s="1"/>
  <c r="H1160" i="1"/>
  <c r="G1161" i="1"/>
  <c r="J1161" i="1" s="1"/>
  <c r="H1161" i="1"/>
  <c r="G1162" i="1"/>
  <c r="J1162" i="1" s="1"/>
  <c r="H1162" i="1"/>
  <c r="G1163" i="1"/>
  <c r="J1163" i="1" s="1"/>
  <c r="H1163" i="1"/>
  <c r="G1164" i="1"/>
  <c r="J1164" i="1" s="1"/>
  <c r="H1164" i="1"/>
  <c r="G1165" i="1"/>
  <c r="J1165" i="1" s="1"/>
  <c r="H1165" i="1"/>
  <c r="G1166" i="1"/>
  <c r="J1166" i="1" s="1"/>
  <c r="H1166" i="1"/>
  <c r="G1167" i="1"/>
  <c r="J1167" i="1" s="1"/>
  <c r="H1167" i="1"/>
  <c r="G1168" i="1"/>
  <c r="J1168" i="1" s="1"/>
  <c r="H1168" i="1"/>
  <c r="G1169" i="1"/>
  <c r="J1169" i="1" s="1"/>
  <c r="H1169" i="1"/>
  <c r="G1170" i="1"/>
  <c r="J1170" i="1" s="1"/>
  <c r="H1170" i="1"/>
  <c r="G1171" i="1"/>
  <c r="J1171" i="1" s="1"/>
  <c r="H1171" i="1"/>
  <c r="G1172" i="1"/>
  <c r="J1172" i="1" s="1"/>
  <c r="H1172" i="1"/>
  <c r="G1173" i="1"/>
  <c r="J1173" i="1" s="1"/>
  <c r="H1173" i="1"/>
  <c r="G1174" i="1"/>
  <c r="J1174" i="1" s="1"/>
  <c r="H1174" i="1"/>
  <c r="G1175" i="1"/>
  <c r="J1175" i="1" s="1"/>
  <c r="H1175" i="1"/>
  <c r="G1176" i="1"/>
  <c r="J1176" i="1" s="1"/>
  <c r="H1176" i="1"/>
  <c r="G1177" i="1"/>
  <c r="J1177" i="1" s="1"/>
  <c r="H1177" i="1"/>
  <c r="G1178" i="1"/>
  <c r="J1178" i="1" s="1"/>
  <c r="H1178" i="1"/>
  <c r="G1179" i="1"/>
  <c r="J1179" i="1" s="1"/>
  <c r="H1179" i="1"/>
  <c r="G1180" i="1"/>
  <c r="J1180" i="1" s="1"/>
  <c r="H1180" i="1"/>
  <c r="G1181" i="1"/>
  <c r="J1181" i="1" s="1"/>
  <c r="H1181" i="1"/>
  <c r="G1182" i="1"/>
  <c r="J1182" i="1" s="1"/>
  <c r="H1182" i="1"/>
  <c r="G1183" i="1"/>
  <c r="J1183" i="1" s="1"/>
  <c r="H1183" i="1"/>
  <c r="G1184" i="1"/>
  <c r="J1184" i="1" s="1"/>
  <c r="H1184" i="1"/>
  <c r="G1185" i="1"/>
  <c r="J1185" i="1" s="1"/>
  <c r="H1185" i="1"/>
  <c r="G1186" i="1"/>
  <c r="J1186" i="1" s="1"/>
  <c r="H1186" i="1"/>
  <c r="G1187" i="1"/>
  <c r="J1187" i="1" s="1"/>
  <c r="H1187" i="1"/>
  <c r="G1188" i="1"/>
  <c r="J1188" i="1" s="1"/>
  <c r="H1188" i="1"/>
  <c r="G1189" i="1"/>
  <c r="J1189" i="1" s="1"/>
  <c r="H1189" i="1"/>
  <c r="G1190" i="1"/>
  <c r="J1190" i="1" s="1"/>
  <c r="H1190" i="1"/>
  <c r="G1191" i="1"/>
  <c r="J1191" i="1" s="1"/>
  <c r="H1191" i="1"/>
  <c r="G1192" i="1"/>
  <c r="J1192" i="1" s="1"/>
  <c r="H1192" i="1"/>
  <c r="G1193" i="1"/>
  <c r="J1193" i="1" s="1"/>
  <c r="H1193" i="1"/>
  <c r="G1194" i="1"/>
  <c r="J1194" i="1" s="1"/>
  <c r="H1194" i="1"/>
  <c r="G1195" i="1"/>
  <c r="J1195" i="1" s="1"/>
  <c r="H1195" i="1"/>
  <c r="G1196" i="1"/>
  <c r="J1196" i="1" s="1"/>
  <c r="H1196" i="1"/>
  <c r="G1197" i="1"/>
  <c r="J1197" i="1" s="1"/>
  <c r="H1197" i="1"/>
  <c r="G1198" i="1"/>
  <c r="J1198" i="1" s="1"/>
  <c r="H1198" i="1"/>
  <c r="G1199" i="1"/>
  <c r="J1199" i="1" s="1"/>
  <c r="H1199" i="1"/>
  <c r="G1200" i="1"/>
  <c r="J1200" i="1" s="1"/>
  <c r="H1200" i="1"/>
  <c r="G1201" i="1"/>
  <c r="J1201" i="1" s="1"/>
  <c r="H1201" i="1"/>
  <c r="G1202" i="1"/>
  <c r="J1202" i="1" s="1"/>
  <c r="H1202" i="1"/>
  <c r="G1203" i="1"/>
  <c r="J1203" i="1" s="1"/>
  <c r="H1203" i="1"/>
  <c r="G1204" i="1"/>
  <c r="J1204" i="1" s="1"/>
  <c r="H1204" i="1"/>
  <c r="G1205" i="1"/>
  <c r="J1205" i="1" s="1"/>
  <c r="H1205" i="1"/>
  <c r="G1206" i="1"/>
  <c r="J1206" i="1" s="1"/>
  <c r="H1206" i="1"/>
  <c r="G1207" i="1"/>
  <c r="J1207" i="1" s="1"/>
  <c r="H1207" i="1"/>
  <c r="G1208" i="1"/>
  <c r="J1208" i="1" s="1"/>
  <c r="H1208" i="1"/>
  <c r="G1209" i="1"/>
  <c r="J1209" i="1" s="1"/>
  <c r="H1209" i="1"/>
  <c r="G1210" i="1"/>
  <c r="J1210" i="1" s="1"/>
  <c r="H1210" i="1"/>
  <c r="G1211" i="1"/>
  <c r="J1211" i="1" s="1"/>
  <c r="H1211" i="1"/>
  <c r="G1212" i="1"/>
  <c r="J1212" i="1" s="1"/>
  <c r="H1212" i="1"/>
  <c r="G1213" i="1"/>
  <c r="J1213" i="1" s="1"/>
  <c r="H1213" i="1"/>
  <c r="G1214" i="1"/>
  <c r="J1214" i="1" s="1"/>
  <c r="H1214" i="1"/>
  <c r="G1215" i="1"/>
  <c r="J1215" i="1" s="1"/>
  <c r="H1215" i="1"/>
  <c r="G1216" i="1"/>
  <c r="J1216" i="1" s="1"/>
  <c r="H1216" i="1"/>
  <c r="G1217" i="1"/>
  <c r="J1217" i="1" s="1"/>
  <c r="H1217" i="1"/>
  <c r="G1218" i="1"/>
  <c r="J1218" i="1" s="1"/>
  <c r="H1218" i="1"/>
  <c r="G1219" i="1"/>
  <c r="J1219" i="1" s="1"/>
  <c r="H1219" i="1"/>
  <c r="G1220" i="1"/>
  <c r="J1220" i="1" s="1"/>
  <c r="H1220" i="1"/>
  <c r="G1221" i="1"/>
  <c r="J1221" i="1" s="1"/>
  <c r="H1221" i="1"/>
  <c r="G1222" i="1"/>
  <c r="J1222" i="1" s="1"/>
  <c r="H1222" i="1"/>
  <c r="G1223" i="1"/>
  <c r="J1223" i="1" s="1"/>
  <c r="H1223" i="1"/>
  <c r="G1224" i="1"/>
  <c r="J1224" i="1" s="1"/>
  <c r="H1224" i="1"/>
  <c r="G1225" i="1"/>
  <c r="J1225" i="1" s="1"/>
  <c r="H1225" i="1"/>
  <c r="G1226" i="1"/>
  <c r="J1226" i="1" s="1"/>
  <c r="H1226" i="1"/>
  <c r="G1227" i="1"/>
  <c r="J1227" i="1" s="1"/>
  <c r="H1227" i="1"/>
  <c r="G1228" i="1"/>
  <c r="J1228" i="1" s="1"/>
  <c r="H1228" i="1"/>
  <c r="G1229" i="1"/>
  <c r="J1229" i="1" s="1"/>
  <c r="H1229" i="1"/>
  <c r="G1230" i="1"/>
  <c r="J1230" i="1" s="1"/>
  <c r="H1230" i="1"/>
  <c r="G1231" i="1"/>
  <c r="J1231" i="1" s="1"/>
  <c r="H1231" i="1"/>
  <c r="G1232" i="1"/>
  <c r="J1232" i="1" s="1"/>
  <c r="H1232" i="1"/>
  <c r="G1233" i="1"/>
  <c r="J1233" i="1" s="1"/>
  <c r="H1233" i="1"/>
  <c r="G1234" i="1"/>
  <c r="J1234" i="1" s="1"/>
  <c r="H1234" i="1"/>
  <c r="G1235" i="1"/>
  <c r="J1235" i="1" s="1"/>
  <c r="H1235" i="1"/>
  <c r="G1236" i="1"/>
  <c r="J1236" i="1" s="1"/>
  <c r="H1236" i="1"/>
  <c r="G1237" i="1"/>
  <c r="J1237" i="1" s="1"/>
  <c r="H1237" i="1"/>
  <c r="G1238" i="1"/>
  <c r="J1238" i="1" s="1"/>
  <c r="H1238" i="1"/>
  <c r="G1239" i="1"/>
  <c r="J1239" i="1" s="1"/>
  <c r="H1239" i="1"/>
  <c r="G1240" i="1"/>
  <c r="J1240" i="1" s="1"/>
  <c r="H1240" i="1"/>
  <c r="G1241" i="1"/>
  <c r="J1241" i="1" s="1"/>
  <c r="H1241" i="1"/>
  <c r="G1242" i="1"/>
  <c r="J1242" i="1" s="1"/>
  <c r="H1242" i="1"/>
  <c r="G1243" i="1"/>
  <c r="J1243" i="1" s="1"/>
  <c r="H1243" i="1"/>
  <c r="G1244" i="1"/>
  <c r="J1244" i="1" s="1"/>
  <c r="H1244" i="1"/>
  <c r="G1245" i="1"/>
  <c r="J1245" i="1" s="1"/>
  <c r="H1245" i="1"/>
  <c r="G1246" i="1"/>
  <c r="J1246" i="1" s="1"/>
  <c r="H1246" i="1"/>
  <c r="G1247" i="1"/>
  <c r="J1247" i="1" s="1"/>
  <c r="H1247" i="1"/>
  <c r="G1248" i="1"/>
  <c r="J1248" i="1" s="1"/>
  <c r="H1248" i="1"/>
  <c r="G1249" i="1"/>
  <c r="J1249" i="1" s="1"/>
  <c r="H1249" i="1"/>
  <c r="G1250" i="1"/>
  <c r="J1250" i="1" s="1"/>
  <c r="H1250" i="1"/>
  <c r="G1251" i="1"/>
  <c r="J1251" i="1" s="1"/>
  <c r="H1251" i="1"/>
  <c r="G1252" i="1"/>
  <c r="J1252" i="1" s="1"/>
  <c r="H1252" i="1"/>
  <c r="G1253" i="1"/>
  <c r="J1253" i="1" s="1"/>
  <c r="H1253" i="1"/>
  <c r="G1254" i="1"/>
  <c r="J1254" i="1" s="1"/>
  <c r="H1254" i="1"/>
  <c r="G1255" i="1"/>
  <c r="J1255" i="1" s="1"/>
  <c r="H1255" i="1"/>
  <c r="G1256" i="1"/>
  <c r="J1256" i="1" s="1"/>
  <c r="H1256" i="1"/>
  <c r="G1257" i="1"/>
  <c r="J1257" i="1" s="1"/>
  <c r="H1257" i="1"/>
  <c r="G1258" i="1"/>
  <c r="J1258" i="1" s="1"/>
  <c r="H1258" i="1"/>
  <c r="G1259" i="1"/>
  <c r="J1259" i="1" s="1"/>
  <c r="H1259" i="1"/>
  <c r="G1260" i="1"/>
  <c r="J1260" i="1" s="1"/>
  <c r="H1260" i="1"/>
  <c r="G1261" i="1"/>
  <c r="J1261" i="1" s="1"/>
  <c r="H1261" i="1"/>
  <c r="G1262" i="1"/>
  <c r="J1262" i="1" s="1"/>
  <c r="H1262" i="1"/>
  <c r="G1263" i="1"/>
  <c r="J1263" i="1" s="1"/>
  <c r="H1263" i="1"/>
  <c r="G1264" i="1"/>
  <c r="J1264" i="1" s="1"/>
  <c r="H1264" i="1"/>
  <c r="G1265" i="1"/>
  <c r="J1265" i="1" s="1"/>
  <c r="H1265" i="1"/>
  <c r="G1266" i="1"/>
  <c r="J1266" i="1" s="1"/>
  <c r="H1266" i="1"/>
  <c r="G1267" i="1"/>
  <c r="J1267" i="1" s="1"/>
  <c r="H1267" i="1"/>
  <c r="G1268" i="1"/>
  <c r="J1268" i="1" s="1"/>
  <c r="H1268" i="1"/>
  <c r="G1269" i="1"/>
  <c r="J1269" i="1" s="1"/>
  <c r="H1269" i="1"/>
  <c r="G1270" i="1"/>
  <c r="J1270" i="1" s="1"/>
  <c r="H1270" i="1"/>
  <c r="G1271" i="1"/>
  <c r="J1271" i="1" s="1"/>
  <c r="H1271" i="1"/>
  <c r="G1272" i="1"/>
  <c r="J1272" i="1" s="1"/>
  <c r="H1272" i="1"/>
  <c r="G1273" i="1"/>
  <c r="J1273" i="1" s="1"/>
  <c r="H1273" i="1"/>
  <c r="G1274" i="1"/>
  <c r="J1274" i="1" s="1"/>
  <c r="H1274" i="1"/>
  <c r="G1275" i="1"/>
  <c r="J1275" i="1" s="1"/>
  <c r="H1275" i="1"/>
  <c r="G1276" i="1"/>
  <c r="J1276" i="1" s="1"/>
  <c r="H1276" i="1"/>
  <c r="G1277" i="1"/>
  <c r="J1277" i="1" s="1"/>
  <c r="H1277" i="1"/>
  <c r="G1278" i="1"/>
  <c r="J1278" i="1" s="1"/>
  <c r="H1278" i="1"/>
  <c r="G1279" i="1"/>
  <c r="J1279" i="1" s="1"/>
  <c r="H1279" i="1"/>
  <c r="G1280" i="1"/>
  <c r="J1280" i="1" s="1"/>
  <c r="H1280" i="1"/>
  <c r="G1281" i="1"/>
  <c r="J1281" i="1" s="1"/>
  <c r="H1281" i="1"/>
  <c r="G1282" i="1"/>
  <c r="J1282" i="1" s="1"/>
  <c r="H1282" i="1"/>
  <c r="G1283" i="1"/>
  <c r="J1283" i="1" s="1"/>
  <c r="H1283" i="1"/>
  <c r="G1284" i="1"/>
  <c r="J1284" i="1" s="1"/>
  <c r="H1284" i="1"/>
  <c r="G1285" i="1"/>
  <c r="J1285" i="1" s="1"/>
  <c r="H1285" i="1"/>
  <c r="G1286" i="1"/>
  <c r="J1286" i="1" s="1"/>
  <c r="H1286" i="1"/>
  <c r="G1287" i="1"/>
  <c r="J1287" i="1" s="1"/>
  <c r="H1287" i="1"/>
  <c r="G1288" i="1"/>
  <c r="J1288" i="1" s="1"/>
  <c r="H1288" i="1"/>
  <c r="G1289" i="1"/>
  <c r="J1289" i="1" s="1"/>
  <c r="H1289" i="1"/>
  <c r="G1290" i="1"/>
  <c r="J1290" i="1" s="1"/>
  <c r="H1290" i="1"/>
  <c r="G1291" i="1"/>
  <c r="J1291" i="1" s="1"/>
  <c r="H1291" i="1"/>
  <c r="G1292" i="1"/>
  <c r="J1292" i="1" s="1"/>
  <c r="H1292" i="1"/>
  <c r="G1293" i="1"/>
  <c r="J1293" i="1" s="1"/>
  <c r="H1293" i="1"/>
  <c r="G1294" i="1"/>
  <c r="J1294" i="1" s="1"/>
  <c r="H1294" i="1"/>
  <c r="G1295" i="1"/>
  <c r="J1295" i="1" s="1"/>
  <c r="H1295" i="1"/>
  <c r="G1296" i="1"/>
  <c r="J1296" i="1" s="1"/>
  <c r="H1296" i="1"/>
  <c r="G1297" i="1"/>
  <c r="J1297" i="1" s="1"/>
  <c r="H1297" i="1"/>
  <c r="G1298" i="1"/>
  <c r="J1298" i="1" s="1"/>
  <c r="H1298" i="1"/>
  <c r="G1299" i="1"/>
  <c r="J1299" i="1" s="1"/>
  <c r="H1299" i="1"/>
  <c r="G1300" i="1"/>
  <c r="J1300" i="1" s="1"/>
  <c r="H1300" i="1"/>
  <c r="G1301" i="1"/>
  <c r="J1301" i="1" s="1"/>
  <c r="H1301" i="1"/>
  <c r="G1302" i="1"/>
  <c r="J1302" i="1" s="1"/>
  <c r="H1302" i="1"/>
  <c r="G1303" i="1"/>
  <c r="J1303" i="1" s="1"/>
  <c r="H1303" i="1"/>
  <c r="G1304" i="1"/>
  <c r="J1304" i="1" s="1"/>
  <c r="H1304" i="1"/>
  <c r="G1305" i="1"/>
  <c r="J1305" i="1" s="1"/>
  <c r="H1305" i="1"/>
  <c r="G1306" i="1"/>
  <c r="J1306" i="1" s="1"/>
  <c r="H1306" i="1"/>
  <c r="G1307" i="1"/>
  <c r="J1307" i="1" s="1"/>
  <c r="H1307" i="1"/>
  <c r="G1308" i="1"/>
  <c r="J1308" i="1" s="1"/>
  <c r="H1308" i="1"/>
  <c r="G1309" i="1"/>
  <c r="J1309" i="1" s="1"/>
  <c r="H1309" i="1"/>
  <c r="G1310" i="1"/>
  <c r="J1310" i="1" s="1"/>
  <c r="H1310" i="1"/>
  <c r="G1311" i="1"/>
  <c r="J1311" i="1" s="1"/>
  <c r="H1311" i="1"/>
  <c r="G1312" i="1"/>
  <c r="J1312" i="1" s="1"/>
  <c r="H1312" i="1"/>
  <c r="G1313" i="1"/>
  <c r="J1313" i="1" s="1"/>
  <c r="H1313" i="1"/>
  <c r="G1314" i="1"/>
  <c r="J1314" i="1" s="1"/>
  <c r="H1314" i="1"/>
  <c r="G1315" i="1"/>
  <c r="J1315" i="1" s="1"/>
  <c r="H1315" i="1"/>
  <c r="G1316" i="1"/>
  <c r="J1316" i="1" s="1"/>
  <c r="H1316" i="1"/>
  <c r="G1317" i="1"/>
  <c r="J1317" i="1" s="1"/>
  <c r="H1317" i="1"/>
  <c r="G1318" i="1"/>
  <c r="J1318" i="1" s="1"/>
  <c r="H1318" i="1"/>
  <c r="G1319" i="1"/>
  <c r="J1319" i="1" s="1"/>
  <c r="H1319" i="1"/>
  <c r="G1320" i="1"/>
  <c r="J1320" i="1" s="1"/>
  <c r="H1320" i="1"/>
  <c r="G1321" i="1"/>
  <c r="J1321" i="1" s="1"/>
  <c r="H1321" i="1"/>
  <c r="G1322" i="1"/>
  <c r="J1322" i="1" s="1"/>
  <c r="H1322" i="1"/>
  <c r="G1323" i="1"/>
  <c r="J1323" i="1" s="1"/>
  <c r="H1323" i="1"/>
  <c r="G1324" i="1"/>
  <c r="J1324" i="1" s="1"/>
  <c r="H1324" i="1"/>
  <c r="G1325" i="1"/>
  <c r="J1325" i="1" s="1"/>
  <c r="H1325" i="1"/>
  <c r="G1326" i="1"/>
  <c r="J1326" i="1" s="1"/>
  <c r="H1326" i="1"/>
  <c r="G1327" i="1"/>
  <c r="J1327" i="1" s="1"/>
  <c r="H1327" i="1"/>
  <c r="G1328" i="1"/>
  <c r="J1328" i="1" s="1"/>
  <c r="H1328" i="1"/>
  <c r="G1329" i="1"/>
  <c r="J1329" i="1" s="1"/>
  <c r="H1329" i="1"/>
  <c r="G1330" i="1"/>
  <c r="J1330" i="1" s="1"/>
  <c r="H1330" i="1"/>
  <c r="G1331" i="1"/>
  <c r="J1331" i="1" s="1"/>
  <c r="H1331" i="1"/>
  <c r="G1332" i="1"/>
  <c r="J1332" i="1" s="1"/>
  <c r="H1332" i="1"/>
  <c r="G1333" i="1"/>
  <c r="J1333" i="1" s="1"/>
  <c r="H1333" i="1"/>
  <c r="G1334" i="1"/>
  <c r="J1334" i="1" s="1"/>
  <c r="H1334" i="1"/>
  <c r="G1335" i="1"/>
  <c r="J1335" i="1" s="1"/>
  <c r="H1335" i="1"/>
  <c r="G1336" i="1"/>
  <c r="J1336" i="1" s="1"/>
  <c r="H1336" i="1"/>
  <c r="G1337" i="1"/>
  <c r="J1337" i="1" s="1"/>
  <c r="H1337" i="1"/>
  <c r="G1338" i="1"/>
  <c r="J1338" i="1" s="1"/>
  <c r="H1338" i="1"/>
  <c r="G1339" i="1"/>
  <c r="J1339" i="1" s="1"/>
  <c r="H1339" i="1"/>
  <c r="G1340" i="1"/>
  <c r="J1340" i="1" s="1"/>
  <c r="H1340" i="1"/>
  <c r="G1341" i="1"/>
  <c r="J1341" i="1" s="1"/>
  <c r="H1341" i="1"/>
  <c r="G1342" i="1"/>
  <c r="J1342" i="1" s="1"/>
  <c r="H1342" i="1"/>
  <c r="G1343" i="1"/>
  <c r="J1343" i="1" s="1"/>
  <c r="H1343" i="1"/>
  <c r="G1344" i="1"/>
  <c r="J1344" i="1" s="1"/>
  <c r="H1344" i="1"/>
  <c r="G1345" i="1"/>
  <c r="J1345" i="1" s="1"/>
  <c r="H1345" i="1"/>
  <c r="G1346" i="1"/>
  <c r="J1346" i="1" s="1"/>
  <c r="H1346" i="1"/>
  <c r="G1347" i="1"/>
  <c r="J1347" i="1" s="1"/>
  <c r="H1347" i="1"/>
  <c r="G1348" i="1"/>
  <c r="J1348" i="1" s="1"/>
  <c r="H1348" i="1"/>
  <c r="G1349" i="1"/>
  <c r="J1349" i="1" s="1"/>
  <c r="H1349" i="1"/>
  <c r="G1350" i="1"/>
  <c r="J1350" i="1" s="1"/>
  <c r="H1350" i="1"/>
  <c r="G1351" i="1"/>
  <c r="J1351" i="1" s="1"/>
  <c r="H1351" i="1"/>
  <c r="G1352" i="1"/>
  <c r="J1352" i="1" s="1"/>
  <c r="H1352" i="1"/>
  <c r="G1353" i="1"/>
  <c r="J1353" i="1" s="1"/>
  <c r="H1353" i="1"/>
  <c r="G1354" i="1"/>
  <c r="J1354" i="1" s="1"/>
  <c r="H1354" i="1"/>
  <c r="G1355" i="1"/>
  <c r="J1355" i="1" s="1"/>
  <c r="H1355" i="1"/>
  <c r="G1356" i="1"/>
  <c r="J1356" i="1" s="1"/>
  <c r="H1356" i="1"/>
  <c r="G1357" i="1"/>
  <c r="J1357" i="1" s="1"/>
  <c r="H1357" i="1"/>
  <c r="G1358" i="1"/>
  <c r="J1358" i="1" s="1"/>
  <c r="H1358" i="1"/>
  <c r="G1359" i="1"/>
  <c r="J1359" i="1" s="1"/>
  <c r="H1359" i="1"/>
  <c r="G1360" i="1"/>
  <c r="J1360" i="1" s="1"/>
  <c r="H1360" i="1"/>
  <c r="G1361" i="1"/>
  <c r="J1361" i="1" s="1"/>
  <c r="H1361" i="1"/>
  <c r="G1362" i="1"/>
  <c r="J1362" i="1" s="1"/>
  <c r="H1362" i="1"/>
  <c r="G1363" i="1"/>
  <c r="J1363" i="1" s="1"/>
  <c r="H1363" i="1"/>
  <c r="G1364" i="1"/>
  <c r="J1364" i="1" s="1"/>
  <c r="H1364" i="1"/>
  <c r="G1365" i="1"/>
  <c r="J1365" i="1" s="1"/>
  <c r="H1365" i="1"/>
  <c r="G1366" i="1"/>
  <c r="J1366" i="1" s="1"/>
  <c r="H1366" i="1"/>
  <c r="G1367" i="1"/>
  <c r="J1367" i="1" s="1"/>
  <c r="H1367" i="1"/>
  <c r="G1368" i="1"/>
  <c r="J1368" i="1" s="1"/>
  <c r="H1368" i="1"/>
  <c r="G1369" i="1"/>
  <c r="J1369" i="1" s="1"/>
  <c r="H1369" i="1"/>
  <c r="G1370" i="1"/>
  <c r="J1370" i="1" s="1"/>
  <c r="H1370" i="1"/>
  <c r="G1371" i="1"/>
  <c r="J1371" i="1" s="1"/>
  <c r="H1371" i="1"/>
  <c r="G1372" i="1"/>
  <c r="J1372" i="1" s="1"/>
  <c r="H1372" i="1"/>
  <c r="G1373" i="1"/>
  <c r="J1373" i="1" s="1"/>
  <c r="H1373" i="1"/>
  <c r="G1374" i="1"/>
  <c r="J1374" i="1" s="1"/>
  <c r="H1374" i="1"/>
  <c r="G1375" i="1"/>
  <c r="J1375" i="1" s="1"/>
  <c r="H1375" i="1"/>
  <c r="G1376" i="1"/>
  <c r="J1376" i="1" s="1"/>
  <c r="H1376" i="1"/>
  <c r="G1377" i="1"/>
  <c r="J1377" i="1" s="1"/>
  <c r="H1377" i="1"/>
  <c r="G1378" i="1"/>
  <c r="J1378" i="1" s="1"/>
  <c r="H1378" i="1"/>
  <c r="G1379" i="1"/>
  <c r="J1379" i="1" s="1"/>
  <c r="H1379" i="1"/>
  <c r="G1380" i="1"/>
  <c r="J1380" i="1" s="1"/>
  <c r="H1380" i="1"/>
  <c r="G1381" i="1"/>
  <c r="J1381" i="1" s="1"/>
  <c r="H1381" i="1"/>
  <c r="G1382" i="1"/>
  <c r="J1382" i="1" s="1"/>
  <c r="H1382" i="1"/>
  <c r="G1383" i="1"/>
  <c r="J1383" i="1" s="1"/>
  <c r="H1383" i="1"/>
  <c r="G1384" i="1"/>
  <c r="J1384" i="1" s="1"/>
  <c r="H1384" i="1"/>
  <c r="G1385" i="1"/>
  <c r="J1385" i="1" s="1"/>
  <c r="H1385" i="1"/>
  <c r="G1386" i="1"/>
  <c r="J1386" i="1" s="1"/>
  <c r="H1386" i="1"/>
  <c r="G1387" i="1"/>
  <c r="J1387" i="1" s="1"/>
  <c r="H1387" i="1"/>
  <c r="G1388" i="1"/>
  <c r="J1388" i="1" s="1"/>
  <c r="H1388" i="1"/>
  <c r="G1389" i="1"/>
  <c r="J1389" i="1" s="1"/>
  <c r="H1389" i="1"/>
  <c r="G1390" i="1"/>
  <c r="J1390" i="1" s="1"/>
  <c r="H1390" i="1"/>
  <c r="G1391" i="1"/>
  <c r="J1391" i="1" s="1"/>
  <c r="H1391" i="1"/>
  <c r="G1392" i="1"/>
  <c r="J1392" i="1" s="1"/>
  <c r="H1392" i="1"/>
  <c r="G1393" i="1"/>
  <c r="J1393" i="1" s="1"/>
  <c r="H1393" i="1"/>
  <c r="G1394" i="1"/>
  <c r="J1394" i="1" s="1"/>
  <c r="H1394" i="1"/>
  <c r="G1395" i="1"/>
  <c r="J1395" i="1" s="1"/>
  <c r="H1395" i="1"/>
  <c r="G1396" i="1"/>
  <c r="J1396" i="1" s="1"/>
  <c r="H1396" i="1"/>
  <c r="G1397" i="1"/>
  <c r="J1397" i="1" s="1"/>
  <c r="H1397" i="1"/>
  <c r="G1398" i="1"/>
  <c r="J1398" i="1" s="1"/>
  <c r="H1398" i="1"/>
  <c r="G1399" i="1"/>
  <c r="J1399" i="1" s="1"/>
  <c r="H1399" i="1"/>
  <c r="G1400" i="1"/>
  <c r="J1400" i="1" s="1"/>
  <c r="H1400" i="1"/>
  <c r="G1401" i="1"/>
  <c r="J1401" i="1" s="1"/>
  <c r="H1401" i="1"/>
  <c r="G1402" i="1"/>
  <c r="J1402" i="1" s="1"/>
  <c r="H1402" i="1"/>
  <c r="G1403" i="1"/>
  <c r="J1403" i="1" s="1"/>
  <c r="H1403" i="1"/>
  <c r="G1404" i="1"/>
  <c r="J1404" i="1" s="1"/>
  <c r="H1404" i="1"/>
  <c r="G1405" i="1"/>
  <c r="J1405" i="1" s="1"/>
  <c r="H1405" i="1"/>
  <c r="G1406" i="1"/>
  <c r="J1406" i="1" s="1"/>
  <c r="H1406" i="1"/>
  <c r="G1407" i="1"/>
  <c r="J1407" i="1" s="1"/>
  <c r="H1407" i="1"/>
  <c r="G1408" i="1"/>
  <c r="J1408" i="1" s="1"/>
  <c r="H1408" i="1"/>
  <c r="G1409" i="1"/>
  <c r="J1409" i="1" s="1"/>
  <c r="H1409" i="1"/>
  <c r="G1410" i="1"/>
  <c r="J1410" i="1" s="1"/>
  <c r="H1410" i="1"/>
  <c r="G1411" i="1"/>
  <c r="J1411" i="1" s="1"/>
  <c r="H1411" i="1"/>
  <c r="G1412" i="1"/>
  <c r="J1412" i="1" s="1"/>
  <c r="H1412" i="1"/>
  <c r="G1413" i="1"/>
  <c r="J1413" i="1" s="1"/>
  <c r="H1413" i="1"/>
  <c r="G1414" i="1"/>
  <c r="J1414" i="1" s="1"/>
  <c r="H1414" i="1"/>
  <c r="G1415" i="1"/>
  <c r="J1415" i="1" s="1"/>
  <c r="H1415" i="1"/>
  <c r="G1416" i="1"/>
  <c r="J1416" i="1" s="1"/>
  <c r="H1416" i="1"/>
  <c r="G1417" i="1"/>
  <c r="J1417" i="1" s="1"/>
  <c r="H1417" i="1"/>
  <c r="G1418" i="1"/>
  <c r="J1418" i="1" s="1"/>
  <c r="H1418" i="1"/>
  <c r="G1419" i="1"/>
  <c r="J1419" i="1" s="1"/>
  <c r="H1419" i="1"/>
  <c r="G1420" i="1"/>
  <c r="J1420" i="1" s="1"/>
  <c r="H1420" i="1"/>
  <c r="G1421" i="1"/>
  <c r="J1421" i="1" s="1"/>
  <c r="H1421" i="1"/>
  <c r="G1422" i="1"/>
  <c r="J1422" i="1" s="1"/>
  <c r="H1422" i="1"/>
  <c r="G1423" i="1"/>
  <c r="J1423" i="1" s="1"/>
  <c r="H1423" i="1"/>
  <c r="G1424" i="1"/>
  <c r="J1424" i="1" s="1"/>
  <c r="H1424" i="1"/>
  <c r="G1425" i="1"/>
  <c r="J1425" i="1" s="1"/>
  <c r="H1425" i="1"/>
  <c r="G1426" i="1"/>
  <c r="J1426" i="1" s="1"/>
  <c r="H1426" i="1"/>
  <c r="G1427" i="1"/>
  <c r="J1427" i="1" s="1"/>
  <c r="H1427" i="1"/>
  <c r="G1428" i="1"/>
  <c r="J1428" i="1" s="1"/>
  <c r="H1428" i="1"/>
  <c r="G1429" i="1"/>
  <c r="J1429" i="1" s="1"/>
  <c r="H1429" i="1"/>
  <c r="G1430" i="1"/>
  <c r="J1430" i="1" s="1"/>
  <c r="H1430" i="1"/>
  <c r="G1431" i="1"/>
  <c r="J1431" i="1" s="1"/>
  <c r="H1431" i="1"/>
  <c r="G1432" i="1"/>
  <c r="J1432" i="1" s="1"/>
  <c r="H1432" i="1"/>
  <c r="G1433" i="1"/>
  <c r="J1433" i="1" s="1"/>
  <c r="H1433" i="1"/>
  <c r="G1434" i="1"/>
  <c r="J1434" i="1" s="1"/>
  <c r="H1434" i="1"/>
  <c r="G1435" i="1"/>
  <c r="J1435" i="1" s="1"/>
  <c r="H1435" i="1"/>
  <c r="G1436" i="1"/>
  <c r="J1436" i="1" s="1"/>
  <c r="H1436" i="1"/>
  <c r="G1437" i="1"/>
  <c r="J1437" i="1" s="1"/>
  <c r="H1437" i="1"/>
  <c r="G1438" i="1"/>
  <c r="J1438" i="1" s="1"/>
  <c r="H1438" i="1"/>
  <c r="G1439" i="1"/>
  <c r="J1439" i="1" s="1"/>
  <c r="H1439" i="1"/>
  <c r="G1440" i="1"/>
  <c r="J1440" i="1" s="1"/>
  <c r="H1440" i="1"/>
  <c r="G1441" i="1"/>
  <c r="J1441" i="1" s="1"/>
  <c r="H1441" i="1"/>
  <c r="G1442" i="1"/>
  <c r="J1442" i="1" s="1"/>
  <c r="H1442" i="1"/>
  <c r="G1443" i="1"/>
  <c r="J1443" i="1" s="1"/>
  <c r="H1443" i="1"/>
  <c r="G1444" i="1"/>
  <c r="J1444" i="1" s="1"/>
  <c r="H1444" i="1"/>
  <c r="G1445" i="1"/>
  <c r="J1445" i="1" s="1"/>
  <c r="H1445" i="1"/>
  <c r="G1446" i="1"/>
  <c r="J1446" i="1" s="1"/>
  <c r="H1446" i="1"/>
  <c r="G1447" i="1"/>
  <c r="J1447" i="1" s="1"/>
  <c r="H1447" i="1"/>
  <c r="G1448" i="1"/>
  <c r="J1448" i="1" s="1"/>
  <c r="H1448" i="1"/>
  <c r="G1449" i="1"/>
  <c r="J1449" i="1" s="1"/>
  <c r="H1449" i="1"/>
  <c r="G1450" i="1"/>
  <c r="J1450" i="1" s="1"/>
  <c r="H1450" i="1"/>
  <c r="G1451" i="1"/>
  <c r="J1451" i="1" s="1"/>
  <c r="H1451" i="1"/>
  <c r="G1452" i="1"/>
  <c r="J1452" i="1" s="1"/>
  <c r="H1452" i="1"/>
  <c r="G1453" i="1"/>
  <c r="J1453" i="1" s="1"/>
  <c r="H1453" i="1"/>
  <c r="G1454" i="1"/>
  <c r="J1454" i="1" s="1"/>
  <c r="H1454" i="1"/>
  <c r="G1455" i="1"/>
  <c r="J1455" i="1" s="1"/>
  <c r="H1455" i="1"/>
  <c r="G1456" i="1"/>
  <c r="J1456" i="1" s="1"/>
  <c r="H1456" i="1"/>
  <c r="G1457" i="1"/>
  <c r="J1457" i="1" s="1"/>
  <c r="H1457" i="1"/>
  <c r="G1458" i="1"/>
  <c r="J1458" i="1" s="1"/>
  <c r="H1458" i="1"/>
  <c r="G1459" i="1"/>
  <c r="J1459" i="1" s="1"/>
  <c r="H1459" i="1"/>
  <c r="G1460" i="1"/>
  <c r="J1460" i="1" s="1"/>
  <c r="H1460" i="1"/>
  <c r="G1461" i="1"/>
  <c r="J1461" i="1" s="1"/>
  <c r="H1461" i="1"/>
  <c r="G1462" i="1"/>
  <c r="J1462" i="1" s="1"/>
  <c r="H1462" i="1"/>
  <c r="G1463" i="1"/>
  <c r="J1463" i="1" s="1"/>
  <c r="H1463" i="1"/>
  <c r="G1464" i="1"/>
  <c r="J1464" i="1" s="1"/>
  <c r="H1464" i="1"/>
  <c r="G1465" i="1"/>
  <c r="J1465" i="1" s="1"/>
  <c r="H1465" i="1"/>
  <c r="G1466" i="1"/>
  <c r="J1466" i="1" s="1"/>
  <c r="H1466" i="1"/>
  <c r="G1467" i="1"/>
  <c r="J1467" i="1" s="1"/>
  <c r="H1467" i="1"/>
  <c r="G1468" i="1"/>
  <c r="J1468" i="1" s="1"/>
  <c r="H1468" i="1"/>
  <c r="G1469" i="1"/>
  <c r="J1469" i="1" s="1"/>
  <c r="H1469" i="1"/>
  <c r="G1470" i="1"/>
  <c r="J1470" i="1" s="1"/>
  <c r="H1470" i="1"/>
  <c r="G1471" i="1"/>
  <c r="J1471" i="1" s="1"/>
  <c r="H1471" i="1"/>
  <c r="G1472" i="1"/>
  <c r="J1472" i="1" s="1"/>
  <c r="H1472" i="1"/>
  <c r="G1473" i="1"/>
  <c r="J1473" i="1" s="1"/>
  <c r="H1473" i="1"/>
  <c r="G1474" i="1"/>
  <c r="J1474" i="1" s="1"/>
  <c r="H1474" i="1"/>
  <c r="G1475" i="1"/>
  <c r="J1475" i="1" s="1"/>
  <c r="H1475" i="1"/>
  <c r="G1476" i="1"/>
  <c r="J1476" i="1" s="1"/>
  <c r="H1476" i="1"/>
  <c r="G1477" i="1"/>
  <c r="J1477" i="1" s="1"/>
  <c r="H1477" i="1"/>
  <c r="G1478" i="1"/>
  <c r="J1478" i="1" s="1"/>
  <c r="H1478" i="1"/>
  <c r="G1479" i="1"/>
  <c r="J1479" i="1" s="1"/>
  <c r="H1479" i="1"/>
  <c r="G1480" i="1"/>
  <c r="J1480" i="1" s="1"/>
  <c r="H1480" i="1"/>
  <c r="G1481" i="1"/>
  <c r="J1481" i="1" s="1"/>
  <c r="H1481" i="1"/>
  <c r="G1482" i="1"/>
  <c r="J1482" i="1" s="1"/>
  <c r="H1482" i="1"/>
  <c r="G1483" i="1"/>
  <c r="J1483" i="1" s="1"/>
  <c r="H1483" i="1"/>
  <c r="G1484" i="1"/>
  <c r="J1484" i="1" s="1"/>
  <c r="H1484" i="1"/>
  <c r="G1485" i="1"/>
  <c r="J1485" i="1" s="1"/>
  <c r="H1485" i="1"/>
  <c r="G1486" i="1"/>
  <c r="J1486" i="1" s="1"/>
  <c r="H1486" i="1"/>
  <c r="G1487" i="1"/>
  <c r="J1487" i="1" s="1"/>
  <c r="H1487" i="1"/>
  <c r="G1488" i="1"/>
  <c r="J1488" i="1" s="1"/>
  <c r="H1488" i="1"/>
  <c r="G1489" i="1"/>
  <c r="J1489" i="1" s="1"/>
  <c r="H1489" i="1"/>
  <c r="G1490" i="1"/>
  <c r="J1490" i="1" s="1"/>
  <c r="H1490" i="1"/>
  <c r="G1491" i="1"/>
  <c r="J1491" i="1" s="1"/>
  <c r="H1491" i="1"/>
  <c r="G1492" i="1"/>
  <c r="J1492" i="1" s="1"/>
  <c r="H1492" i="1"/>
  <c r="G1493" i="1"/>
  <c r="J1493" i="1" s="1"/>
  <c r="H1493" i="1"/>
  <c r="G1494" i="1"/>
  <c r="J1494" i="1" s="1"/>
  <c r="H1494" i="1"/>
  <c r="G1495" i="1"/>
  <c r="J1495" i="1" s="1"/>
  <c r="H1495" i="1"/>
  <c r="G1496" i="1"/>
  <c r="J1496" i="1" s="1"/>
  <c r="H1496" i="1"/>
  <c r="G1497" i="1"/>
  <c r="J1497" i="1" s="1"/>
  <c r="H1497" i="1"/>
  <c r="G1498" i="1"/>
  <c r="J1498" i="1" s="1"/>
  <c r="H1498" i="1"/>
  <c r="G1499" i="1"/>
  <c r="J1499" i="1" s="1"/>
  <c r="H1499" i="1"/>
  <c r="G1500" i="1"/>
  <c r="J1500" i="1" s="1"/>
  <c r="H1500" i="1"/>
  <c r="G1501" i="1"/>
  <c r="J1501" i="1" s="1"/>
  <c r="H1501" i="1"/>
  <c r="G1502" i="1"/>
  <c r="J1502" i="1" s="1"/>
  <c r="H1502" i="1"/>
  <c r="G1503" i="1"/>
  <c r="J1503" i="1" s="1"/>
  <c r="H1503" i="1"/>
  <c r="G1504" i="1"/>
  <c r="J1504" i="1" s="1"/>
  <c r="H1504" i="1"/>
  <c r="G1505" i="1"/>
  <c r="J1505" i="1" s="1"/>
  <c r="H1505" i="1"/>
  <c r="G1506" i="1"/>
  <c r="J1506" i="1" s="1"/>
  <c r="H1506" i="1"/>
  <c r="G1507" i="1"/>
  <c r="J1507" i="1" s="1"/>
  <c r="H1507" i="1"/>
  <c r="G1508" i="1"/>
  <c r="J1508" i="1" s="1"/>
  <c r="H1508" i="1"/>
  <c r="G1509" i="1"/>
  <c r="J1509" i="1" s="1"/>
  <c r="H1509" i="1"/>
  <c r="G1510" i="1"/>
  <c r="J1510" i="1" s="1"/>
  <c r="H1510" i="1"/>
  <c r="G1511" i="1"/>
  <c r="J1511" i="1" s="1"/>
  <c r="H1511" i="1"/>
  <c r="G1512" i="1"/>
  <c r="J1512" i="1" s="1"/>
  <c r="H1512" i="1"/>
  <c r="G1513" i="1"/>
  <c r="J1513" i="1" s="1"/>
  <c r="H1513" i="1"/>
  <c r="G1514" i="1"/>
  <c r="J1514" i="1" s="1"/>
  <c r="H1514" i="1"/>
  <c r="G1515" i="1"/>
  <c r="J1515" i="1" s="1"/>
  <c r="H1515" i="1"/>
  <c r="G1516" i="1"/>
  <c r="J1516" i="1" s="1"/>
  <c r="H1516" i="1"/>
  <c r="G1517" i="1"/>
  <c r="J1517" i="1" s="1"/>
  <c r="H1517" i="1"/>
  <c r="G1518" i="1"/>
  <c r="J1518" i="1" s="1"/>
  <c r="H1518" i="1"/>
  <c r="G1519" i="1"/>
  <c r="J1519" i="1" s="1"/>
  <c r="H1519" i="1"/>
  <c r="G1520" i="1"/>
  <c r="J1520" i="1" s="1"/>
  <c r="H1520" i="1"/>
  <c r="G1521" i="1"/>
  <c r="J1521" i="1" s="1"/>
  <c r="H1521" i="1"/>
  <c r="G1522" i="1"/>
  <c r="J1522" i="1" s="1"/>
  <c r="H1522" i="1"/>
  <c r="G1523" i="1"/>
  <c r="J1523" i="1" s="1"/>
  <c r="H1523" i="1"/>
  <c r="G1524" i="1"/>
  <c r="J1524" i="1" s="1"/>
  <c r="H1524" i="1"/>
  <c r="G1525" i="1"/>
  <c r="J1525" i="1" s="1"/>
  <c r="H1525" i="1"/>
  <c r="G1526" i="1"/>
  <c r="J1526" i="1" s="1"/>
  <c r="H1526" i="1"/>
  <c r="G1527" i="1"/>
  <c r="J1527" i="1" s="1"/>
  <c r="H1527" i="1"/>
  <c r="G1528" i="1"/>
  <c r="J1528" i="1" s="1"/>
  <c r="H1528" i="1"/>
  <c r="G1529" i="1"/>
  <c r="J1529" i="1" s="1"/>
  <c r="H1529" i="1"/>
  <c r="G1530" i="1"/>
  <c r="J1530" i="1" s="1"/>
  <c r="H1530" i="1"/>
  <c r="G1531" i="1"/>
  <c r="J1531" i="1" s="1"/>
  <c r="H1531" i="1"/>
  <c r="G1532" i="1"/>
  <c r="J1532" i="1" s="1"/>
  <c r="H1532" i="1"/>
  <c r="G1533" i="1"/>
  <c r="J1533" i="1" s="1"/>
  <c r="H1533" i="1"/>
  <c r="G1534" i="1"/>
  <c r="J1534" i="1" s="1"/>
  <c r="H1534" i="1"/>
  <c r="G1535" i="1"/>
  <c r="J1535" i="1" s="1"/>
  <c r="H1535" i="1"/>
  <c r="G1536" i="1"/>
  <c r="J1536" i="1" s="1"/>
  <c r="H1536" i="1"/>
  <c r="G1537" i="1"/>
  <c r="J1537" i="1" s="1"/>
  <c r="H1537" i="1"/>
  <c r="G1538" i="1"/>
  <c r="J1538" i="1" s="1"/>
  <c r="H1538" i="1"/>
  <c r="G1539" i="1"/>
  <c r="J1539" i="1" s="1"/>
  <c r="H1539" i="1"/>
  <c r="G1540" i="1"/>
  <c r="J1540" i="1" s="1"/>
  <c r="H1540" i="1"/>
  <c r="G1541" i="1"/>
  <c r="J1541" i="1" s="1"/>
  <c r="H1541" i="1"/>
  <c r="G1542" i="1"/>
  <c r="J1542" i="1" s="1"/>
  <c r="H1542" i="1"/>
  <c r="G1543" i="1"/>
  <c r="J1543" i="1" s="1"/>
  <c r="H1543" i="1"/>
  <c r="G1544" i="1"/>
  <c r="J1544" i="1" s="1"/>
  <c r="H1544" i="1"/>
  <c r="G1545" i="1"/>
  <c r="J1545" i="1" s="1"/>
  <c r="H1545" i="1"/>
  <c r="G1546" i="1"/>
  <c r="J1546" i="1" s="1"/>
  <c r="H1546" i="1"/>
  <c r="G1547" i="1"/>
  <c r="J1547" i="1" s="1"/>
  <c r="H1547" i="1"/>
  <c r="G1548" i="1"/>
  <c r="J1548" i="1" s="1"/>
  <c r="H1548" i="1"/>
  <c r="G1549" i="1"/>
  <c r="J1549" i="1" s="1"/>
  <c r="H1549" i="1"/>
  <c r="G1550" i="1"/>
  <c r="J1550" i="1" s="1"/>
  <c r="H1550" i="1"/>
  <c r="G1551" i="1"/>
  <c r="J1551" i="1" s="1"/>
  <c r="H1551" i="1"/>
  <c r="G1552" i="1"/>
  <c r="J1552" i="1" s="1"/>
  <c r="H1552" i="1"/>
  <c r="G1553" i="1"/>
  <c r="J1553" i="1" s="1"/>
  <c r="H1553" i="1"/>
  <c r="G1554" i="1"/>
  <c r="J1554" i="1" s="1"/>
  <c r="H1554" i="1"/>
  <c r="G1555" i="1"/>
  <c r="J1555" i="1" s="1"/>
  <c r="H1555" i="1"/>
  <c r="G1556" i="1"/>
  <c r="J1556" i="1" s="1"/>
  <c r="H1556" i="1"/>
  <c r="G1557" i="1"/>
  <c r="J1557" i="1" s="1"/>
  <c r="H1557" i="1"/>
  <c r="G1558" i="1"/>
  <c r="J1558" i="1" s="1"/>
  <c r="H1558" i="1"/>
  <c r="G1559" i="1"/>
  <c r="J1559" i="1" s="1"/>
  <c r="H1559" i="1"/>
  <c r="G1560" i="1"/>
  <c r="J1560" i="1" s="1"/>
  <c r="H1560" i="1"/>
  <c r="G1561" i="1"/>
  <c r="J1561" i="1" s="1"/>
  <c r="H1561" i="1"/>
  <c r="G1562" i="1"/>
  <c r="J1562" i="1" s="1"/>
  <c r="H1562" i="1"/>
  <c r="G1563" i="1"/>
  <c r="J1563" i="1" s="1"/>
  <c r="H1563" i="1"/>
  <c r="G1564" i="1"/>
  <c r="J1564" i="1" s="1"/>
  <c r="H1564" i="1"/>
  <c r="G1565" i="1"/>
  <c r="J1565" i="1" s="1"/>
  <c r="H1565" i="1"/>
  <c r="G1566" i="1"/>
  <c r="J1566" i="1" s="1"/>
  <c r="H1566" i="1"/>
  <c r="G1567" i="1"/>
  <c r="J1567" i="1" s="1"/>
  <c r="H1567" i="1"/>
  <c r="G1568" i="1"/>
  <c r="J1568" i="1" s="1"/>
  <c r="H1568" i="1"/>
  <c r="G1569" i="1"/>
  <c r="J1569" i="1" s="1"/>
  <c r="H1569" i="1"/>
  <c r="G1570" i="1"/>
  <c r="J1570" i="1" s="1"/>
  <c r="H1570" i="1"/>
  <c r="G1571" i="1"/>
  <c r="J1571" i="1" s="1"/>
  <c r="H1571" i="1"/>
  <c r="G1572" i="1"/>
  <c r="J1572" i="1" s="1"/>
  <c r="H1572" i="1"/>
  <c r="G1573" i="1"/>
  <c r="J1573" i="1" s="1"/>
  <c r="H1573" i="1"/>
  <c r="G1574" i="1"/>
  <c r="J1574" i="1" s="1"/>
  <c r="H1574" i="1"/>
  <c r="G1575" i="1"/>
  <c r="J1575" i="1" s="1"/>
  <c r="H1575" i="1"/>
  <c r="G1576" i="1"/>
  <c r="J1576" i="1" s="1"/>
  <c r="H1576" i="1"/>
  <c r="G1577" i="1"/>
  <c r="J1577" i="1" s="1"/>
  <c r="H1577" i="1"/>
  <c r="G1578" i="1"/>
  <c r="J1578" i="1" s="1"/>
  <c r="H1578" i="1"/>
  <c r="G1579" i="1"/>
  <c r="J1579" i="1" s="1"/>
  <c r="H1579" i="1"/>
  <c r="G1580" i="1"/>
  <c r="J1580" i="1" s="1"/>
  <c r="H1580" i="1"/>
  <c r="G1581" i="1"/>
  <c r="J1581" i="1" s="1"/>
  <c r="H1581" i="1"/>
  <c r="G1582" i="1"/>
  <c r="J1582" i="1" s="1"/>
  <c r="H1582" i="1"/>
  <c r="G1583" i="1"/>
  <c r="J1583" i="1" s="1"/>
  <c r="H1583" i="1"/>
  <c r="G1584" i="1"/>
  <c r="J1584" i="1" s="1"/>
  <c r="H1584" i="1"/>
  <c r="G1585" i="1"/>
  <c r="J1585" i="1" s="1"/>
  <c r="H1585" i="1"/>
  <c r="G1586" i="1"/>
  <c r="J1586" i="1" s="1"/>
  <c r="H1586" i="1"/>
  <c r="G1587" i="1"/>
  <c r="J1587" i="1" s="1"/>
  <c r="H1587" i="1"/>
  <c r="G1588" i="1"/>
  <c r="J1588" i="1" s="1"/>
  <c r="H1588" i="1"/>
  <c r="G1589" i="1"/>
  <c r="J1589" i="1" s="1"/>
  <c r="H1589" i="1"/>
  <c r="G1590" i="1"/>
  <c r="J1590" i="1" s="1"/>
  <c r="H1590" i="1"/>
  <c r="G1591" i="1"/>
  <c r="J1591" i="1" s="1"/>
  <c r="H1591" i="1"/>
  <c r="G1592" i="1"/>
  <c r="J1592" i="1" s="1"/>
  <c r="H1592" i="1"/>
  <c r="G1593" i="1"/>
  <c r="J1593" i="1" s="1"/>
  <c r="H1593" i="1"/>
  <c r="G1594" i="1"/>
  <c r="J1594" i="1" s="1"/>
  <c r="H1594" i="1"/>
  <c r="G1595" i="1"/>
  <c r="J1595" i="1" s="1"/>
  <c r="H1595" i="1"/>
  <c r="G1596" i="1"/>
  <c r="J1596" i="1" s="1"/>
  <c r="H1596" i="1"/>
  <c r="G1597" i="1"/>
  <c r="J1597" i="1" s="1"/>
  <c r="H1597" i="1"/>
  <c r="G1598" i="1"/>
  <c r="J1598" i="1" s="1"/>
  <c r="H1598" i="1"/>
  <c r="G1599" i="1"/>
  <c r="J1599" i="1" s="1"/>
  <c r="H1599" i="1"/>
  <c r="G1600" i="1"/>
  <c r="J1600" i="1" s="1"/>
  <c r="H1600" i="1"/>
  <c r="G1601" i="1"/>
  <c r="J1601" i="1" s="1"/>
  <c r="H1601" i="1"/>
  <c r="G1602" i="1"/>
  <c r="J1602" i="1" s="1"/>
  <c r="H1602" i="1"/>
  <c r="G1603" i="1"/>
  <c r="J1603" i="1" s="1"/>
  <c r="H1603" i="1"/>
  <c r="G1604" i="1"/>
  <c r="J1604" i="1" s="1"/>
  <c r="H1604" i="1"/>
  <c r="G1605" i="1"/>
  <c r="J1605" i="1" s="1"/>
  <c r="H1605" i="1"/>
  <c r="G1606" i="1"/>
  <c r="J1606" i="1" s="1"/>
  <c r="H1606" i="1"/>
  <c r="G1607" i="1"/>
  <c r="J1607" i="1" s="1"/>
  <c r="H1607" i="1"/>
  <c r="G1608" i="1"/>
  <c r="J1608" i="1" s="1"/>
  <c r="H1608" i="1"/>
  <c r="G1609" i="1"/>
  <c r="J1609" i="1" s="1"/>
  <c r="H1609" i="1"/>
  <c r="G1610" i="1"/>
  <c r="J1610" i="1" s="1"/>
  <c r="H1610" i="1"/>
  <c r="G1611" i="1"/>
  <c r="J1611" i="1" s="1"/>
  <c r="H1611" i="1"/>
  <c r="G1612" i="1"/>
  <c r="J1612" i="1" s="1"/>
  <c r="H1612" i="1"/>
  <c r="G1613" i="1"/>
  <c r="J1613" i="1" s="1"/>
  <c r="H1613" i="1"/>
  <c r="G1614" i="1"/>
  <c r="J1614" i="1" s="1"/>
  <c r="H1614" i="1"/>
  <c r="G1615" i="1"/>
  <c r="J1615" i="1" s="1"/>
  <c r="H1615" i="1"/>
  <c r="G1616" i="1"/>
  <c r="J1616" i="1" s="1"/>
  <c r="H1616" i="1"/>
  <c r="G1617" i="1"/>
  <c r="J1617" i="1" s="1"/>
  <c r="H1617" i="1"/>
  <c r="G1618" i="1"/>
  <c r="J1618" i="1" s="1"/>
  <c r="H1618" i="1"/>
  <c r="G1619" i="1"/>
  <c r="J1619" i="1" s="1"/>
  <c r="H1619" i="1"/>
  <c r="G1620" i="1"/>
  <c r="J1620" i="1" s="1"/>
  <c r="H1620" i="1"/>
  <c r="G1621" i="1"/>
  <c r="J1621" i="1" s="1"/>
  <c r="H1621" i="1"/>
  <c r="G1622" i="1"/>
  <c r="J1622" i="1" s="1"/>
  <c r="H1622" i="1"/>
  <c r="G1623" i="1"/>
  <c r="J1623" i="1" s="1"/>
  <c r="H1623" i="1"/>
  <c r="G1624" i="1"/>
  <c r="J1624" i="1" s="1"/>
  <c r="H1624" i="1"/>
  <c r="G1625" i="1"/>
  <c r="J1625" i="1" s="1"/>
  <c r="H1625" i="1"/>
  <c r="G1626" i="1"/>
  <c r="J1626" i="1" s="1"/>
  <c r="H1626" i="1"/>
  <c r="G1627" i="1"/>
  <c r="J1627" i="1" s="1"/>
  <c r="H1627" i="1"/>
  <c r="G1628" i="1"/>
  <c r="J1628" i="1" s="1"/>
  <c r="H1628" i="1"/>
  <c r="G1629" i="1"/>
  <c r="J1629" i="1" s="1"/>
  <c r="H1629" i="1"/>
  <c r="G1630" i="1"/>
  <c r="J1630" i="1" s="1"/>
  <c r="H1630" i="1"/>
  <c r="G1631" i="1"/>
  <c r="J1631" i="1" s="1"/>
  <c r="H1631" i="1"/>
  <c r="G1632" i="1"/>
  <c r="J1632" i="1" s="1"/>
  <c r="H1632" i="1"/>
  <c r="G1633" i="1"/>
  <c r="J1633" i="1" s="1"/>
  <c r="H1633" i="1"/>
  <c r="G1634" i="1"/>
  <c r="J1634" i="1" s="1"/>
  <c r="H1634" i="1"/>
  <c r="G1635" i="1"/>
  <c r="J1635" i="1" s="1"/>
  <c r="H1635" i="1"/>
  <c r="G1636" i="1"/>
  <c r="J1636" i="1" s="1"/>
  <c r="H1636" i="1"/>
  <c r="G1637" i="1"/>
  <c r="J1637" i="1" s="1"/>
  <c r="H1637" i="1"/>
  <c r="G1638" i="1"/>
  <c r="J1638" i="1" s="1"/>
  <c r="H1638" i="1"/>
  <c r="G1639" i="1"/>
  <c r="J1639" i="1" s="1"/>
  <c r="H1639" i="1"/>
  <c r="G1640" i="1"/>
  <c r="J1640" i="1" s="1"/>
  <c r="H1640" i="1"/>
  <c r="G1641" i="1"/>
  <c r="J1641" i="1" s="1"/>
  <c r="H1641" i="1"/>
  <c r="G1642" i="1"/>
  <c r="J1642" i="1" s="1"/>
  <c r="H1642" i="1"/>
  <c r="G1643" i="1"/>
  <c r="J1643" i="1" s="1"/>
  <c r="H1643" i="1"/>
  <c r="G1644" i="1"/>
  <c r="J1644" i="1" s="1"/>
  <c r="H1644" i="1"/>
  <c r="G1645" i="1"/>
  <c r="J1645" i="1" s="1"/>
  <c r="H1645" i="1"/>
  <c r="G1646" i="1"/>
  <c r="J1646" i="1" s="1"/>
  <c r="H1646" i="1"/>
  <c r="G1647" i="1"/>
  <c r="J1647" i="1" s="1"/>
  <c r="H1647" i="1"/>
  <c r="G1648" i="1"/>
  <c r="J1648" i="1" s="1"/>
  <c r="H1648" i="1"/>
  <c r="G1649" i="1"/>
  <c r="J1649" i="1" s="1"/>
  <c r="H1649" i="1"/>
  <c r="G1650" i="1"/>
  <c r="J1650" i="1" s="1"/>
  <c r="H1650" i="1"/>
  <c r="G1651" i="1"/>
  <c r="J1651" i="1" s="1"/>
  <c r="H1651" i="1"/>
  <c r="G1652" i="1"/>
  <c r="J1652" i="1" s="1"/>
  <c r="H1652" i="1"/>
  <c r="G1653" i="1"/>
  <c r="J1653" i="1" s="1"/>
  <c r="H1653" i="1"/>
  <c r="G1654" i="1"/>
  <c r="J1654" i="1" s="1"/>
  <c r="H1654" i="1"/>
  <c r="G1655" i="1"/>
  <c r="J1655" i="1" s="1"/>
  <c r="H1655" i="1"/>
  <c r="G1656" i="1"/>
  <c r="J1656" i="1" s="1"/>
  <c r="H1656" i="1"/>
  <c r="G1657" i="1"/>
  <c r="J1657" i="1" s="1"/>
  <c r="H1657" i="1"/>
  <c r="G1658" i="1"/>
  <c r="J1658" i="1" s="1"/>
  <c r="H1658" i="1"/>
  <c r="G1659" i="1"/>
  <c r="J1659" i="1" s="1"/>
  <c r="H1659" i="1"/>
  <c r="G1660" i="1"/>
  <c r="J1660" i="1" s="1"/>
  <c r="H1660" i="1"/>
  <c r="G1661" i="1"/>
  <c r="J1661" i="1" s="1"/>
  <c r="H1661" i="1"/>
  <c r="G1662" i="1"/>
  <c r="J1662" i="1" s="1"/>
  <c r="H1662" i="1"/>
  <c r="G1663" i="1"/>
  <c r="J1663" i="1" s="1"/>
  <c r="H1663" i="1"/>
  <c r="G1664" i="1"/>
  <c r="J1664" i="1" s="1"/>
  <c r="H1664" i="1"/>
  <c r="G1665" i="1"/>
  <c r="J1665" i="1" s="1"/>
  <c r="H1665" i="1"/>
  <c r="G1666" i="1"/>
  <c r="J1666" i="1" s="1"/>
  <c r="H1666" i="1"/>
  <c r="G1667" i="1"/>
  <c r="J1667" i="1" s="1"/>
  <c r="H1667" i="1"/>
  <c r="G1668" i="1"/>
  <c r="J1668" i="1" s="1"/>
  <c r="H1668" i="1"/>
  <c r="G1669" i="1"/>
  <c r="J1669" i="1" s="1"/>
  <c r="H1669" i="1"/>
  <c r="G1670" i="1"/>
  <c r="J1670" i="1" s="1"/>
  <c r="H1670" i="1"/>
  <c r="G1671" i="1"/>
  <c r="J1671" i="1" s="1"/>
  <c r="H1671" i="1"/>
  <c r="G1672" i="1"/>
  <c r="J1672" i="1" s="1"/>
  <c r="H1672" i="1"/>
  <c r="G1673" i="1"/>
  <c r="J1673" i="1" s="1"/>
  <c r="H1673" i="1"/>
  <c r="G1674" i="1"/>
  <c r="J1674" i="1" s="1"/>
  <c r="H1674" i="1"/>
  <c r="G1675" i="1"/>
  <c r="J1675" i="1" s="1"/>
  <c r="H1675" i="1"/>
  <c r="G1676" i="1"/>
  <c r="J1676" i="1" s="1"/>
  <c r="H1676" i="1"/>
  <c r="G1677" i="1"/>
  <c r="J1677" i="1" s="1"/>
  <c r="H1677" i="1"/>
  <c r="G1678" i="1"/>
  <c r="J1678" i="1" s="1"/>
  <c r="H1678" i="1"/>
  <c r="G1679" i="1"/>
  <c r="J1679" i="1" s="1"/>
  <c r="H1679" i="1"/>
  <c r="G1680" i="1"/>
  <c r="J1680" i="1" s="1"/>
  <c r="H1680" i="1"/>
  <c r="G1681" i="1"/>
  <c r="J1681" i="1" s="1"/>
  <c r="H1681" i="1"/>
  <c r="G1682" i="1"/>
  <c r="J1682" i="1" s="1"/>
  <c r="H1682" i="1"/>
  <c r="G1683" i="1"/>
  <c r="J1683" i="1" s="1"/>
  <c r="H1683" i="1"/>
  <c r="G1684" i="1"/>
  <c r="J1684" i="1" s="1"/>
  <c r="H1684" i="1"/>
  <c r="G1685" i="1"/>
  <c r="J1685" i="1" s="1"/>
  <c r="H1685" i="1"/>
  <c r="G1686" i="1"/>
  <c r="J1686" i="1" s="1"/>
  <c r="H1686" i="1"/>
  <c r="G1687" i="1"/>
  <c r="J1687" i="1" s="1"/>
  <c r="H1687" i="1"/>
  <c r="G1688" i="1"/>
  <c r="J1688" i="1" s="1"/>
  <c r="H1688" i="1"/>
  <c r="G1689" i="1"/>
  <c r="J1689" i="1" s="1"/>
  <c r="H1689" i="1"/>
  <c r="G1690" i="1"/>
  <c r="J1690" i="1" s="1"/>
  <c r="H1690" i="1"/>
  <c r="G1691" i="1"/>
  <c r="J1691" i="1" s="1"/>
  <c r="H1691" i="1"/>
  <c r="G1692" i="1"/>
  <c r="J1692" i="1" s="1"/>
  <c r="H1692" i="1"/>
  <c r="G1693" i="1"/>
  <c r="J1693" i="1" s="1"/>
  <c r="H1693" i="1"/>
  <c r="G1694" i="1"/>
  <c r="J1694" i="1" s="1"/>
  <c r="H1694" i="1"/>
  <c r="G1695" i="1"/>
  <c r="J1695" i="1" s="1"/>
  <c r="H1695" i="1"/>
  <c r="G1696" i="1"/>
  <c r="J1696" i="1" s="1"/>
  <c r="H1696" i="1"/>
  <c r="G1697" i="1"/>
  <c r="J1697" i="1" s="1"/>
  <c r="H1697" i="1"/>
  <c r="G1698" i="1"/>
  <c r="J1698" i="1" s="1"/>
  <c r="H1698" i="1"/>
  <c r="G1699" i="1"/>
  <c r="J1699" i="1" s="1"/>
  <c r="H1699" i="1"/>
  <c r="G1700" i="1"/>
  <c r="J1700" i="1" s="1"/>
  <c r="H1700" i="1"/>
  <c r="G1701" i="1"/>
  <c r="J1701" i="1" s="1"/>
  <c r="H1701" i="1"/>
  <c r="G1702" i="1"/>
  <c r="J1702" i="1" s="1"/>
  <c r="H1702" i="1"/>
  <c r="G1703" i="1"/>
  <c r="J1703" i="1" s="1"/>
  <c r="H1703" i="1"/>
  <c r="G1704" i="1"/>
  <c r="J1704" i="1" s="1"/>
  <c r="H1704" i="1"/>
  <c r="G1705" i="1"/>
  <c r="J1705" i="1" s="1"/>
  <c r="H1705" i="1"/>
  <c r="G1706" i="1"/>
  <c r="J1706" i="1" s="1"/>
  <c r="H1706" i="1"/>
  <c r="G1707" i="1"/>
  <c r="J1707" i="1" s="1"/>
  <c r="H1707" i="1"/>
  <c r="G1708" i="1"/>
  <c r="J1708" i="1" s="1"/>
  <c r="H1708" i="1"/>
  <c r="G1709" i="1"/>
  <c r="J1709" i="1" s="1"/>
  <c r="H1709" i="1"/>
  <c r="G1710" i="1"/>
  <c r="J1710" i="1" s="1"/>
  <c r="H1710" i="1"/>
  <c r="G1711" i="1"/>
  <c r="J1711" i="1" s="1"/>
  <c r="H1711" i="1"/>
  <c r="G1712" i="1"/>
  <c r="J1712" i="1" s="1"/>
  <c r="H1712" i="1"/>
  <c r="G1713" i="1"/>
  <c r="J1713" i="1" s="1"/>
  <c r="H1713" i="1"/>
  <c r="G1714" i="1"/>
  <c r="J1714" i="1" s="1"/>
  <c r="H1714" i="1"/>
  <c r="G1715" i="1"/>
  <c r="J1715" i="1" s="1"/>
  <c r="H1715" i="1"/>
  <c r="G1716" i="1"/>
  <c r="J1716" i="1" s="1"/>
  <c r="H1716" i="1"/>
  <c r="G1717" i="1"/>
  <c r="J1717" i="1" s="1"/>
  <c r="H1717" i="1"/>
  <c r="G1718" i="1"/>
  <c r="J1718" i="1" s="1"/>
  <c r="H1718" i="1"/>
  <c r="G1719" i="1"/>
  <c r="J1719" i="1" s="1"/>
  <c r="H1719" i="1"/>
  <c r="G1720" i="1"/>
  <c r="J1720" i="1" s="1"/>
  <c r="H1720" i="1"/>
  <c r="G1721" i="1"/>
  <c r="J1721" i="1" s="1"/>
  <c r="H1721" i="1"/>
  <c r="G1722" i="1"/>
  <c r="J1722" i="1" s="1"/>
  <c r="H1722" i="1"/>
  <c r="G1723" i="1"/>
  <c r="J1723" i="1" s="1"/>
  <c r="H1723" i="1"/>
  <c r="G1724" i="1"/>
  <c r="J1724" i="1" s="1"/>
  <c r="H1724" i="1"/>
  <c r="G1725" i="1"/>
  <c r="J1725" i="1" s="1"/>
  <c r="H1725" i="1"/>
  <c r="G1726" i="1"/>
  <c r="J1726" i="1" s="1"/>
  <c r="H1726" i="1"/>
  <c r="G1727" i="1"/>
  <c r="J1727" i="1" s="1"/>
  <c r="H1727" i="1"/>
  <c r="G1728" i="1"/>
  <c r="J1728" i="1" s="1"/>
  <c r="H1728" i="1"/>
  <c r="G1729" i="1"/>
  <c r="J1729" i="1" s="1"/>
  <c r="H1729" i="1"/>
  <c r="G1730" i="1"/>
  <c r="J1730" i="1" s="1"/>
  <c r="H1730" i="1"/>
  <c r="G1731" i="1"/>
  <c r="J1731" i="1" s="1"/>
  <c r="H1731" i="1"/>
  <c r="G1732" i="1"/>
  <c r="J1732" i="1" s="1"/>
  <c r="H1732" i="1"/>
  <c r="G1733" i="1"/>
  <c r="J1733" i="1" s="1"/>
  <c r="H1733" i="1"/>
  <c r="G1734" i="1"/>
  <c r="J1734" i="1" s="1"/>
  <c r="H1734" i="1"/>
  <c r="G1735" i="1"/>
  <c r="J1735" i="1" s="1"/>
  <c r="H1735" i="1"/>
  <c r="G1736" i="1"/>
  <c r="J1736" i="1" s="1"/>
  <c r="H1736" i="1"/>
  <c r="G1737" i="1"/>
  <c r="J1737" i="1" s="1"/>
  <c r="H1737" i="1"/>
  <c r="G1738" i="1"/>
  <c r="J1738" i="1" s="1"/>
  <c r="H1738" i="1"/>
  <c r="G1739" i="1"/>
  <c r="J1739" i="1" s="1"/>
  <c r="H1739" i="1"/>
  <c r="G1740" i="1"/>
  <c r="J1740" i="1" s="1"/>
  <c r="H1740" i="1"/>
  <c r="G1741" i="1"/>
  <c r="J1741" i="1" s="1"/>
  <c r="H1741" i="1"/>
  <c r="G1742" i="1"/>
  <c r="J1742" i="1" s="1"/>
  <c r="H1742" i="1"/>
  <c r="G1743" i="1"/>
  <c r="J1743" i="1" s="1"/>
  <c r="H1743" i="1"/>
  <c r="G1744" i="1"/>
  <c r="J1744" i="1" s="1"/>
  <c r="H1744" i="1"/>
  <c r="G1745" i="1"/>
  <c r="J1745" i="1" s="1"/>
  <c r="H1745" i="1"/>
  <c r="G1746" i="1"/>
  <c r="J1746" i="1" s="1"/>
  <c r="H1746" i="1"/>
  <c r="G1747" i="1"/>
  <c r="J1747" i="1" s="1"/>
  <c r="H1747" i="1"/>
  <c r="G1748" i="1"/>
  <c r="J1748" i="1" s="1"/>
  <c r="H1748" i="1"/>
  <c r="G1749" i="1"/>
  <c r="J1749" i="1" s="1"/>
  <c r="H1749" i="1"/>
  <c r="G1750" i="1"/>
  <c r="J1750" i="1" s="1"/>
  <c r="H1750" i="1"/>
  <c r="G1751" i="1"/>
  <c r="J1751" i="1" s="1"/>
  <c r="H1751" i="1"/>
  <c r="G1752" i="1"/>
  <c r="J1752" i="1" s="1"/>
  <c r="H1752" i="1"/>
  <c r="G1753" i="1"/>
  <c r="J1753" i="1" s="1"/>
  <c r="H1753" i="1"/>
  <c r="G1754" i="1"/>
  <c r="J1754" i="1" s="1"/>
  <c r="H1754" i="1"/>
  <c r="G1755" i="1"/>
  <c r="J1755" i="1" s="1"/>
  <c r="H1755" i="1"/>
  <c r="G1756" i="1"/>
  <c r="J1756" i="1" s="1"/>
  <c r="H1756" i="1"/>
  <c r="G1757" i="1"/>
  <c r="J1757" i="1" s="1"/>
  <c r="H1757" i="1"/>
  <c r="G1758" i="1"/>
  <c r="J1758" i="1" s="1"/>
  <c r="H1758" i="1"/>
  <c r="G1759" i="1"/>
  <c r="J1759" i="1" s="1"/>
  <c r="H1759" i="1"/>
  <c r="G1760" i="1"/>
  <c r="J1760" i="1" s="1"/>
  <c r="H1760" i="1"/>
  <c r="G1761" i="1"/>
  <c r="J1761" i="1" s="1"/>
  <c r="H1761" i="1"/>
  <c r="G1762" i="1"/>
  <c r="J1762" i="1" s="1"/>
  <c r="H1762" i="1"/>
  <c r="G1763" i="1"/>
  <c r="J1763" i="1" s="1"/>
  <c r="H1763" i="1"/>
  <c r="G1764" i="1"/>
  <c r="J1764" i="1" s="1"/>
  <c r="H1764" i="1"/>
  <c r="G1765" i="1"/>
  <c r="J1765" i="1" s="1"/>
  <c r="H1765" i="1"/>
  <c r="G1766" i="1"/>
  <c r="J1766" i="1" s="1"/>
  <c r="H1766" i="1"/>
  <c r="G1767" i="1"/>
  <c r="J1767" i="1" s="1"/>
  <c r="H1767" i="1"/>
  <c r="G1768" i="1"/>
  <c r="J1768" i="1" s="1"/>
  <c r="H1768" i="1"/>
  <c r="G1769" i="1"/>
  <c r="J1769" i="1" s="1"/>
  <c r="H1769" i="1"/>
  <c r="G1770" i="1"/>
  <c r="J1770" i="1" s="1"/>
  <c r="H1770" i="1"/>
  <c r="G1771" i="1"/>
  <c r="J1771" i="1" s="1"/>
  <c r="H1771" i="1"/>
  <c r="G1772" i="1"/>
  <c r="J1772" i="1" s="1"/>
  <c r="H1772" i="1"/>
  <c r="G1773" i="1"/>
  <c r="J1773" i="1" s="1"/>
  <c r="H1773" i="1"/>
  <c r="G1774" i="1"/>
  <c r="J1774" i="1" s="1"/>
  <c r="H1774" i="1"/>
  <c r="G1775" i="1"/>
  <c r="J1775" i="1" s="1"/>
  <c r="H1775" i="1"/>
  <c r="G1776" i="1"/>
  <c r="J1776" i="1" s="1"/>
  <c r="H1776" i="1"/>
  <c r="G1777" i="1"/>
  <c r="J1777" i="1" s="1"/>
  <c r="H1777" i="1"/>
  <c r="G1778" i="1"/>
  <c r="J1778" i="1" s="1"/>
  <c r="H1778" i="1"/>
  <c r="G1779" i="1"/>
  <c r="J1779" i="1" s="1"/>
  <c r="H1779" i="1"/>
  <c r="G1780" i="1"/>
  <c r="J1780" i="1" s="1"/>
  <c r="H1780" i="1"/>
  <c r="G1781" i="1"/>
  <c r="J1781" i="1" s="1"/>
  <c r="H1781" i="1"/>
  <c r="G1782" i="1"/>
  <c r="J1782" i="1" s="1"/>
  <c r="H1782" i="1"/>
  <c r="G1783" i="1"/>
  <c r="J1783" i="1" s="1"/>
  <c r="H1783" i="1"/>
  <c r="G1784" i="1"/>
  <c r="J1784" i="1" s="1"/>
  <c r="H1784" i="1"/>
  <c r="G1785" i="1"/>
  <c r="J1785" i="1" s="1"/>
  <c r="H1785" i="1"/>
  <c r="G1786" i="1"/>
  <c r="J1786" i="1" s="1"/>
  <c r="H1786" i="1"/>
  <c r="G1787" i="1"/>
  <c r="J1787" i="1" s="1"/>
  <c r="H1787" i="1"/>
  <c r="G1788" i="1"/>
  <c r="J1788" i="1" s="1"/>
  <c r="H1788" i="1"/>
  <c r="G1789" i="1"/>
  <c r="J1789" i="1" s="1"/>
  <c r="H1789" i="1"/>
  <c r="G1790" i="1"/>
  <c r="J1790" i="1" s="1"/>
  <c r="H1790" i="1"/>
  <c r="G1791" i="1"/>
  <c r="J1791" i="1" s="1"/>
  <c r="H1791" i="1"/>
  <c r="G1792" i="1"/>
  <c r="J1792" i="1" s="1"/>
  <c r="H1792" i="1"/>
  <c r="G1793" i="1"/>
  <c r="J1793" i="1" s="1"/>
  <c r="H1793" i="1"/>
  <c r="G1794" i="1"/>
  <c r="J1794" i="1" s="1"/>
  <c r="H1794" i="1"/>
  <c r="G1795" i="1"/>
  <c r="J1795" i="1" s="1"/>
  <c r="H1795" i="1"/>
  <c r="G1796" i="1"/>
  <c r="J1796" i="1" s="1"/>
  <c r="H1796" i="1"/>
  <c r="G1797" i="1"/>
  <c r="J1797" i="1" s="1"/>
  <c r="H1797" i="1"/>
  <c r="G1798" i="1"/>
  <c r="J1798" i="1" s="1"/>
  <c r="H1798" i="1"/>
  <c r="G1799" i="1"/>
  <c r="J1799" i="1" s="1"/>
  <c r="H1799" i="1"/>
  <c r="G1800" i="1"/>
  <c r="J1800" i="1" s="1"/>
  <c r="H1800" i="1"/>
  <c r="G1801" i="1"/>
  <c r="J1801" i="1" s="1"/>
  <c r="H1801" i="1"/>
  <c r="G1802" i="1"/>
  <c r="J1802" i="1" s="1"/>
  <c r="H1802" i="1"/>
  <c r="G1803" i="1"/>
  <c r="J1803" i="1" s="1"/>
  <c r="H1803" i="1"/>
  <c r="G1804" i="1"/>
  <c r="J1804" i="1" s="1"/>
  <c r="H1804" i="1"/>
  <c r="G1805" i="1"/>
  <c r="J1805" i="1" s="1"/>
  <c r="H1805" i="1"/>
  <c r="G1806" i="1"/>
  <c r="J1806" i="1" s="1"/>
  <c r="H1806" i="1"/>
  <c r="G1807" i="1"/>
  <c r="J1807" i="1" s="1"/>
  <c r="H1807" i="1"/>
  <c r="G1808" i="1"/>
  <c r="J1808" i="1" s="1"/>
  <c r="H1808" i="1"/>
  <c r="G1809" i="1"/>
  <c r="J1809" i="1" s="1"/>
  <c r="H1809" i="1"/>
  <c r="G1810" i="1"/>
  <c r="J1810" i="1" s="1"/>
  <c r="H1810" i="1"/>
  <c r="G1811" i="1"/>
  <c r="J1811" i="1" s="1"/>
  <c r="H1811" i="1"/>
  <c r="G1812" i="1"/>
  <c r="J1812" i="1" s="1"/>
  <c r="H1812" i="1"/>
  <c r="G1813" i="1"/>
  <c r="J1813" i="1" s="1"/>
  <c r="H1813" i="1"/>
  <c r="G1814" i="1"/>
  <c r="J1814" i="1" s="1"/>
  <c r="H1814" i="1"/>
  <c r="H15" i="1"/>
  <c r="G15" i="1"/>
  <c r="J15" i="1" s="1"/>
  <c r="H14" i="1"/>
  <c r="G14" i="1"/>
  <c r="J14" i="1" s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1096" i="1"/>
  <c r="AF1097" i="1"/>
  <c r="AF1098" i="1"/>
  <c r="AF1099" i="1"/>
  <c r="AF1100" i="1"/>
  <c r="AF1101" i="1"/>
  <c r="AF1102" i="1"/>
  <c r="AF1103" i="1"/>
  <c r="AF1104" i="1"/>
  <c r="AF1105" i="1"/>
  <c r="AF1106" i="1"/>
  <c r="AF1107" i="1"/>
  <c r="AF1108" i="1"/>
  <c r="AF1109" i="1"/>
  <c r="AF1110" i="1"/>
  <c r="AF1111" i="1"/>
  <c r="AF1112" i="1"/>
  <c r="AF1113" i="1"/>
  <c r="AF1114" i="1"/>
  <c r="AF1115" i="1"/>
  <c r="AF1116" i="1"/>
  <c r="AF1117" i="1"/>
  <c r="AF1118" i="1"/>
  <c r="AF1119" i="1"/>
  <c r="AF1120" i="1"/>
  <c r="AF1121" i="1"/>
  <c r="AF1122" i="1"/>
  <c r="AF1123" i="1"/>
  <c r="AF1124" i="1"/>
  <c r="AF1125" i="1"/>
  <c r="AF1126" i="1"/>
  <c r="AF1127" i="1"/>
  <c r="AF1128" i="1"/>
  <c r="AF1129" i="1"/>
  <c r="AF1130" i="1"/>
  <c r="AF1131" i="1"/>
  <c r="AF1132" i="1"/>
  <c r="AF1133" i="1"/>
  <c r="AF1134" i="1"/>
  <c r="AF1135" i="1"/>
  <c r="AF1136" i="1"/>
  <c r="AF1137" i="1"/>
  <c r="AF1138" i="1"/>
  <c r="AF1139" i="1"/>
  <c r="AF1140" i="1"/>
  <c r="AF1141" i="1"/>
  <c r="AF1142" i="1"/>
  <c r="AF1143" i="1"/>
  <c r="AF1144" i="1"/>
  <c r="AF1145" i="1"/>
  <c r="AF1146" i="1"/>
  <c r="AF1147" i="1"/>
  <c r="AF1148" i="1"/>
  <c r="AF1149" i="1"/>
  <c r="AF1150" i="1"/>
  <c r="AF1151" i="1"/>
  <c r="AF1152" i="1"/>
  <c r="AF1153" i="1"/>
  <c r="AF1154" i="1"/>
  <c r="AF1155" i="1"/>
  <c r="AF1156" i="1"/>
  <c r="AF1157" i="1"/>
  <c r="AF1158" i="1"/>
  <c r="AF1159" i="1"/>
  <c r="AF1160" i="1"/>
  <c r="AF1161" i="1"/>
  <c r="AF1162" i="1"/>
  <c r="AF1163" i="1"/>
  <c r="AF1164" i="1"/>
  <c r="AF1165" i="1"/>
  <c r="AF1166" i="1"/>
  <c r="AF1167" i="1"/>
  <c r="AF1168" i="1"/>
  <c r="AF1169" i="1"/>
  <c r="AF1170" i="1"/>
  <c r="AF1171" i="1"/>
  <c r="AF1172" i="1"/>
  <c r="AF1173" i="1"/>
  <c r="AF1174" i="1"/>
  <c r="AF1175" i="1"/>
  <c r="AF1176" i="1"/>
  <c r="AF1177" i="1"/>
  <c r="AF1178" i="1"/>
  <c r="AF1179" i="1"/>
  <c r="AF1180" i="1"/>
  <c r="AF1181" i="1"/>
  <c r="AF1182" i="1"/>
  <c r="AF1183" i="1"/>
  <c r="AF1184" i="1"/>
  <c r="AF1185" i="1"/>
  <c r="AF1186" i="1"/>
  <c r="AF1187" i="1"/>
  <c r="AF1188" i="1"/>
  <c r="AF1189" i="1"/>
  <c r="AF1190" i="1"/>
  <c r="AF1191" i="1"/>
  <c r="AF1192" i="1"/>
  <c r="AF1193" i="1"/>
  <c r="AF1194" i="1"/>
  <c r="AF1195" i="1"/>
  <c r="AF1196" i="1"/>
  <c r="AF1197" i="1"/>
  <c r="AF1198" i="1"/>
  <c r="AF1199" i="1"/>
  <c r="AF1200" i="1"/>
  <c r="AF1201" i="1"/>
  <c r="AF1202" i="1"/>
  <c r="AF1203" i="1"/>
  <c r="AF1204" i="1"/>
  <c r="AF1205" i="1"/>
  <c r="AF1206" i="1"/>
  <c r="AF1207" i="1"/>
  <c r="AF1208" i="1"/>
  <c r="AF1209" i="1"/>
  <c r="AF1210" i="1"/>
  <c r="AF1211" i="1"/>
  <c r="AF1212" i="1"/>
  <c r="AF1213" i="1"/>
  <c r="AF1214" i="1"/>
  <c r="AF1215" i="1"/>
  <c r="AF1216" i="1"/>
  <c r="AF1217" i="1"/>
  <c r="AF1218" i="1"/>
  <c r="AF1219" i="1"/>
  <c r="AF1220" i="1"/>
  <c r="AF1221" i="1"/>
  <c r="AF1222" i="1"/>
  <c r="AF1223" i="1"/>
  <c r="AF1224" i="1"/>
  <c r="AF1225" i="1"/>
  <c r="AF1226" i="1"/>
  <c r="AF1227" i="1"/>
  <c r="AF1228" i="1"/>
  <c r="AF1229" i="1"/>
  <c r="AF1230" i="1"/>
  <c r="AF1231" i="1"/>
  <c r="AF1232" i="1"/>
  <c r="AF1233" i="1"/>
  <c r="AF1234" i="1"/>
  <c r="AF1235" i="1"/>
  <c r="AF1236" i="1"/>
  <c r="AF1237" i="1"/>
  <c r="AF1238" i="1"/>
  <c r="AF1239" i="1"/>
  <c r="AF1240" i="1"/>
  <c r="AF1241" i="1"/>
  <c r="AF1242" i="1"/>
  <c r="AF1243" i="1"/>
  <c r="AF1244" i="1"/>
  <c r="AF1245" i="1"/>
  <c r="AF1246" i="1"/>
  <c r="AF1247" i="1"/>
  <c r="AF1248" i="1"/>
  <c r="AF1249" i="1"/>
  <c r="AF1250" i="1"/>
  <c r="AF1251" i="1"/>
  <c r="AF1252" i="1"/>
  <c r="AF1253" i="1"/>
  <c r="AF1254" i="1"/>
  <c r="AF1255" i="1"/>
  <c r="AF1256" i="1"/>
  <c r="AF1257" i="1"/>
  <c r="AF1258" i="1"/>
  <c r="AF1259" i="1"/>
  <c r="AF1260" i="1"/>
  <c r="AF1261" i="1"/>
  <c r="AF1262" i="1"/>
  <c r="AF1263" i="1"/>
  <c r="AF1264" i="1"/>
  <c r="AF1265" i="1"/>
  <c r="AF1266" i="1"/>
  <c r="AF1267" i="1"/>
  <c r="AF1268" i="1"/>
  <c r="AF1269" i="1"/>
  <c r="AF1270" i="1"/>
  <c r="AF1271" i="1"/>
  <c r="AF1272" i="1"/>
  <c r="AF1273" i="1"/>
  <c r="AF1274" i="1"/>
  <c r="AF1275" i="1"/>
  <c r="AF1276" i="1"/>
  <c r="AF1277" i="1"/>
  <c r="AF1278" i="1"/>
  <c r="AF1279" i="1"/>
  <c r="AF1280" i="1"/>
  <c r="AF1281" i="1"/>
  <c r="AF1282" i="1"/>
  <c r="AF1283" i="1"/>
  <c r="AF1284" i="1"/>
  <c r="AF1285" i="1"/>
  <c r="AF1286" i="1"/>
  <c r="AF1287" i="1"/>
  <c r="AF1288" i="1"/>
  <c r="AF1289" i="1"/>
  <c r="AF1290" i="1"/>
  <c r="AF1291" i="1"/>
  <c r="AF1292" i="1"/>
  <c r="AF1293" i="1"/>
  <c r="AF1294" i="1"/>
  <c r="AF1295" i="1"/>
  <c r="AF1296" i="1"/>
  <c r="AF1297" i="1"/>
  <c r="AF1298" i="1"/>
  <c r="AF1299" i="1"/>
  <c r="AF1300" i="1"/>
  <c r="AF1301" i="1"/>
  <c r="AF1302" i="1"/>
  <c r="AF1303" i="1"/>
  <c r="AF1304" i="1"/>
  <c r="AF1305" i="1"/>
  <c r="AF1306" i="1"/>
  <c r="AF1307" i="1"/>
  <c r="AF1308" i="1"/>
  <c r="AF1309" i="1"/>
  <c r="AF1310" i="1"/>
  <c r="AF1311" i="1"/>
  <c r="AF1312" i="1"/>
  <c r="AF1313" i="1"/>
  <c r="AF1314" i="1"/>
  <c r="AF1315" i="1"/>
  <c r="AF1316" i="1"/>
  <c r="AF1317" i="1"/>
  <c r="AF1318" i="1"/>
  <c r="AF1319" i="1"/>
  <c r="AF1320" i="1"/>
  <c r="AF1321" i="1"/>
  <c r="AF1322" i="1"/>
  <c r="AF1323" i="1"/>
  <c r="AF1324" i="1"/>
  <c r="AF1325" i="1"/>
  <c r="AF1326" i="1"/>
  <c r="AF1327" i="1"/>
  <c r="AF1328" i="1"/>
  <c r="AF1329" i="1"/>
  <c r="AF1330" i="1"/>
  <c r="AF1331" i="1"/>
  <c r="AF1332" i="1"/>
  <c r="AF1333" i="1"/>
  <c r="AF1334" i="1"/>
  <c r="AF1335" i="1"/>
  <c r="AF1336" i="1"/>
  <c r="AF1337" i="1"/>
  <c r="AF1338" i="1"/>
  <c r="AF1339" i="1"/>
  <c r="AF1340" i="1"/>
  <c r="AF1341" i="1"/>
  <c r="AF1342" i="1"/>
  <c r="AF1343" i="1"/>
  <c r="AF1344" i="1"/>
  <c r="AF1345" i="1"/>
  <c r="AF1346" i="1"/>
  <c r="AF1347" i="1"/>
  <c r="AF1348" i="1"/>
  <c r="AF1349" i="1"/>
  <c r="AF1350" i="1"/>
  <c r="AF1351" i="1"/>
  <c r="AF1352" i="1"/>
  <c r="AF1353" i="1"/>
  <c r="AF1354" i="1"/>
  <c r="AF1355" i="1"/>
  <c r="AF1356" i="1"/>
  <c r="AF1357" i="1"/>
  <c r="AF1358" i="1"/>
  <c r="AF1359" i="1"/>
  <c r="AF1360" i="1"/>
  <c r="AF1361" i="1"/>
  <c r="AF1362" i="1"/>
  <c r="AF1363" i="1"/>
  <c r="AF1364" i="1"/>
  <c r="AF1365" i="1"/>
  <c r="AF1366" i="1"/>
  <c r="AF1367" i="1"/>
  <c r="AF1368" i="1"/>
  <c r="AF1369" i="1"/>
  <c r="AF1370" i="1"/>
  <c r="AF1371" i="1"/>
  <c r="AF1372" i="1"/>
  <c r="AF1373" i="1"/>
  <c r="AF1374" i="1"/>
  <c r="AF1375" i="1"/>
  <c r="AF1376" i="1"/>
  <c r="AF1377" i="1"/>
  <c r="AF1378" i="1"/>
  <c r="AF1379" i="1"/>
  <c r="AF1380" i="1"/>
  <c r="AF1381" i="1"/>
  <c r="AF1382" i="1"/>
  <c r="AF1383" i="1"/>
  <c r="AF1384" i="1"/>
  <c r="AF1385" i="1"/>
  <c r="AF1386" i="1"/>
  <c r="AF1387" i="1"/>
  <c r="AF1388" i="1"/>
  <c r="AF1389" i="1"/>
  <c r="AF1390" i="1"/>
  <c r="AF1391" i="1"/>
  <c r="AF1392" i="1"/>
  <c r="AF1393" i="1"/>
  <c r="AF1394" i="1"/>
  <c r="AF1395" i="1"/>
  <c r="AF1396" i="1"/>
  <c r="AF1397" i="1"/>
  <c r="AF1398" i="1"/>
  <c r="AF1399" i="1"/>
  <c r="AF1400" i="1"/>
  <c r="AF1401" i="1"/>
  <c r="AF1402" i="1"/>
  <c r="AF1403" i="1"/>
  <c r="AF1404" i="1"/>
  <c r="AF1405" i="1"/>
  <c r="AF1406" i="1"/>
  <c r="AF1407" i="1"/>
  <c r="AF1408" i="1"/>
  <c r="AF1409" i="1"/>
  <c r="AF1410" i="1"/>
  <c r="AF1411" i="1"/>
  <c r="AF1412" i="1"/>
  <c r="AF1413" i="1"/>
  <c r="AF1414" i="1"/>
  <c r="AF1415" i="1"/>
  <c r="AF1416" i="1"/>
  <c r="AF1417" i="1"/>
  <c r="AF1418" i="1"/>
  <c r="AF1419" i="1"/>
  <c r="AF1420" i="1"/>
  <c r="AF1421" i="1"/>
  <c r="AF1422" i="1"/>
  <c r="AF1423" i="1"/>
  <c r="AF1424" i="1"/>
  <c r="AF1425" i="1"/>
  <c r="AF1426" i="1"/>
  <c r="AF1427" i="1"/>
  <c r="AF1428" i="1"/>
  <c r="AF1429" i="1"/>
  <c r="AF1430" i="1"/>
  <c r="AF1431" i="1"/>
  <c r="AF1432" i="1"/>
  <c r="AF1433" i="1"/>
  <c r="AF1434" i="1"/>
  <c r="AF1435" i="1"/>
  <c r="AF1436" i="1"/>
  <c r="AF1437" i="1"/>
  <c r="AF1438" i="1"/>
  <c r="AF1439" i="1"/>
  <c r="AF1440" i="1"/>
  <c r="AF1441" i="1"/>
  <c r="AF1442" i="1"/>
  <c r="AF1443" i="1"/>
  <c r="AF1444" i="1"/>
  <c r="AF1445" i="1"/>
  <c r="AF1446" i="1"/>
  <c r="AF1447" i="1"/>
  <c r="AF1448" i="1"/>
  <c r="AF1449" i="1"/>
  <c r="AF1450" i="1"/>
  <c r="AF1451" i="1"/>
  <c r="AF1452" i="1"/>
  <c r="AF1453" i="1"/>
  <c r="AF1454" i="1"/>
  <c r="AF1455" i="1"/>
  <c r="AF1456" i="1"/>
  <c r="AF1457" i="1"/>
  <c r="AF1458" i="1"/>
  <c r="AF1459" i="1"/>
  <c r="AF1460" i="1"/>
  <c r="AF1461" i="1"/>
  <c r="AF1462" i="1"/>
  <c r="AF1463" i="1"/>
  <c r="AF1464" i="1"/>
  <c r="AF1465" i="1"/>
  <c r="AF1466" i="1"/>
  <c r="AF1467" i="1"/>
  <c r="AF1468" i="1"/>
  <c r="AF1469" i="1"/>
  <c r="AF1470" i="1"/>
  <c r="AF1471" i="1"/>
  <c r="AF1472" i="1"/>
  <c r="AF1473" i="1"/>
  <c r="AF1474" i="1"/>
  <c r="AF1475" i="1"/>
  <c r="AF1476" i="1"/>
  <c r="AF1477" i="1"/>
  <c r="AF1478" i="1"/>
  <c r="AF1479" i="1"/>
  <c r="AF1480" i="1"/>
  <c r="AF1481" i="1"/>
  <c r="AF1482" i="1"/>
  <c r="AF1483" i="1"/>
  <c r="AF1484" i="1"/>
  <c r="AF1485" i="1"/>
  <c r="AF1486" i="1"/>
  <c r="AF1487" i="1"/>
  <c r="AF1488" i="1"/>
  <c r="AF1489" i="1"/>
  <c r="AF1490" i="1"/>
  <c r="AF1491" i="1"/>
  <c r="AF1492" i="1"/>
  <c r="AF1493" i="1"/>
  <c r="AF1494" i="1"/>
  <c r="AF1495" i="1"/>
  <c r="AF1496" i="1"/>
  <c r="AF1497" i="1"/>
  <c r="AF1498" i="1"/>
  <c r="AF1499" i="1"/>
  <c r="AF1500" i="1"/>
  <c r="AF1501" i="1"/>
  <c r="AF1502" i="1"/>
  <c r="AF1503" i="1"/>
  <c r="AF1504" i="1"/>
  <c r="AF1505" i="1"/>
  <c r="AF1506" i="1"/>
  <c r="AF1507" i="1"/>
  <c r="AF1508" i="1"/>
  <c r="AF1509" i="1"/>
  <c r="AF1510" i="1"/>
  <c r="AF1511" i="1"/>
  <c r="AF1512" i="1"/>
  <c r="AF1513" i="1"/>
  <c r="AF1514" i="1"/>
  <c r="AF1515" i="1"/>
  <c r="AF1516" i="1"/>
  <c r="AF1517" i="1"/>
  <c r="AF1518" i="1"/>
  <c r="AF1519" i="1"/>
  <c r="AF1520" i="1"/>
  <c r="AF1521" i="1"/>
  <c r="AF1522" i="1"/>
  <c r="AF1523" i="1"/>
  <c r="AF1524" i="1"/>
  <c r="AF1525" i="1"/>
  <c r="AF1526" i="1"/>
  <c r="AF1527" i="1"/>
  <c r="AF1528" i="1"/>
  <c r="AF1529" i="1"/>
  <c r="AF1530" i="1"/>
  <c r="AF1531" i="1"/>
  <c r="AF1532" i="1"/>
  <c r="AF1533" i="1"/>
  <c r="AF1534" i="1"/>
  <c r="AF1535" i="1"/>
  <c r="AF1536" i="1"/>
  <c r="AF1537" i="1"/>
  <c r="AF1538" i="1"/>
  <c r="AF1539" i="1"/>
  <c r="AF1540" i="1"/>
  <c r="AF1541" i="1"/>
  <c r="AF1542" i="1"/>
  <c r="AF1543" i="1"/>
  <c r="AF1544" i="1"/>
  <c r="AF1545" i="1"/>
  <c r="AF1546" i="1"/>
  <c r="AF1547" i="1"/>
  <c r="AF1548" i="1"/>
  <c r="AF1549" i="1"/>
  <c r="AF1550" i="1"/>
  <c r="AF1551" i="1"/>
  <c r="AF1552" i="1"/>
  <c r="AF1553" i="1"/>
  <c r="AF1554" i="1"/>
  <c r="AF1555" i="1"/>
  <c r="AF1556" i="1"/>
  <c r="AF1557" i="1"/>
  <c r="AF1558" i="1"/>
  <c r="AF1559" i="1"/>
  <c r="AF1560" i="1"/>
  <c r="AF1561" i="1"/>
  <c r="AF1562" i="1"/>
  <c r="AF1563" i="1"/>
  <c r="AF1564" i="1"/>
  <c r="AF1565" i="1"/>
  <c r="AF1566" i="1"/>
  <c r="AF1567" i="1"/>
  <c r="AF1568" i="1"/>
  <c r="AF1569" i="1"/>
  <c r="AF1570" i="1"/>
  <c r="AF1571" i="1"/>
  <c r="AF1572" i="1"/>
  <c r="AF1573" i="1"/>
  <c r="AF1574" i="1"/>
  <c r="AF1575" i="1"/>
  <c r="AF1576" i="1"/>
  <c r="AF1577" i="1"/>
  <c r="AF1578" i="1"/>
  <c r="AF1579" i="1"/>
  <c r="AF1580" i="1"/>
  <c r="AF1581" i="1"/>
  <c r="AF1582" i="1"/>
  <c r="AF1583" i="1"/>
  <c r="AF1584" i="1"/>
  <c r="AF1585" i="1"/>
  <c r="AF1586" i="1"/>
  <c r="AF1587" i="1"/>
  <c r="AF1588" i="1"/>
  <c r="AF1589" i="1"/>
  <c r="AF1590" i="1"/>
  <c r="AF1591" i="1"/>
  <c r="AF1592" i="1"/>
  <c r="AF1593" i="1"/>
  <c r="AF1594" i="1"/>
  <c r="AF1595" i="1"/>
  <c r="AF1596" i="1"/>
  <c r="AF1597" i="1"/>
  <c r="AF1598" i="1"/>
  <c r="AF1599" i="1"/>
  <c r="AF1600" i="1"/>
  <c r="AF1601" i="1"/>
  <c r="AF1602" i="1"/>
  <c r="AF1603" i="1"/>
  <c r="AF1604" i="1"/>
  <c r="AF1605" i="1"/>
  <c r="AF1606" i="1"/>
  <c r="AF1607" i="1"/>
  <c r="AF1608" i="1"/>
  <c r="AF1609" i="1"/>
  <c r="AF1610" i="1"/>
  <c r="AF1611" i="1"/>
  <c r="AF1612" i="1"/>
  <c r="AF1613" i="1"/>
  <c r="AF1614" i="1"/>
  <c r="AF1615" i="1"/>
  <c r="AF1616" i="1"/>
  <c r="AF1617" i="1"/>
  <c r="AF1618" i="1"/>
  <c r="AF1619" i="1"/>
  <c r="AF1620" i="1"/>
  <c r="AF1621" i="1"/>
  <c r="AF1622" i="1"/>
  <c r="AF1623" i="1"/>
  <c r="AF1624" i="1"/>
  <c r="AF1625" i="1"/>
  <c r="AF1626" i="1"/>
  <c r="AF1627" i="1"/>
  <c r="AF1628" i="1"/>
  <c r="AF1629" i="1"/>
  <c r="AF1630" i="1"/>
  <c r="AF1631" i="1"/>
  <c r="AF1632" i="1"/>
  <c r="AF1633" i="1"/>
  <c r="AF1634" i="1"/>
  <c r="AF1635" i="1"/>
  <c r="AF1636" i="1"/>
  <c r="AF1637" i="1"/>
  <c r="AF1638" i="1"/>
  <c r="AF1639" i="1"/>
  <c r="AF1640" i="1"/>
  <c r="AF1641" i="1"/>
  <c r="AF1642" i="1"/>
  <c r="AF1643" i="1"/>
  <c r="AF1644" i="1"/>
  <c r="AF1645" i="1"/>
  <c r="AF1646" i="1"/>
  <c r="AF1647" i="1"/>
  <c r="AF1648" i="1"/>
  <c r="AF1649" i="1"/>
  <c r="AF1650" i="1"/>
  <c r="AF1651" i="1"/>
  <c r="AF1652" i="1"/>
  <c r="AF1653" i="1"/>
  <c r="AF1654" i="1"/>
  <c r="AF1655" i="1"/>
  <c r="AF1656" i="1"/>
  <c r="AF1657" i="1"/>
  <c r="AF1658" i="1"/>
  <c r="AF1659" i="1"/>
  <c r="AF1660" i="1"/>
  <c r="AF1661" i="1"/>
  <c r="AF1662" i="1"/>
  <c r="AF1663" i="1"/>
  <c r="AF1664" i="1"/>
  <c r="AF1665" i="1"/>
  <c r="AF1666" i="1"/>
  <c r="AF1667" i="1"/>
  <c r="AF1668" i="1"/>
  <c r="AF1669" i="1"/>
  <c r="AF1670" i="1"/>
  <c r="AF1671" i="1"/>
  <c r="AF1672" i="1"/>
  <c r="AF1673" i="1"/>
  <c r="AF1674" i="1"/>
  <c r="AF1675" i="1"/>
  <c r="AF1676" i="1"/>
  <c r="AF1677" i="1"/>
  <c r="AF1678" i="1"/>
  <c r="AF1679" i="1"/>
  <c r="AF1680" i="1"/>
  <c r="AF1681" i="1"/>
  <c r="AF1682" i="1"/>
  <c r="AF1683" i="1"/>
  <c r="AF1684" i="1"/>
  <c r="AF1685" i="1"/>
  <c r="AF1686" i="1"/>
  <c r="AF1687" i="1"/>
  <c r="AF1688" i="1"/>
  <c r="AF1689" i="1"/>
  <c r="AF1690" i="1"/>
  <c r="AF1691" i="1"/>
  <c r="AF1692" i="1"/>
  <c r="AF1693" i="1"/>
  <c r="AF1694" i="1"/>
  <c r="AF1695" i="1"/>
  <c r="AF1696" i="1"/>
  <c r="AF1697" i="1"/>
  <c r="AF1698" i="1"/>
  <c r="AF1699" i="1"/>
  <c r="AF1700" i="1"/>
  <c r="AF1701" i="1"/>
  <c r="AF1702" i="1"/>
  <c r="AF1703" i="1"/>
  <c r="AF1704" i="1"/>
  <c r="AF1705" i="1"/>
  <c r="AF1706" i="1"/>
  <c r="AF1707" i="1"/>
  <c r="AF1708" i="1"/>
  <c r="AF1709" i="1"/>
  <c r="AF1710" i="1"/>
  <c r="AF1711" i="1"/>
  <c r="AF1712" i="1"/>
  <c r="AF1713" i="1"/>
  <c r="AF1714" i="1"/>
  <c r="AF1715" i="1"/>
  <c r="AF1716" i="1"/>
  <c r="AF1717" i="1"/>
  <c r="AF1718" i="1"/>
  <c r="AF1719" i="1"/>
  <c r="AF1720" i="1"/>
  <c r="AF1721" i="1"/>
  <c r="AF1722" i="1"/>
  <c r="AF1723" i="1"/>
  <c r="AF1724" i="1"/>
  <c r="AF1725" i="1"/>
  <c r="AF1726" i="1"/>
  <c r="AF1727" i="1"/>
  <c r="AF1728" i="1"/>
  <c r="AF1729" i="1"/>
  <c r="AF1730" i="1"/>
  <c r="AF1731" i="1"/>
  <c r="AF1732" i="1"/>
  <c r="AF1733" i="1"/>
  <c r="AF1734" i="1"/>
  <c r="AF1735" i="1"/>
  <c r="AF1736" i="1"/>
  <c r="AF1737" i="1"/>
  <c r="AF1738" i="1"/>
  <c r="AF1739" i="1"/>
  <c r="AF1740" i="1"/>
  <c r="AF1741" i="1"/>
  <c r="AF1742" i="1"/>
  <c r="AF1743" i="1"/>
  <c r="AF1744" i="1"/>
  <c r="AF1745" i="1"/>
  <c r="AF1746" i="1"/>
  <c r="AF1747" i="1"/>
  <c r="AF1748" i="1"/>
  <c r="AF1749" i="1"/>
  <c r="AF1750" i="1"/>
  <c r="AF1751" i="1"/>
  <c r="AF1752" i="1"/>
  <c r="AF1753" i="1"/>
  <c r="AF1754" i="1"/>
  <c r="AF1755" i="1"/>
  <c r="AF1756" i="1"/>
  <c r="AF1757" i="1"/>
  <c r="AF1758" i="1"/>
  <c r="AF1759" i="1"/>
  <c r="AF1760" i="1"/>
  <c r="AF1761" i="1"/>
  <c r="AF1762" i="1"/>
  <c r="AF1763" i="1"/>
  <c r="AF1764" i="1"/>
  <c r="AF1765" i="1"/>
  <c r="AF1766" i="1"/>
  <c r="AF1767" i="1"/>
  <c r="AF1768" i="1"/>
  <c r="AF1769" i="1"/>
  <c r="AF1770" i="1"/>
  <c r="AF1771" i="1"/>
  <c r="AF1772" i="1"/>
  <c r="AF1773" i="1"/>
  <c r="AF1774" i="1"/>
  <c r="AF1775" i="1"/>
  <c r="AF1776" i="1"/>
  <c r="AF1777" i="1"/>
  <c r="AF1778" i="1"/>
  <c r="AF1779" i="1"/>
  <c r="AF1780" i="1"/>
  <c r="AF1781" i="1"/>
  <c r="AF1782" i="1"/>
  <c r="AF1783" i="1"/>
  <c r="AF1784" i="1"/>
  <c r="AF1785" i="1"/>
  <c r="AF1786" i="1"/>
  <c r="AF1787" i="1"/>
  <c r="AF1788" i="1"/>
  <c r="AF1789" i="1"/>
  <c r="AF1790" i="1"/>
  <c r="AF1791" i="1"/>
  <c r="AF1792" i="1"/>
  <c r="AF1793" i="1"/>
  <c r="AF1794" i="1"/>
  <c r="AF1795" i="1"/>
  <c r="AF1796" i="1"/>
  <c r="AF1797" i="1"/>
  <c r="AF1798" i="1"/>
  <c r="AF1799" i="1"/>
  <c r="AF1800" i="1"/>
  <c r="AF1801" i="1"/>
  <c r="AF1802" i="1"/>
  <c r="AF1803" i="1"/>
  <c r="AF1804" i="1"/>
  <c r="AF1805" i="1"/>
  <c r="AF1806" i="1"/>
  <c r="AF1807" i="1"/>
  <c r="AF1808" i="1"/>
  <c r="AF1809" i="1"/>
  <c r="AF1810" i="1"/>
  <c r="AF1811" i="1"/>
  <c r="AF1812" i="1"/>
  <c r="AF1813" i="1"/>
  <c r="AF1814" i="1"/>
  <c r="AF1815" i="1"/>
  <c r="AF15" i="1"/>
  <c r="I7" i="1"/>
  <c r="I6" i="1"/>
  <c r="I5" i="1"/>
  <c r="AD16" i="1"/>
  <c r="AE16" i="1" s="1"/>
  <c r="AD17" i="1"/>
  <c r="AE17" i="1" s="1"/>
  <c r="AD18" i="1"/>
  <c r="AE18" i="1" s="1"/>
  <c r="AD19" i="1"/>
  <c r="AE19" i="1" s="1"/>
  <c r="AD20" i="1"/>
  <c r="AE20" i="1" s="1"/>
  <c r="AD21" i="1"/>
  <c r="AE21" i="1" s="1"/>
  <c r="AD22" i="1"/>
  <c r="AE22" i="1" s="1"/>
  <c r="AD23" i="1"/>
  <c r="AE23" i="1" s="1"/>
  <c r="AD24" i="1"/>
  <c r="AE24" i="1" s="1"/>
  <c r="AD25" i="1"/>
  <c r="AE25" i="1" s="1"/>
  <c r="AD26" i="1"/>
  <c r="AE26" i="1" s="1"/>
  <c r="AD27" i="1"/>
  <c r="AE27" i="1" s="1"/>
  <c r="AD28" i="1"/>
  <c r="AE28" i="1" s="1"/>
  <c r="AD29" i="1"/>
  <c r="AE29" i="1" s="1"/>
  <c r="AD30" i="1"/>
  <c r="AE30" i="1" s="1"/>
  <c r="AD31" i="1"/>
  <c r="AE31" i="1" s="1"/>
  <c r="AD32" i="1"/>
  <c r="AE32" i="1" s="1"/>
  <c r="AD33" i="1"/>
  <c r="AE33" i="1" s="1"/>
  <c r="AD34" i="1"/>
  <c r="AE34" i="1" s="1"/>
  <c r="AD35" i="1"/>
  <c r="AE35" i="1" s="1"/>
  <c r="AD36" i="1"/>
  <c r="AE36" i="1" s="1"/>
  <c r="AD37" i="1"/>
  <c r="AE37" i="1" s="1"/>
  <c r="AD38" i="1"/>
  <c r="AE38" i="1" s="1"/>
  <c r="AD39" i="1"/>
  <c r="AE39" i="1" s="1"/>
  <c r="AD40" i="1"/>
  <c r="AE40" i="1" s="1"/>
  <c r="AD41" i="1"/>
  <c r="AE41" i="1" s="1"/>
  <c r="AD42" i="1"/>
  <c r="AE42" i="1" s="1"/>
  <c r="AD43" i="1"/>
  <c r="AE43" i="1" s="1"/>
  <c r="AD44" i="1"/>
  <c r="AE44" i="1" s="1"/>
  <c r="AD45" i="1"/>
  <c r="AE45" i="1" s="1"/>
  <c r="AD46" i="1"/>
  <c r="AE46" i="1" s="1"/>
  <c r="AD47" i="1"/>
  <c r="AE47" i="1" s="1"/>
  <c r="AD48" i="1"/>
  <c r="AE48" i="1" s="1"/>
  <c r="AD49" i="1"/>
  <c r="AE49" i="1" s="1"/>
  <c r="AD50" i="1"/>
  <c r="AE50" i="1" s="1"/>
  <c r="AD51" i="1"/>
  <c r="AE51" i="1" s="1"/>
  <c r="AD52" i="1"/>
  <c r="AE52" i="1" s="1"/>
  <c r="AD53" i="1"/>
  <c r="AE53" i="1" s="1"/>
  <c r="AD54" i="1"/>
  <c r="AE54" i="1" s="1"/>
  <c r="AD55" i="1"/>
  <c r="AE55" i="1" s="1"/>
  <c r="AD56" i="1"/>
  <c r="AE56" i="1" s="1"/>
  <c r="AD57" i="1"/>
  <c r="AE57" i="1" s="1"/>
  <c r="AD58" i="1"/>
  <c r="AE58" i="1" s="1"/>
  <c r="AD59" i="1"/>
  <c r="AE59" i="1" s="1"/>
  <c r="AD60" i="1"/>
  <c r="AE60" i="1" s="1"/>
  <c r="AD61" i="1"/>
  <c r="AE61" i="1" s="1"/>
  <c r="AD62" i="1"/>
  <c r="AE62" i="1" s="1"/>
  <c r="AD63" i="1"/>
  <c r="AE63" i="1" s="1"/>
  <c r="AD64" i="1"/>
  <c r="AE64" i="1" s="1"/>
  <c r="AD65" i="1"/>
  <c r="AE65" i="1" s="1"/>
  <c r="AD66" i="1"/>
  <c r="AE66" i="1" s="1"/>
  <c r="AD67" i="1"/>
  <c r="AE67" i="1" s="1"/>
  <c r="AD68" i="1"/>
  <c r="AE68" i="1" s="1"/>
  <c r="AD69" i="1"/>
  <c r="AE69" i="1" s="1"/>
  <c r="AD70" i="1"/>
  <c r="AE70" i="1" s="1"/>
  <c r="AD71" i="1"/>
  <c r="AE71" i="1" s="1"/>
  <c r="AD72" i="1"/>
  <c r="AE72" i="1" s="1"/>
  <c r="AD73" i="1"/>
  <c r="AE73" i="1" s="1"/>
  <c r="AD74" i="1"/>
  <c r="AE74" i="1" s="1"/>
  <c r="AD75" i="1"/>
  <c r="AE75" i="1" s="1"/>
  <c r="AD76" i="1"/>
  <c r="AE76" i="1" s="1"/>
  <c r="AD77" i="1"/>
  <c r="AE77" i="1" s="1"/>
  <c r="AD78" i="1"/>
  <c r="AE78" i="1" s="1"/>
  <c r="AD79" i="1"/>
  <c r="AE79" i="1" s="1"/>
  <c r="AD80" i="1"/>
  <c r="AE80" i="1" s="1"/>
  <c r="AD81" i="1"/>
  <c r="AE81" i="1" s="1"/>
  <c r="AD82" i="1"/>
  <c r="AE82" i="1" s="1"/>
  <c r="AD83" i="1"/>
  <c r="AE83" i="1" s="1"/>
  <c r="AD84" i="1"/>
  <c r="AE84" i="1" s="1"/>
  <c r="AD85" i="1"/>
  <c r="AE85" i="1" s="1"/>
  <c r="AD86" i="1"/>
  <c r="AE86" i="1" s="1"/>
  <c r="AD87" i="1"/>
  <c r="AE87" i="1" s="1"/>
  <c r="AD88" i="1"/>
  <c r="AE88" i="1" s="1"/>
  <c r="AD89" i="1"/>
  <c r="AE89" i="1" s="1"/>
  <c r="AD90" i="1"/>
  <c r="AE90" i="1" s="1"/>
  <c r="AD91" i="1"/>
  <c r="AE91" i="1" s="1"/>
  <c r="AD92" i="1"/>
  <c r="AE92" i="1" s="1"/>
  <c r="AD93" i="1"/>
  <c r="AE93" i="1" s="1"/>
  <c r="AD94" i="1"/>
  <c r="AE94" i="1" s="1"/>
  <c r="AD95" i="1"/>
  <c r="AE95" i="1" s="1"/>
  <c r="AD96" i="1"/>
  <c r="AE96" i="1" s="1"/>
  <c r="AD97" i="1"/>
  <c r="AE97" i="1" s="1"/>
  <c r="AD98" i="1"/>
  <c r="AE98" i="1" s="1"/>
  <c r="AD99" i="1"/>
  <c r="AE99" i="1" s="1"/>
  <c r="AD100" i="1"/>
  <c r="AE100" i="1" s="1"/>
  <c r="AD101" i="1"/>
  <c r="AE101" i="1" s="1"/>
  <c r="AD102" i="1"/>
  <c r="AE102" i="1" s="1"/>
  <c r="AD103" i="1"/>
  <c r="AE103" i="1" s="1"/>
  <c r="AD104" i="1"/>
  <c r="AE104" i="1" s="1"/>
  <c r="AD105" i="1"/>
  <c r="AE105" i="1" s="1"/>
  <c r="AD106" i="1"/>
  <c r="AE106" i="1" s="1"/>
  <c r="AD107" i="1"/>
  <c r="AE107" i="1" s="1"/>
  <c r="AD108" i="1"/>
  <c r="AE108" i="1" s="1"/>
  <c r="AD109" i="1"/>
  <c r="AE109" i="1" s="1"/>
  <c r="AD110" i="1"/>
  <c r="AE110" i="1" s="1"/>
  <c r="AD111" i="1"/>
  <c r="AE111" i="1" s="1"/>
  <c r="AD112" i="1"/>
  <c r="AE112" i="1" s="1"/>
  <c r="AD113" i="1"/>
  <c r="AE113" i="1" s="1"/>
  <c r="AD114" i="1"/>
  <c r="AE114" i="1" s="1"/>
  <c r="AD115" i="1"/>
  <c r="AE115" i="1" s="1"/>
  <c r="AD116" i="1"/>
  <c r="AE116" i="1" s="1"/>
  <c r="AD117" i="1"/>
  <c r="AE117" i="1" s="1"/>
  <c r="AD118" i="1"/>
  <c r="AE118" i="1" s="1"/>
  <c r="AD119" i="1"/>
  <c r="AE119" i="1" s="1"/>
  <c r="AD120" i="1"/>
  <c r="AE120" i="1" s="1"/>
  <c r="AD121" i="1"/>
  <c r="AE121" i="1" s="1"/>
  <c r="AD122" i="1"/>
  <c r="AE122" i="1" s="1"/>
  <c r="AD123" i="1"/>
  <c r="AE123" i="1" s="1"/>
  <c r="AD124" i="1"/>
  <c r="AE124" i="1" s="1"/>
  <c r="AD125" i="1"/>
  <c r="AE125" i="1" s="1"/>
  <c r="AD126" i="1"/>
  <c r="AE126" i="1" s="1"/>
  <c r="AD127" i="1"/>
  <c r="AE127" i="1" s="1"/>
  <c r="AD128" i="1"/>
  <c r="AE128" i="1" s="1"/>
  <c r="AD129" i="1"/>
  <c r="AE129" i="1" s="1"/>
  <c r="AD130" i="1"/>
  <c r="AE130" i="1" s="1"/>
  <c r="AD131" i="1"/>
  <c r="AE131" i="1" s="1"/>
  <c r="AD132" i="1"/>
  <c r="AE132" i="1" s="1"/>
  <c r="AD133" i="1"/>
  <c r="AE133" i="1" s="1"/>
  <c r="AD134" i="1"/>
  <c r="AE134" i="1" s="1"/>
  <c r="AD135" i="1"/>
  <c r="AE135" i="1" s="1"/>
  <c r="AD136" i="1"/>
  <c r="AE136" i="1" s="1"/>
  <c r="AD137" i="1"/>
  <c r="AE137" i="1" s="1"/>
  <c r="AD138" i="1"/>
  <c r="AE138" i="1" s="1"/>
  <c r="AD139" i="1"/>
  <c r="AE139" i="1" s="1"/>
  <c r="AD140" i="1"/>
  <c r="AE140" i="1" s="1"/>
  <c r="AD141" i="1"/>
  <c r="AE141" i="1" s="1"/>
  <c r="AD142" i="1"/>
  <c r="AE142" i="1" s="1"/>
  <c r="AD143" i="1"/>
  <c r="AE143" i="1" s="1"/>
  <c r="AD144" i="1"/>
  <c r="AE144" i="1" s="1"/>
  <c r="AD145" i="1"/>
  <c r="AE145" i="1" s="1"/>
  <c r="AD146" i="1"/>
  <c r="AE146" i="1" s="1"/>
  <c r="AD147" i="1"/>
  <c r="AE147" i="1" s="1"/>
  <c r="AD148" i="1"/>
  <c r="AE148" i="1" s="1"/>
  <c r="AD149" i="1"/>
  <c r="AE149" i="1" s="1"/>
  <c r="AD150" i="1"/>
  <c r="AE150" i="1" s="1"/>
  <c r="AD151" i="1"/>
  <c r="AE151" i="1" s="1"/>
  <c r="AD152" i="1"/>
  <c r="AE152" i="1" s="1"/>
  <c r="AD153" i="1"/>
  <c r="AE153" i="1" s="1"/>
  <c r="AD154" i="1"/>
  <c r="AE154" i="1" s="1"/>
  <c r="AD155" i="1"/>
  <c r="AE155" i="1" s="1"/>
  <c r="AD156" i="1"/>
  <c r="AE156" i="1" s="1"/>
  <c r="AD157" i="1"/>
  <c r="AE157" i="1" s="1"/>
  <c r="AD158" i="1"/>
  <c r="AE158" i="1" s="1"/>
  <c r="AD159" i="1"/>
  <c r="AE159" i="1" s="1"/>
  <c r="AD160" i="1"/>
  <c r="AE160" i="1" s="1"/>
  <c r="AD161" i="1"/>
  <c r="AE161" i="1" s="1"/>
  <c r="AD162" i="1"/>
  <c r="AE162" i="1" s="1"/>
  <c r="AD163" i="1"/>
  <c r="AE163" i="1" s="1"/>
  <c r="AD164" i="1"/>
  <c r="AE164" i="1" s="1"/>
  <c r="AD165" i="1"/>
  <c r="AE165" i="1" s="1"/>
  <c r="AD166" i="1"/>
  <c r="AE166" i="1" s="1"/>
  <c r="AD167" i="1"/>
  <c r="AE167" i="1" s="1"/>
  <c r="AD168" i="1"/>
  <c r="AE168" i="1" s="1"/>
  <c r="AD169" i="1"/>
  <c r="AE169" i="1" s="1"/>
  <c r="AD170" i="1"/>
  <c r="AE170" i="1" s="1"/>
  <c r="AD171" i="1"/>
  <c r="AE171" i="1" s="1"/>
  <c r="AD172" i="1"/>
  <c r="AE172" i="1" s="1"/>
  <c r="AD173" i="1"/>
  <c r="AE173" i="1" s="1"/>
  <c r="AD174" i="1"/>
  <c r="AE174" i="1" s="1"/>
  <c r="AD175" i="1"/>
  <c r="AE175" i="1" s="1"/>
  <c r="AD176" i="1"/>
  <c r="AE176" i="1" s="1"/>
  <c r="AD177" i="1"/>
  <c r="AE177" i="1" s="1"/>
  <c r="AD178" i="1"/>
  <c r="AE178" i="1" s="1"/>
  <c r="AD179" i="1"/>
  <c r="AE179" i="1" s="1"/>
  <c r="AD180" i="1"/>
  <c r="AE180" i="1" s="1"/>
  <c r="AD181" i="1"/>
  <c r="AE181" i="1" s="1"/>
  <c r="AD182" i="1"/>
  <c r="AE182" i="1" s="1"/>
  <c r="AD183" i="1"/>
  <c r="AE183" i="1" s="1"/>
  <c r="AD184" i="1"/>
  <c r="AE184" i="1" s="1"/>
  <c r="AD185" i="1"/>
  <c r="AE185" i="1" s="1"/>
  <c r="AD186" i="1"/>
  <c r="AE186" i="1" s="1"/>
  <c r="AD187" i="1"/>
  <c r="AE187" i="1" s="1"/>
  <c r="AD188" i="1"/>
  <c r="AE188" i="1" s="1"/>
  <c r="AD189" i="1"/>
  <c r="AE189" i="1" s="1"/>
  <c r="AD190" i="1"/>
  <c r="AE190" i="1" s="1"/>
  <c r="AD191" i="1"/>
  <c r="AE191" i="1" s="1"/>
  <c r="AD192" i="1"/>
  <c r="AE192" i="1" s="1"/>
  <c r="AD193" i="1"/>
  <c r="AE193" i="1" s="1"/>
  <c r="AD194" i="1"/>
  <c r="AE194" i="1" s="1"/>
  <c r="AD195" i="1"/>
  <c r="AE195" i="1" s="1"/>
  <c r="AD196" i="1"/>
  <c r="AE196" i="1" s="1"/>
  <c r="AD197" i="1"/>
  <c r="AE197" i="1" s="1"/>
  <c r="AD198" i="1"/>
  <c r="AE198" i="1" s="1"/>
  <c r="AD199" i="1"/>
  <c r="AE199" i="1" s="1"/>
  <c r="AD200" i="1"/>
  <c r="AE200" i="1" s="1"/>
  <c r="AD201" i="1"/>
  <c r="AE201" i="1" s="1"/>
  <c r="AD202" i="1"/>
  <c r="AE202" i="1" s="1"/>
  <c r="AD203" i="1"/>
  <c r="AE203" i="1" s="1"/>
  <c r="AD204" i="1"/>
  <c r="AE204" i="1" s="1"/>
  <c r="AD205" i="1"/>
  <c r="AE205" i="1" s="1"/>
  <c r="AD206" i="1"/>
  <c r="AE206" i="1" s="1"/>
  <c r="AD207" i="1"/>
  <c r="AE207" i="1" s="1"/>
  <c r="AD208" i="1"/>
  <c r="AE208" i="1" s="1"/>
  <c r="AD209" i="1"/>
  <c r="AE209" i="1" s="1"/>
  <c r="AD210" i="1"/>
  <c r="AE210" i="1" s="1"/>
  <c r="AD211" i="1"/>
  <c r="AE211" i="1" s="1"/>
  <c r="AD212" i="1"/>
  <c r="AE212" i="1" s="1"/>
  <c r="AD213" i="1"/>
  <c r="AE213" i="1" s="1"/>
  <c r="AD214" i="1"/>
  <c r="AE214" i="1" s="1"/>
  <c r="AD215" i="1"/>
  <c r="AE215" i="1" s="1"/>
  <c r="AD216" i="1"/>
  <c r="AE216" i="1" s="1"/>
  <c r="AD217" i="1"/>
  <c r="AE217" i="1" s="1"/>
  <c r="AD218" i="1"/>
  <c r="AE218" i="1" s="1"/>
  <c r="AD219" i="1"/>
  <c r="AE219" i="1" s="1"/>
  <c r="AD220" i="1"/>
  <c r="AE220" i="1" s="1"/>
  <c r="AD221" i="1"/>
  <c r="AE221" i="1" s="1"/>
  <c r="AD222" i="1"/>
  <c r="AE222" i="1" s="1"/>
  <c r="AD223" i="1"/>
  <c r="AE223" i="1" s="1"/>
  <c r="AD224" i="1"/>
  <c r="AE224" i="1" s="1"/>
  <c r="AD225" i="1"/>
  <c r="AE225" i="1" s="1"/>
  <c r="AD226" i="1"/>
  <c r="AE226" i="1" s="1"/>
  <c r="AD227" i="1"/>
  <c r="AE227" i="1" s="1"/>
  <c r="AD228" i="1"/>
  <c r="AE228" i="1" s="1"/>
  <c r="AD229" i="1"/>
  <c r="AE229" i="1" s="1"/>
  <c r="AD230" i="1"/>
  <c r="AE230" i="1" s="1"/>
  <c r="AD231" i="1"/>
  <c r="AE231" i="1" s="1"/>
  <c r="AD232" i="1"/>
  <c r="AE232" i="1" s="1"/>
  <c r="AD233" i="1"/>
  <c r="AE233" i="1" s="1"/>
  <c r="AD234" i="1"/>
  <c r="AE234" i="1" s="1"/>
  <c r="AD235" i="1"/>
  <c r="AE235" i="1" s="1"/>
  <c r="AD236" i="1"/>
  <c r="AE236" i="1" s="1"/>
  <c r="AD237" i="1"/>
  <c r="AE237" i="1" s="1"/>
  <c r="AD238" i="1"/>
  <c r="AE238" i="1" s="1"/>
  <c r="AD239" i="1"/>
  <c r="AE239" i="1" s="1"/>
  <c r="AD240" i="1"/>
  <c r="AE240" i="1" s="1"/>
  <c r="AD241" i="1"/>
  <c r="AE241" i="1" s="1"/>
  <c r="AD242" i="1"/>
  <c r="AE242" i="1" s="1"/>
  <c r="AD243" i="1"/>
  <c r="AE243" i="1" s="1"/>
  <c r="AD244" i="1"/>
  <c r="AE244" i="1" s="1"/>
  <c r="AD245" i="1"/>
  <c r="AE245" i="1" s="1"/>
  <c r="AD246" i="1"/>
  <c r="AE246" i="1" s="1"/>
  <c r="AD247" i="1"/>
  <c r="AE247" i="1" s="1"/>
  <c r="AD248" i="1"/>
  <c r="AE248" i="1" s="1"/>
  <c r="AD249" i="1"/>
  <c r="AE249" i="1" s="1"/>
  <c r="AD250" i="1"/>
  <c r="AE250" i="1" s="1"/>
  <c r="AD251" i="1"/>
  <c r="AE251" i="1" s="1"/>
  <c r="AD252" i="1"/>
  <c r="AE252" i="1" s="1"/>
  <c r="AD253" i="1"/>
  <c r="AE253" i="1" s="1"/>
  <c r="AD254" i="1"/>
  <c r="AE254" i="1" s="1"/>
  <c r="AD255" i="1"/>
  <c r="AE255" i="1" s="1"/>
  <c r="AD256" i="1"/>
  <c r="AE256" i="1" s="1"/>
  <c r="AD257" i="1"/>
  <c r="AE257" i="1" s="1"/>
  <c r="AD258" i="1"/>
  <c r="AE258" i="1" s="1"/>
  <c r="AD259" i="1"/>
  <c r="AE259" i="1" s="1"/>
  <c r="AD260" i="1"/>
  <c r="AE260" i="1" s="1"/>
  <c r="AD261" i="1"/>
  <c r="AE261" i="1" s="1"/>
  <c r="AD262" i="1"/>
  <c r="AE262" i="1" s="1"/>
  <c r="AD263" i="1"/>
  <c r="AE263" i="1" s="1"/>
  <c r="AD264" i="1"/>
  <c r="AE264" i="1" s="1"/>
  <c r="AD265" i="1"/>
  <c r="AE265" i="1" s="1"/>
  <c r="AD266" i="1"/>
  <c r="AE266" i="1" s="1"/>
  <c r="AD267" i="1"/>
  <c r="AE267" i="1" s="1"/>
  <c r="AD268" i="1"/>
  <c r="AE268" i="1" s="1"/>
  <c r="AD269" i="1"/>
  <c r="AE269" i="1" s="1"/>
  <c r="AD270" i="1"/>
  <c r="AE270" i="1" s="1"/>
  <c r="AD271" i="1"/>
  <c r="AE271" i="1" s="1"/>
  <c r="AD272" i="1"/>
  <c r="AE272" i="1" s="1"/>
  <c r="AD273" i="1"/>
  <c r="AE273" i="1" s="1"/>
  <c r="AD274" i="1"/>
  <c r="AE274" i="1" s="1"/>
  <c r="AD275" i="1"/>
  <c r="AE275" i="1" s="1"/>
  <c r="AD276" i="1"/>
  <c r="AE276" i="1" s="1"/>
  <c r="AD277" i="1"/>
  <c r="AE277" i="1" s="1"/>
  <c r="AD278" i="1"/>
  <c r="AE278" i="1" s="1"/>
  <c r="AD279" i="1"/>
  <c r="AE279" i="1" s="1"/>
  <c r="AD280" i="1"/>
  <c r="AE280" i="1" s="1"/>
  <c r="AD281" i="1"/>
  <c r="AE281" i="1" s="1"/>
  <c r="AD282" i="1"/>
  <c r="AE282" i="1" s="1"/>
  <c r="AD283" i="1"/>
  <c r="AE283" i="1" s="1"/>
  <c r="AD284" i="1"/>
  <c r="AE284" i="1" s="1"/>
  <c r="AD285" i="1"/>
  <c r="AE285" i="1" s="1"/>
  <c r="AD286" i="1"/>
  <c r="AE286" i="1" s="1"/>
  <c r="AD287" i="1"/>
  <c r="AE287" i="1" s="1"/>
  <c r="AD288" i="1"/>
  <c r="AE288" i="1" s="1"/>
  <c r="AD289" i="1"/>
  <c r="AE289" i="1" s="1"/>
  <c r="AD290" i="1"/>
  <c r="AE290" i="1" s="1"/>
  <c r="AD291" i="1"/>
  <c r="AE291" i="1" s="1"/>
  <c r="AD292" i="1"/>
  <c r="AE292" i="1" s="1"/>
  <c r="AD293" i="1"/>
  <c r="AE293" i="1" s="1"/>
  <c r="AD294" i="1"/>
  <c r="AE294" i="1" s="1"/>
  <c r="AD295" i="1"/>
  <c r="AE295" i="1" s="1"/>
  <c r="AD296" i="1"/>
  <c r="AE296" i="1" s="1"/>
  <c r="AD297" i="1"/>
  <c r="AE297" i="1" s="1"/>
  <c r="AD298" i="1"/>
  <c r="AE298" i="1" s="1"/>
  <c r="AD299" i="1"/>
  <c r="AE299" i="1" s="1"/>
  <c r="AD300" i="1"/>
  <c r="AE300" i="1" s="1"/>
  <c r="AD301" i="1"/>
  <c r="AE301" i="1" s="1"/>
  <c r="AD302" i="1"/>
  <c r="AE302" i="1" s="1"/>
  <c r="AD303" i="1"/>
  <c r="AE303" i="1" s="1"/>
  <c r="AD304" i="1"/>
  <c r="AE304" i="1" s="1"/>
  <c r="AD305" i="1"/>
  <c r="AE305" i="1" s="1"/>
  <c r="AD306" i="1"/>
  <c r="AE306" i="1" s="1"/>
  <c r="AD307" i="1"/>
  <c r="AE307" i="1" s="1"/>
  <c r="AD308" i="1"/>
  <c r="AE308" i="1" s="1"/>
  <c r="AD309" i="1"/>
  <c r="AE309" i="1" s="1"/>
  <c r="AD310" i="1"/>
  <c r="AE310" i="1" s="1"/>
  <c r="AD311" i="1"/>
  <c r="AE311" i="1" s="1"/>
  <c r="AD312" i="1"/>
  <c r="AE312" i="1" s="1"/>
  <c r="AD313" i="1"/>
  <c r="AE313" i="1" s="1"/>
  <c r="AD314" i="1"/>
  <c r="AE314" i="1" s="1"/>
  <c r="AD315" i="1"/>
  <c r="AE315" i="1" s="1"/>
  <c r="AD316" i="1"/>
  <c r="AE316" i="1" s="1"/>
  <c r="AD317" i="1"/>
  <c r="AE317" i="1" s="1"/>
  <c r="AD318" i="1"/>
  <c r="AE318" i="1" s="1"/>
  <c r="AD319" i="1"/>
  <c r="AE319" i="1" s="1"/>
  <c r="AD320" i="1"/>
  <c r="AE320" i="1" s="1"/>
  <c r="AD321" i="1"/>
  <c r="AE321" i="1" s="1"/>
  <c r="AD322" i="1"/>
  <c r="AE322" i="1" s="1"/>
  <c r="AD323" i="1"/>
  <c r="AE323" i="1" s="1"/>
  <c r="AD324" i="1"/>
  <c r="AE324" i="1" s="1"/>
  <c r="AD325" i="1"/>
  <c r="AE325" i="1" s="1"/>
  <c r="AD326" i="1"/>
  <c r="AE326" i="1" s="1"/>
  <c r="AD327" i="1"/>
  <c r="AE327" i="1" s="1"/>
  <c r="AD328" i="1"/>
  <c r="AE328" i="1" s="1"/>
  <c r="AD329" i="1"/>
  <c r="AE329" i="1" s="1"/>
  <c r="AD330" i="1"/>
  <c r="AE330" i="1" s="1"/>
  <c r="AD331" i="1"/>
  <c r="AE331" i="1" s="1"/>
  <c r="AD332" i="1"/>
  <c r="AE332" i="1" s="1"/>
  <c r="AD333" i="1"/>
  <c r="AE333" i="1" s="1"/>
  <c r="AD334" i="1"/>
  <c r="AE334" i="1" s="1"/>
  <c r="AD335" i="1"/>
  <c r="AE335" i="1" s="1"/>
  <c r="AD336" i="1"/>
  <c r="AE336" i="1" s="1"/>
  <c r="AD337" i="1"/>
  <c r="AE337" i="1" s="1"/>
  <c r="AD338" i="1"/>
  <c r="AE338" i="1" s="1"/>
  <c r="AD339" i="1"/>
  <c r="AE339" i="1" s="1"/>
  <c r="AD340" i="1"/>
  <c r="AE340" i="1" s="1"/>
  <c r="AD341" i="1"/>
  <c r="AE341" i="1" s="1"/>
  <c r="AD342" i="1"/>
  <c r="AE342" i="1" s="1"/>
  <c r="AD343" i="1"/>
  <c r="AE343" i="1" s="1"/>
  <c r="AD344" i="1"/>
  <c r="AE344" i="1" s="1"/>
  <c r="AD345" i="1"/>
  <c r="AE345" i="1" s="1"/>
  <c r="AD346" i="1"/>
  <c r="AE346" i="1" s="1"/>
  <c r="AD347" i="1"/>
  <c r="AE347" i="1" s="1"/>
  <c r="AD348" i="1"/>
  <c r="AE348" i="1" s="1"/>
  <c r="AD349" i="1"/>
  <c r="AE349" i="1" s="1"/>
  <c r="AD350" i="1"/>
  <c r="AE350" i="1" s="1"/>
  <c r="AD351" i="1"/>
  <c r="AE351" i="1" s="1"/>
  <c r="AD352" i="1"/>
  <c r="AE352" i="1" s="1"/>
  <c r="AD353" i="1"/>
  <c r="AE353" i="1" s="1"/>
  <c r="AD354" i="1"/>
  <c r="AE354" i="1" s="1"/>
  <c r="AD355" i="1"/>
  <c r="AE355" i="1" s="1"/>
  <c r="AD356" i="1"/>
  <c r="AE356" i="1" s="1"/>
  <c r="AD357" i="1"/>
  <c r="AE357" i="1" s="1"/>
  <c r="AD358" i="1"/>
  <c r="AE358" i="1" s="1"/>
  <c r="AD359" i="1"/>
  <c r="AE359" i="1" s="1"/>
  <c r="AD360" i="1"/>
  <c r="AE360" i="1" s="1"/>
  <c r="AD361" i="1"/>
  <c r="AE361" i="1" s="1"/>
  <c r="AD362" i="1"/>
  <c r="AE362" i="1" s="1"/>
  <c r="AD363" i="1"/>
  <c r="AE363" i="1" s="1"/>
  <c r="AD364" i="1"/>
  <c r="AE364" i="1" s="1"/>
  <c r="AD365" i="1"/>
  <c r="AE365" i="1" s="1"/>
  <c r="AD366" i="1"/>
  <c r="AE366" i="1" s="1"/>
  <c r="AD367" i="1"/>
  <c r="AE367" i="1" s="1"/>
  <c r="AD368" i="1"/>
  <c r="AE368" i="1" s="1"/>
  <c r="AD369" i="1"/>
  <c r="AE369" i="1" s="1"/>
  <c r="AD370" i="1"/>
  <c r="AE370" i="1" s="1"/>
  <c r="AD371" i="1"/>
  <c r="AE371" i="1" s="1"/>
  <c r="AD372" i="1"/>
  <c r="AE372" i="1" s="1"/>
  <c r="AD373" i="1"/>
  <c r="AE373" i="1" s="1"/>
  <c r="AD374" i="1"/>
  <c r="AE374" i="1" s="1"/>
  <c r="AD375" i="1"/>
  <c r="AE375" i="1" s="1"/>
  <c r="AD376" i="1"/>
  <c r="AE376" i="1" s="1"/>
  <c r="AD377" i="1"/>
  <c r="AE377" i="1" s="1"/>
  <c r="AD378" i="1"/>
  <c r="AE378" i="1" s="1"/>
  <c r="AD379" i="1"/>
  <c r="AE379" i="1" s="1"/>
  <c r="AD380" i="1"/>
  <c r="AE380" i="1" s="1"/>
  <c r="AD381" i="1"/>
  <c r="AE381" i="1" s="1"/>
  <c r="AD382" i="1"/>
  <c r="AE382" i="1" s="1"/>
  <c r="AD383" i="1"/>
  <c r="AE383" i="1" s="1"/>
  <c r="AD384" i="1"/>
  <c r="AE384" i="1" s="1"/>
  <c r="AD385" i="1"/>
  <c r="AE385" i="1" s="1"/>
  <c r="AD386" i="1"/>
  <c r="AE386" i="1" s="1"/>
  <c r="AD387" i="1"/>
  <c r="AE387" i="1" s="1"/>
  <c r="AD388" i="1"/>
  <c r="AE388" i="1" s="1"/>
  <c r="AD389" i="1"/>
  <c r="AE389" i="1" s="1"/>
  <c r="AD390" i="1"/>
  <c r="AE390" i="1" s="1"/>
  <c r="AD391" i="1"/>
  <c r="AE391" i="1" s="1"/>
  <c r="AD392" i="1"/>
  <c r="AE392" i="1" s="1"/>
  <c r="AD393" i="1"/>
  <c r="AE393" i="1" s="1"/>
  <c r="AD394" i="1"/>
  <c r="AE394" i="1" s="1"/>
  <c r="AD395" i="1"/>
  <c r="AE395" i="1" s="1"/>
  <c r="AD396" i="1"/>
  <c r="AE396" i="1" s="1"/>
  <c r="AD397" i="1"/>
  <c r="AE397" i="1" s="1"/>
  <c r="AD398" i="1"/>
  <c r="AE398" i="1" s="1"/>
  <c r="AD399" i="1"/>
  <c r="AE399" i="1" s="1"/>
  <c r="AD400" i="1"/>
  <c r="AE400" i="1" s="1"/>
  <c r="AD401" i="1"/>
  <c r="AE401" i="1" s="1"/>
  <c r="AD402" i="1"/>
  <c r="AE402" i="1" s="1"/>
  <c r="AD403" i="1"/>
  <c r="AE403" i="1" s="1"/>
  <c r="AD404" i="1"/>
  <c r="AE404" i="1" s="1"/>
  <c r="AD405" i="1"/>
  <c r="AE405" i="1" s="1"/>
  <c r="AD406" i="1"/>
  <c r="AE406" i="1" s="1"/>
  <c r="AD407" i="1"/>
  <c r="AE407" i="1" s="1"/>
  <c r="AD408" i="1"/>
  <c r="AE408" i="1" s="1"/>
  <c r="AD409" i="1"/>
  <c r="AE409" i="1" s="1"/>
  <c r="AD410" i="1"/>
  <c r="AE410" i="1" s="1"/>
  <c r="AD411" i="1"/>
  <c r="AE411" i="1" s="1"/>
  <c r="AD412" i="1"/>
  <c r="AE412" i="1" s="1"/>
  <c r="AD413" i="1"/>
  <c r="AE413" i="1" s="1"/>
  <c r="AD414" i="1"/>
  <c r="AE414" i="1" s="1"/>
  <c r="AD415" i="1"/>
  <c r="AE415" i="1" s="1"/>
  <c r="AD416" i="1"/>
  <c r="AE416" i="1" s="1"/>
  <c r="AD417" i="1"/>
  <c r="AE417" i="1" s="1"/>
  <c r="AD418" i="1"/>
  <c r="AE418" i="1" s="1"/>
  <c r="AD419" i="1"/>
  <c r="AE419" i="1" s="1"/>
  <c r="AD420" i="1"/>
  <c r="AE420" i="1" s="1"/>
  <c r="AD421" i="1"/>
  <c r="AE421" i="1" s="1"/>
  <c r="AD422" i="1"/>
  <c r="AE422" i="1" s="1"/>
  <c r="AD423" i="1"/>
  <c r="AE423" i="1" s="1"/>
  <c r="AD424" i="1"/>
  <c r="AE424" i="1" s="1"/>
  <c r="AD425" i="1"/>
  <c r="AE425" i="1" s="1"/>
  <c r="AD426" i="1"/>
  <c r="AE426" i="1" s="1"/>
  <c r="AD427" i="1"/>
  <c r="AE427" i="1" s="1"/>
  <c r="AD428" i="1"/>
  <c r="AE428" i="1" s="1"/>
  <c r="AD429" i="1"/>
  <c r="AE429" i="1" s="1"/>
  <c r="AD430" i="1"/>
  <c r="AE430" i="1" s="1"/>
  <c r="AD431" i="1"/>
  <c r="AE431" i="1" s="1"/>
  <c r="AD432" i="1"/>
  <c r="AE432" i="1" s="1"/>
  <c r="AD433" i="1"/>
  <c r="AE433" i="1" s="1"/>
  <c r="AD434" i="1"/>
  <c r="AE434" i="1" s="1"/>
  <c r="AD435" i="1"/>
  <c r="AE435" i="1" s="1"/>
  <c r="AD436" i="1"/>
  <c r="AE436" i="1" s="1"/>
  <c r="AD437" i="1"/>
  <c r="AE437" i="1" s="1"/>
  <c r="AD438" i="1"/>
  <c r="AE438" i="1" s="1"/>
  <c r="AD439" i="1"/>
  <c r="AE439" i="1" s="1"/>
  <c r="AD440" i="1"/>
  <c r="AE440" i="1" s="1"/>
  <c r="AD441" i="1"/>
  <c r="AE441" i="1" s="1"/>
  <c r="AD442" i="1"/>
  <c r="AE442" i="1" s="1"/>
  <c r="AD443" i="1"/>
  <c r="AE443" i="1" s="1"/>
  <c r="AD444" i="1"/>
  <c r="AE444" i="1" s="1"/>
  <c r="AD445" i="1"/>
  <c r="AE445" i="1" s="1"/>
  <c r="AD446" i="1"/>
  <c r="AE446" i="1" s="1"/>
  <c r="AD447" i="1"/>
  <c r="AE447" i="1" s="1"/>
  <c r="AD448" i="1"/>
  <c r="AE448" i="1" s="1"/>
  <c r="AD449" i="1"/>
  <c r="AE449" i="1" s="1"/>
  <c r="AD450" i="1"/>
  <c r="AE450" i="1" s="1"/>
  <c r="AD451" i="1"/>
  <c r="AE451" i="1" s="1"/>
  <c r="AD452" i="1"/>
  <c r="AE452" i="1" s="1"/>
  <c r="AD453" i="1"/>
  <c r="AE453" i="1" s="1"/>
  <c r="AD454" i="1"/>
  <c r="AE454" i="1" s="1"/>
  <c r="AD455" i="1"/>
  <c r="AE455" i="1" s="1"/>
  <c r="AD456" i="1"/>
  <c r="AE456" i="1" s="1"/>
  <c r="AD457" i="1"/>
  <c r="AE457" i="1" s="1"/>
  <c r="AD458" i="1"/>
  <c r="AE458" i="1" s="1"/>
  <c r="AD459" i="1"/>
  <c r="AE459" i="1" s="1"/>
  <c r="AD460" i="1"/>
  <c r="AE460" i="1" s="1"/>
  <c r="AD461" i="1"/>
  <c r="AE461" i="1" s="1"/>
  <c r="AD462" i="1"/>
  <c r="AE462" i="1" s="1"/>
  <c r="AD463" i="1"/>
  <c r="AE463" i="1" s="1"/>
  <c r="AD464" i="1"/>
  <c r="AE464" i="1" s="1"/>
  <c r="AD465" i="1"/>
  <c r="AE465" i="1" s="1"/>
  <c r="AD466" i="1"/>
  <c r="AE466" i="1" s="1"/>
  <c r="AD467" i="1"/>
  <c r="AE467" i="1" s="1"/>
  <c r="AD468" i="1"/>
  <c r="AE468" i="1" s="1"/>
  <c r="AD469" i="1"/>
  <c r="AE469" i="1" s="1"/>
  <c r="AD470" i="1"/>
  <c r="AE470" i="1" s="1"/>
  <c r="AD471" i="1"/>
  <c r="AE471" i="1" s="1"/>
  <c r="AD472" i="1"/>
  <c r="AE472" i="1" s="1"/>
  <c r="AD473" i="1"/>
  <c r="AE473" i="1" s="1"/>
  <c r="AD474" i="1"/>
  <c r="AE474" i="1" s="1"/>
  <c r="AD475" i="1"/>
  <c r="AE475" i="1" s="1"/>
  <c r="AD476" i="1"/>
  <c r="AE476" i="1" s="1"/>
  <c r="AD477" i="1"/>
  <c r="AE477" i="1" s="1"/>
  <c r="AD478" i="1"/>
  <c r="AE478" i="1" s="1"/>
  <c r="AD479" i="1"/>
  <c r="AE479" i="1" s="1"/>
  <c r="AD480" i="1"/>
  <c r="AE480" i="1" s="1"/>
  <c r="AD481" i="1"/>
  <c r="AE481" i="1" s="1"/>
  <c r="AD482" i="1"/>
  <c r="AE482" i="1" s="1"/>
  <c r="AD483" i="1"/>
  <c r="AE483" i="1" s="1"/>
  <c r="AD484" i="1"/>
  <c r="AE484" i="1" s="1"/>
  <c r="AD485" i="1"/>
  <c r="AE485" i="1" s="1"/>
  <c r="AD486" i="1"/>
  <c r="AE486" i="1" s="1"/>
  <c r="AD487" i="1"/>
  <c r="AE487" i="1" s="1"/>
  <c r="AD488" i="1"/>
  <c r="AE488" i="1" s="1"/>
  <c r="AD489" i="1"/>
  <c r="AE489" i="1" s="1"/>
  <c r="AD490" i="1"/>
  <c r="AE490" i="1" s="1"/>
  <c r="AD491" i="1"/>
  <c r="AE491" i="1" s="1"/>
  <c r="AD492" i="1"/>
  <c r="AE492" i="1" s="1"/>
  <c r="AD493" i="1"/>
  <c r="AE493" i="1" s="1"/>
  <c r="AD494" i="1"/>
  <c r="AE494" i="1" s="1"/>
  <c r="AD495" i="1"/>
  <c r="AE495" i="1" s="1"/>
  <c r="AD496" i="1"/>
  <c r="AE496" i="1" s="1"/>
  <c r="AD497" i="1"/>
  <c r="AE497" i="1" s="1"/>
  <c r="AD498" i="1"/>
  <c r="AE498" i="1" s="1"/>
  <c r="AD499" i="1"/>
  <c r="AE499" i="1" s="1"/>
  <c r="AD500" i="1"/>
  <c r="AE500" i="1" s="1"/>
  <c r="AD501" i="1"/>
  <c r="AE501" i="1" s="1"/>
  <c r="AD502" i="1"/>
  <c r="AE502" i="1" s="1"/>
  <c r="AD503" i="1"/>
  <c r="AE503" i="1" s="1"/>
  <c r="AD504" i="1"/>
  <c r="AE504" i="1" s="1"/>
  <c r="AD505" i="1"/>
  <c r="AE505" i="1" s="1"/>
  <c r="AD506" i="1"/>
  <c r="AE506" i="1" s="1"/>
  <c r="AD507" i="1"/>
  <c r="AE507" i="1" s="1"/>
  <c r="AD508" i="1"/>
  <c r="AE508" i="1" s="1"/>
  <c r="AD509" i="1"/>
  <c r="AE509" i="1" s="1"/>
  <c r="AD510" i="1"/>
  <c r="AE510" i="1" s="1"/>
  <c r="AD511" i="1"/>
  <c r="AE511" i="1" s="1"/>
  <c r="AD512" i="1"/>
  <c r="AE512" i="1" s="1"/>
  <c r="AD513" i="1"/>
  <c r="AE513" i="1" s="1"/>
  <c r="AD514" i="1"/>
  <c r="AE514" i="1" s="1"/>
  <c r="AD515" i="1"/>
  <c r="AE515" i="1" s="1"/>
  <c r="AD516" i="1"/>
  <c r="AE516" i="1" s="1"/>
  <c r="AD517" i="1"/>
  <c r="AE517" i="1" s="1"/>
  <c r="AD518" i="1"/>
  <c r="AE518" i="1" s="1"/>
  <c r="AD519" i="1"/>
  <c r="AE519" i="1" s="1"/>
  <c r="AD520" i="1"/>
  <c r="AE520" i="1" s="1"/>
  <c r="AD521" i="1"/>
  <c r="AE521" i="1" s="1"/>
  <c r="AD522" i="1"/>
  <c r="AE522" i="1" s="1"/>
  <c r="AD523" i="1"/>
  <c r="AE523" i="1" s="1"/>
  <c r="AD524" i="1"/>
  <c r="AE524" i="1" s="1"/>
  <c r="AD525" i="1"/>
  <c r="AE525" i="1" s="1"/>
  <c r="AD526" i="1"/>
  <c r="AE526" i="1" s="1"/>
  <c r="AD527" i="1"/>
  <c r="AE527" i="1" s="1"/>
  <c r="AD528" i="1"/>
  <c r="AE528" i="1" s="1"/>
  <c r="AD529" i="1"/>
  <c r="AE529" i="1" s="1"/>
  <c r="AD530" i="1"/>
  <c r="AE530" i="1" s="1"/>
  <c r="AD531" i="1"/>
  <c r="AE531" i="1" s="1"/>
  <c r="AD532" i="1"/>
  <c r="AE532" i="1" s="1"/>
  <c r="AD533" i="1"/>
  <c r="AE533" i="1" s="1"/>
  <c r="AD534" i="1"/>
  <c r="AE534" i="1" s="1"/>
  <c r="AD535" i="1"/>
  <c r="AE535" i="1" s="1"/>
  <c r="AD536" i="1"/>
  <c r="AE536" i="1" s="1"/>
  <c r="AD537" i="1"/>
  <c r="AE537" i="1" s="1"/>
  <c r="AD538" i="1"/>
  <c r="AE538" i="1" s="1"/>
  <c r="AD539" i="1"/>
  <c r="AE539" i="1" s="1"/>
  <c r="AD540" i="1"/>
  <c r="AE540" i="1" s="1"/>
  <c r="AD541" i="1"/>
  <c r="AE541" i="1" s="1"/>
  <c r="AD542" i="1"/>
  <c r="AE542" i="1" s="1"/>
  <c r="AD543" i="1"/>
  <c r="AE543" i="1" s="1"/>
  <c r="AD544" i="1"/>
  <c r="AE544" i="1" s="1"/>
  <c r="AD545" i="1"/>
  <c r="AE545" i="1" s="1"/>
  <c r="AD546" i="1"/>
  <c r="AE546" i="1" s="1"/>
  <c r="AD547" i="1"/>
  <c r="AE547" i="1" s="1"/>
  <c r="AD548" i="1"/>
  <c r="AE548" i="1" s="1"/>
  <c r="AD549" i="1"/>
  <c r="AE549" i="1" s="1"/>
  <c r="AD550" i="1"/>
  <c r="AE550" i="1" s="1"/>
  <c r="AD551" i="1"/>
  <c r="AE551" i="1" s="1"/>
  <c r="AD552" i="1"/>
  <c r="AE552" i="1" s="1"/>
  <c r="AD553" i="1"/>
  <c r="AE553" i="1" s="1"/>
  <c r="AD554" i="1"/>
  <c r="AE554" i="1" s="1"/>
  <c r="AD555" i="1"/>
  <c r="AE555" i="1" s="1"/>
  <c r="AD556" i="1"/>
  <c r="AE556" i="1" s="1"/>
  <c r="AD557" i="1"/>
  <c r="AE557" i="1" s="1"/>
  <c r="AD558" i="1"/>
  <c r="AE558" i="1" s="1"/>
  <c r="AD559" i="1"/>
  <c r="AE559" i="1" s="1"/>
  <c r="AD560" i="1"/>
  <c r="AE560" i="1" s="1"/>
  <c r="AD561" i="1"/>
  <c r="AE561" i="1" s="1"/>
  <c r="AD562" i="1"/>
  <c r="AE562" i="1" s="1"/>
  <c r="AD563" i="1"/>
  <c r="AE563" i="1" s="1"/>
  <c r="AD564" i="1"/>
  <c r="AE564" i="1" s="1"/>
  <c r="AD565" i="1"/>
  <c r="AE565" i="1" s="1"/>
  <c r="AD566" i="1"/>
  <c r="AE566" i="1" s="1"/>
  <c r="AD567" i="1"/>
  <c r="AE567" i="1" s="1"/>
  <c r="AD568" i="1"/>
  <c r="AE568" i="1" s="1"/>
  <c r="AD569" i="1"/>
  <c r="AE569" i="1" s="1"/>
  <c r="AD570" i="1"/>
  <c r="AE570" i="1" s="1"/>
  <c r="AD571" i="1"/>
  <c r="AE571" i="1" s="1"/>
  <c r="AD572" i="1"/>
  <c r="AE572" i="1" s="1"/>
  <c r="AD573" i="1"/>
  <c r="AE573" i="1" s="1"/>
  <c r="AD574" i="1"/>
  <c r="AE574" i="1" s="1"/>
  <c r="AD575" i="1"/>
  <c r="AE575" i="1" s="1"/>
  <c r="AD576" i="1"/>
  <c r="AE576" i="1" s="1"/>
  <c r="AD577" i="1"/>
  <c r="AE577" i="1" s="1"/>
  <c r="AD578" i="1"/>
  <c r="AE578" i="1" s="1"/>
  <c r="AD579" i="1"/>
  <c r="AE579" i="1" s="1"/>
  <c r="AD580" i="1"/>
  <c r="AE580" i="1" s="1"/>
  <c r="AD581" i="1"/>
  <c r="AE581" i="1" s="1"/>
  <c r="AD582" i="1"/>
  <c r="AE582" i="1" s="1"/>
  <c r="AD583" i="1"/>
  <c r="AE583" i="1" s="1"/>
  <c r="AD584" i="1"/>
  <c r="AE584" i="1" s="1"/>
  <c r="AD585" i="1"/>
  <c r="AE585" i="1" s="1"/>
  <c r="AD586" i="1"/>
  <c r="AE586" i="1" s="1"/>
  <c r="AD587" i="1"/>
  <c r="AE587" i="1" s="1"/>
  <c r="AD588" i="1"/>
  <c r="AE588" i="1" s="1"/>
  <c r="AD589" i="1"/>
  <c r="AE589" i="1" s="1"/>
  <c r="AD590" i="1"/>
  <c r="AE590" i="1" s="1"/>
  <c r="AD591" i="1"/>
  <c r="AE591" i="1" s="1"/>
  <c r="AD592" i="1"/>
  <c r="AE592" i="1" s="1"/>
  <c r="AD593" i="1"/>
  <c r="AE593" i="1" s="1"/>
  <c r="AD594" i="1"/>
  <c r="AE594" i="1" s="1"/>
  <c r="AD595" i="1"/>
  <c r="AE595" i="1" s="1"/>
  <c r="AD596" i="1"/>
  <c r="AE596" i="1" s="1"/>
  <c r="AD597" i="1"/>
  <c r="AE597" i="1" s="1"/>
  <c r="AD598" i="1"/>
  <c r="AE598" i="1" s="1"/>
  <c r="AD599" i="1"/>
  <c r="AE599" i="1" s="1"/>
  <c r="AD600" i="1"/>
  <c r="AE600" i="1" s="1"/>
  <c r="AD601" i="1"/>
  <c r="AE601" i="1" s="1"/>
  <c r="AD602" i="1"/>
  <c r="AE602" i="1" s="1"/>
  <c r="AD603" i="1"/>
  <c r="AE603" i="1" s="1"/>
  <c r="AD604" i="1"/>
  <c r="AE604" i="1" s="1"/>
  <c r="AD605" i="1"/>
  <c r="AE605" i="1" s="1"/>
  <c r="AD606" i="1"/>
  <c r="AE606" i="1" s="1"/>
  <c r="AD607" i="1"/>
  <c r="AE607" i="1" s="1"/>
  <c r="AD608" i="1"/>
  <c r="AE608" i="1" s="1"/>
  <c r="AD609" i="1"/>
  <c r="AE609" i="1" s="1"/>
  <c r="AD610" i="1"/>
  <c r="AE610" i="1" s="1"/>
  <c r="AD611" i="1"/>
  <c r="AE611" i="1" s="1"/>
  <c r="AD612" i="1"/>
  <c r="AE612" i="1" s="1"/>
  <c r="AD613" i="1"/>
  <c r="AE613" i="1" s="1"/>
  <c r="AD614" i="1"/>
  <c r="AE614" i="1" s="1"/>
  <c r="AD615" i="1"/>
  <c r="AE615" i="1" s="1"/>
  <c r="AD616" i="1"/>
  <c r="AE616" i="1" s="1"/>
  <c r="AD617" i="1"/>
  <c r="AE617" i="1" s="1"/>
  <c r="AD618" i="1"/>
  <c r="AE618" i="1" s="1"/>
  <c r="AD619" i="1"/>
  <c r="AE619" i="1" s="1"/>
  <c r="AD620" i="1"/>
  <c r="AE620" i="1" s="1"/>
  <c r="AD621" i="1"/>
  <c r="AE621" i="1" s="1"/>
  <c r="AD622" i="1"/>
  <c r="AE622" i="1" s="1"/>
  <c r="AD623" i="1"/>
  <c r="AE623" i="1" s="1"/>
  <c r="AD624" i="1"/>
  <c r="AE624" i="1" s="1"/>
  <c r="AD625" i="1"/>
  <c r="AE625" i="1" s="1"/>
  <c r="AD626" i="1"/>
  <c r="AE626" i="1" s="1"/>
  <c r="AD627" i="1"/>
  <c r="AE627" i="1" s="1"/>
  <c r="AD628" i="1"/>
  <c r="AE628" i="1" s="1"/>
  <c r="AD629" i="1"/>
  <c r="AE629" i="1" s="1"/>
  <c r="AD630" i="1"/>
  <c r="AE630" i="1" s="1"/>
  <c r="AD631" i="1"/>
  <c r="AE631" i="1" s="1"/>
  <c r="AD632" i="1"/>
  <c r="AE632" i="1" s="1"/>
  <c r="AD633" i="1"/>
  <c r="AE633" i="1" s="1"/>
  <c r="AD634" i="1"/>
  <c r="AE634" i="1" s="1"/>
  <c r="AD635" i="1"/>
  <c r="AE635" i="1" s="1"/>
  <c r="AD636" i="1"/>
  <c r="AE636" i="1" s="1"/>
  <c r="AD637" i="1"/>
  <c r="AE637" i="1" s="1"/>
  <c r="AD638" i="1"/>
  <c r="AE638" i="1" s="1"/>
  <c r="AD639" i="1"/>
  <c r="AE639" i="1" s="1"/>
  <c r="AD640" i="1"/>
  <c r="AE640" i="1" s="1"/>
  <c r="AD641" i="1"/>
  <c r="AE641" i="1" s="1"/>
  <c r="AD642" i="1"/>
  <c r="AE642" i="1" s="1"/>
  <c r="AD643" i="1"/>
  <c r="AE643" i="1" s="1"/>
  <c r="AD644" i="1"/>
  <c r="AE644" i="1" s="1"/>
  <c r="AD645" i="1"/>
  <c r="AE645" i="1" s="1"/>
  <c r="AD646" i="1"/>
  <c r="AE646" i="1" s="1"/>
  <c r="AD647" i="1"/>
  <c r="AE647" i="1" s="1"/>
  <c r="AD648" i="1"/>
  <c r="AE648" i="1" s="1"/>
  <c r="AD649" i="1"/>
  <c r="AE649" i="1" s="1"/>
  <c r="AD650" i="1"/>
  <c r="AE650" i="1" s="1"/>
  <c r="AD651" i="1"/>
  <c r="AE651" i="1" s="1"/>
  <c r="AD652" i="1"/>
  <c r="AE652" i="1" s="1"/>
  <c r="AD653" i="1"/>
  <c r="AE653" i="1" s="1"/>
  <c r="AD654" i="1"/>
  <c r="AE654" i="1" s="1"/>
  <c r="AD655" i="1"/>
  <c r="AE655" i="1" s="1"/>
  <c r="AD656" i="1"/>
  <c r="AE656" i="1" s="1"/>
  <c r="AD657" i="1"/>
  <c r="AE657" i="1" s="1"/>
  <c r="AD658" i="1"/>
  <c r="AE658" i="1" s="1"/>
  <c r="AD659" i="1"/>
  <c r="AE659" i="1" s="1"/>
  <c r="AD660" i="1"/>
  <c r="AE660" i="1" s="1"/>
  <c r="AD661" i="1"/>
  <c r="AE661" i="1" s="1"/>
  <c r="AD662" i="1"/>
  <c r="AE662" i="1" s="1"/>
  <c r="AD663" i="1"/>
  <c r="AE663" i="1" s="1"/>
  <c r="AD664" i="1"/>
  <c r="AE664" i="1" s="1"/>
  <c r="AD665" i="1"/>
  <c r="AE665" i="1" s="1"/>
  <c r="AD666" i="1"/>
  <c r="AE666" i="1" s="1"/>
  <c r="AD667" i="1"/>
  <c r="AE667" i="1" s="1"/>
  <c r="AD668" i="1"/>
  <c r="AE668" i="1" s="1"/>
  <c r="AD669" i="1"/>
  <c r="AE669" i="1" s="1"/>
  <c r="AD670" i="1"/>
  <c r="AE670" i="1" s="1"/>
  <c r="AD671" i="1"/>
  <c r="AE671" i="1" s="1"/>
  <c r="AD672" i="1"/>
  <c r="AE672" i="1" s="1"/>
  <c r="AD673" i="1"/>
  <c r="AE673" i="1" s="1"/>
  <c r="AD674" i="1"/>
  <c r="AE674" i="1" s="1"/>
  <c r="AD675" i="1"/>
  <c r="AE675" i="1" s="1"/>
  <c r="AD676" i="1"/>
  <c r="AE676" i="1" s="1"/>
  <c r="AD677" i="1"/>
  <c r="AE677" i="1" s="1"/>
  <c r="AD678" i="1"/>
  <c r="AE678" i="1" s="1"/>
  <c r="AD679" i="1"/>
  <c r="AE679" i="1" s="1"/>
  <c r="AD680" i="1"/>
  <c r="AE680" i="1" s="1"/>
  <c r="AD681" i="1"/>
  <c r="AE681" i="1" s="1"/>
  <c r="AD682" i="1"/>
  <c r="AE682" i="1" s="1"/>
  <c r="AD683" i="1"/>
  <c r="AE683" i="1" s="1"/>
  <c r="AD684" i="1"/>
  <c r="AE684" i="1" s="1"/>
  <c r="AD685" i="1"/>
  <c r="AE685" i="1" s="1"/>
  <c r="AD686" i="1"/>
  <c r="AE686" i="1" s="1"/>
  <c r="AD687" i="1"/>
  <c r="AE687" i="1" s="1"/>
  <c r="AD688" i="1"/>
  <c r="AE688" i="1" s="1"/>
  <c r="AD689" i="1"/>
  <c r="AE689" i="1" s="1"/>
  <c r="AD690" i="1"/>
  <c r="AE690" i="1" s="1"/>
  <c r="AD691" i="1"/>
  <c r="AE691" i="1" s="1"/>
  <c r="AD692" i="1"/>
  <c r="AE692" i="1" s="1"/>
  <c r="AD693" i="1"/>
  <c r="AE693" i="1" s="1"/>
  <c r="AD694" i="1"/>
  <c r="AE694" i="1" s="1"/>
  <c r="AD695" i="1"/>
  <c r="AE695" i="1" s="1"/>
  <c r="AD696" i="1"/>
  <c r="AE696" i="1" s="1"/>
  <c r="AD697" i="1"/>
  <c r="AE697" i="1" s="1"/>
  <c r="AD698" i="1"/>
  <c r="AE698" i="1" s="1"/>
  <c r="AD699" i="1"/>
  <c r="AE699" i="1" s="1"/>
  <c r="AD700" i="1"/>
  <c r="AE700" i="1" s="1"/>
  <c r="AD701" i="1"/>
  <c r="AE701" i="1" s="1"/>
  <c r="AD702" i="1"/>
  <c r="AE702" i="1" s="1"/>
  <c r="AD703" i="1"/>
  <c r="AE703" i="1" s="1"/>
  <c r="AD704" i="1"/>
  <c r="AE704" i="1" s="1"/>
  <c r="AD705" i="1"/>
  <c r="AE705" i="1" s="1"/>
  <c r="AD706" i="1"/>
  <c r="AE706" i="1" s="1"/>
  <c r="AD707" i="1"/>
  <c r="AE707" i="1" s="1"/>
  <c r="AD708" i="1"/>
  <c r="AE708" i="1" s="1"/>
  <c r="AD709" i="1"/>
  <c r="AE709" i="1" s="1"/>
  <c r="AD710" i="1"/>
  <c r="AE710" i="1" s="1"/>
  <c r="AD711" i="1"/>
  <c r="AE711" i="1" s="1"/>
  <c r="AD712" i="1"/>
  <c r="AE712" i="1" s="1"/>
  <c r="AD713" i="1"/>
  <c r="AE713" i="1" s="1"/>
  <c r="AD714" i="1"/>
  <c r="AE714" i="1" s="1"/>
  <c r="AD715" i="1"/>
  <c r="AE715" i="1" s="1"/>
  <c r="AD716" i="1"/>
  <c r="AE716" i="1" s="1"/>
  <c r="AD717" i="1"/>
  <c r="AE717" i="1" s="1"/>
  <c r="AD718" i="1"/>
  <c r="AE718" i="1" s="1"/>
  <c r="AD719" i="1"/>
  <c r="AE719" i="1" s="1"/>
  <c r="AD720" i="1"/>
  <c r="AE720" i="1" s="1"/>
  <c r="AD721" i="1"/>
  <c r="AE721" i="1" s="1"/>
  <c r="AD722" i="1"/>
  <c r="AE722" i="1" s="1"/>
  <c r="AD723" i="1"/>
  <c r="AE723" i="1" s="1"/>
  <c r="AD724" i="1"/>
  <c r="AE724" i="1" s="1"/>
  <c r="AD725" i="1"/>
  <c r="AE725" i="1" s="1"/>
  <c r="AD726" i="1"/>
  <c r="AE726" i="1" s="1"/>
  <c r="AD727" i="1"/>
  <c r="AE727" i="1" s="1"/>
  <c r="AD728" i="1"/>
  <c r="AE728" i="1" s="1"/>
  <c r="AD729" i="1"/>
  <c r="AE729" i="1" s="1"/>
  <c r="AD730" i="1"/>
  <c r="AE730" i="1" s="1"/>
  <c r="AD731" i="1"/>
  <c r="AE731" i="1" s="1"/>
  <c r="AD732" i="1"/>
  <c r="AE732" i="1" s="1"/>
  <c r="AD733" i="1"/>
  <c r="AE733" i="1" s="1"/>
  <c r="AD734" i="1"/>
  <c r="AE734" i="1" s="1"/>
  <c r="AD735" i="1"/>
  <c r="AE735" i="1" s="1"/>
  <c r="AD736" i="1"/>
  <c r="AE736" i="1" s="1"/>
  <c r="AD737" i="1"/>
  <c r="AE737" i="1" s="1"/>
  <c r="AD738" i="1"/>
  <c r="AE738" i="1" s="1"/>
  <c r="AD739" i="1"/>
  <c r="AE739" i="1" s="1"/>
  <c r="AD740" i="1"/>
  <c r="AE740" i="1" s="1"/>
  <c r="AD741" i="1"/>
  <c r="AE741" i="1" s="1"/>
  <c r="AD742" i="1"/>
  <c r="AE742" i="1" s="1"/>
  <c r="AD743" i="1"/>
  <c r="AE743" i="1" s="1"/>
  <c r="AD744" i="1"/>
  <c r="AE744" i="1" s="1"/>
  <c r="AD745" i="1"/>
  <c r="AE745" i="1" s="1"/>
  <c r="AD746" i="1"/>
  <c r="AE746" i="1" s="1"/>
  <c r="AD747" i="1"/>
  <c r="AE747" i="1" s="1"/>
  <c r="AD748" i="1"/>
  <c r="AE748" i="1" s="1"/>
  <c r="AD749" i="1"/>
  <c r="AE749" i="1" s="1"/>
  <c r="AD750" i="1"/>
  <c r="AE750" i="1" s="1"/>
  <c r="AD751" i="1"/>
  <c r="AE751" i="1" s="1"/>
  <c r="AD752" i="1"/>
  <c r="AE752" i="1" s="1"/>
  <c r="AD753" i="1"/>
  <c r="AE753" i="1" s="1"/>
  <c r="AD754" i="1"/>
  <c r="AE754" i="1" s="1"/>
  <c r="AD755" i="1"/>
  <c r="AE755" i="1" s="1"/>
  <c r="AD756" i="1"/>
  <c r="AE756" i="1" s="1"/>
  <c r="AD757" i="1"/>
  <c r="AE757" i="1" s="1"/>
  <c r="AD758" i="1"/>
  <c r="AE758" i="1" s="1"/>
  <c r="AD759" i="1"/>
  <c r="AE759" i="1" s="1"/>
  <c r="AD760" i="1"/>
  <c r="AE760" i="1" s="1"/>
  <c r="AD761" i="1"/>
  <c r="AE761" i="1" s="1"/>
  <c r="AD762" i="1"/>
  <c r="AE762" i="1" s="1"/>
  <c r="AD763" i="1"/>
  <c r="AE763" i="1" s="1"/>
  <c r="AD764" i="1"/>
  <c r="AE764" i="1" s="1"/>
  <c r="AD765" i="1"/>
  <c r="AE765" i="1" s="1"/>
  <c r="AD766" i="1"/>
  <c r="AE766" i="1" s="1"/>
  <c r="AD767" i="1"/>
  <c r="AE767" i="1" s="1"/>
  <c r="AD768" i="1"/>
  <c r="AE768" i="1" s="1"/>
  <c r="AD769" i="1"/>
  <c r="AE769" i="1" s="1"/>
  <c r="AD770" i="1"/>
  <c r="AE770" i="1" s="1"/>
  <c r="AD771" i="1"/>
  <c r="AE771" i="1" s="1"/>
  <c r="AD772" i="1"/>
  <c r="AE772" i="1" s="1"/>
  <c r="AD773" i="1"/>
  <c r="AE773" i="1" s="1"/>
  <c r="AD774" i="1"/>
  <c r="AE774" i="1" s="1"/>
  <c r="AD775" i="1"/>
  <c r="AE775" i="1" s="1"/>
  <c r="AD776" i="1"/>
  <c r="AE776" i="1" s="1"/>
  <c r="AD777" i="1"/>
  <c r="AE777" i="1" s="1"/>
  <c r="AD778" i="1"/>
  <c r="AE778" i="1" s="1"/>
  <c r="AD779" i="1"/>
  <c r="AE779" i="1" s="1"/>
  <c r="AD780" i="1"/>
  <c r="AE780" i="1" s="1"/>
  <c r="AD781" i="1"/>
  <c r="AE781" i="1" s="1"/>
  <c r="AD782" i="1"/>
  <c r="AE782" i="1" s="1"/>
  <c r="AD783" i="1"/>
  <c r="AE783" i="1" s="1"/>
  <c r="AD784" i="1"/>
  <c r="AE784" i="1" s="1"/>
  <c r="AD785" i="1"/>
  <c r="AE785" i="1" s="1"/>
  <c r="AD786" i="1"/>
  <c r="AE786" i="1" s="1"/>
  <c r="AD787" i="1"/>
  <c r="AE787" i="1" s="1"/>
  <c r="AD788" i="1"/>
  <c r="AE788" i="1" s="1"/>
  <c r="AD789" i="1"/>
  <c r="AE789" i="1" s="1"/>
  <c r="AD790" i="1"/>
  <c r="AE790" i="1" s="1"/>
  <c r="AD791" i="1"/>
  <c r="AE791" i="1" s="1"/>
  <c r="AD792" i="1"/>
  <c r="AE792" i="1" s="1"/>
  <c r="AD793" i="1"/>
  <c r="AE793" i="1" s="1"/>
  <c r="AD794" i="1"/>
  <c r="AE794" i="1" s="1"/>
  <c r="AD795" i="1"/>
  <c r="AE795" i="1" s="1"/>
  <c r="AD796" i="1"/>
  <c r="AE796" i="1" s="1"/>
  <c r="AD797" i="1"/>
  <c r="AE797" i="1" s="1"/>
  <c r="AD798" i="1"/>
  <c r="AE798" i="1" s="1"/>
  <c r="AD799" i="1"/>
  <c r="AE799" i="1" s="1"/>
  <c r="AD800" i="1"/>
  <c r="AE800" i="1" s="1"/>
  <c r="AD801" i="1"/>
  <c r="AE801" i="1" s="1"/>
  <c r="AD802" i="1"/>
  <c r="AE802" i="1" s="1"/>
  <c r="AD803" i="1"/>
  <c r="AE803" i="1" s="1"/>
  <c r="AD804" i="1"/>
  <c r="AE804" i="1" s="1"/>
  <c r="AD805" i="1"/>
  <c r="AE805" i="1" s="1"/>
  <c r="AD806" i="1"/>
  <c r="AE806" i="1" s="1"/>
  <c r="AD807" i="1"/>
  <c r="AE807" i="1" s="1"/>
  <c r="AD808" i="1"/>
  <c r="AE808" i="1" s="1"/>
  <c r="AD809" i="1"/>
  <c r="AE809" i="1" s="1"/>
  <c r="AD810" i="1"/>
  <c r="AE810" i="1" s="1"/>
  <c r="AD811" i="1"/>
  <c r="AE811" i="1" s="1"/>
  <c r="AD812" i="1"/>
  <c r="AE812" i="1" s="1"/>
  <c r="AD813" i="1"/>
  <c r="AE813" i="1" s="1"/>
  <c r="AD814" i="1"/>
  <c r="AE814" i="1" s="1"/>
  <c r="AD815" i="1"/>
  <c r="AE815" i="1" s="1"/>
  <c r="AD816" i="1"/>
  <c r="AE816" i="1" s="1"/>
  <c r="AD817" i="1"/>
  <c r="AE817" i="1" s="1"/>
  <c r="AD818" i="1"/>
  <c r="AE818" i="1" s="1"/>
  <c r="AD819" i="1"/>
  <c r="AE819" i="1" s="1"/>
  <c r="AD820" i="1"/>
  <c r="AE820" i="1" s="1"/>
  <c r="AD821" i="1"/>
  <c r="AE821" i="1" s="1"/>
  <c r="AD822" i="1"/>
  <c r="AE822" i="1" s="1"/>
  <c r="AD823" i="1"/>
  <c r="AE823" i="1" s="1"/>
  <c r="AD824" i="1"/>
  <c r="AE824" i="1" s="1"/>
  <c r="AD825" i="1"/>
  <c r="AE825" i="1" s="1"/>
  <c r="AD826" i="1"/>
  <c r="AE826" i="1" s="1"/>
  <c r="AD827" i="1"/>
  <c r="AE827" i="1" s="1"/>
  <c r="AD828" i="1"/>
  <c r="AE828" i="1" s="1"/>
  <c r="AD829" i="1"/>
  <c r="AE829" i="1" s="1"/>
  <c r="AD830" i="1"/>
  <c r="AE830" i="1" s="1"/>
  <c r="AD831" i="1"/>
  <c r="AE831" i="1" s="1"/>
  <c r="AD832" i="1"/>
  <c r="AE832" i="1" s="1"/>
  <c r="AD833" i="1"/>
  <c r="AE833" i="1" s="1"/>
  <c r="AD834" i="1"/>
  <c r="AE834" i="1" s="1"/>
  <c r="AD835" i="1"/>
  <c r="AE835" i="1" s="1"/>
  <c r="AD836" i="1"/>
  <c r="AE836" i="1" s="1"/>
  <c r="AD837" i="1"/>
  <c r="AE837" i="1" s="1"/>
  <c r="AD838" i="1"/>
  <c r="AE838" i="1" s="1"/>
  <c r="AD839" i="1"/>
  <c r="AE839" i="1" s="1"/>
  <c r="AD840" i="1"/>
  <c r="AE840" i="1" s="1"/>
  <c r="AD841" i="1"/>
  <c r="AE841" i="1" s="1"/>
  <c r="AD842" i="1"/>
  <c r="AE842" i="1" s="1"/>
  <c r="AD843" i="1"/>
  <c r="AE843" i="1" s="1"/>
  <c r="AD844" i="1"/>
  <c r="AE844" i="1" s="1"/>
  <c r="AD845" i="1"/>
  <c r="AE845" i="1" s="1"/>
  <c r="AD846" i="1"/>
  <c r="AE846" i="1" s="1"/>
  <c r="AD847" i="1"/>
  <c r="AE847" i="1" s="1"/>
  <c r="AD848" i="1"/>
  <c r="AE848" i="1" s="1"/>
  <c r="AD849" i="1"/>
  <c r="AE849" i="1" s="1"/>
  <c r="AD850" i="1"/>
  <c r="AE850" i="1" s="1"/>
  <c r="AD851" i="1"/>
  <c r="AE851" i="1" s="1"/>
  <c r="AD852" i="1"/>
  <c r="AE852" i="1" s="1"/>
  <c r="AD853" i="1"/>
  <c r="AE853" i="1" s="1"/>
  <c r="AD854" i="1"/>
  <c r="AE854" i="1" s="1"/>
  <c r="AD855" i="1"/>
  <c r="AE855" i="1" s="1"/>
  <c r="AD856" i="1"/>
  <c r="AE856" i="1" s="1"/>
  <c r="AD857" i="1"/>
  <c r="AE857" i="1" s="1"/>
  <c r="AD858" i="1"/>
  <c r="AE858" i="1" s="1"/>
  <c r="AD859" i="1"/>
  <c r="AE859" i="1" s="1"/>
  <c r="AD860" i="1"/>
  <c r="AE860" i="1" s="1"/>
  <c r="AD861" i="1"/>
  <c r="AE861" i="1" s="1"/>
  <c r="AD862" i="1"/>
  <c r="AE862" i="1" s="1"/>
  <c r="AD863" i="1"/>
  <c r="AE863" i="1" s="1"/>
  <c r="AD864" i="1"/>
  <c r="AE864" i="1" s="1"/>
  <c r="AD865" i="1"/>
  <c r="AE865" i="1" s="1"/>
  <c r="AD866" i="1"/>
  <c r="AE866" i="1" s="1"/>
  <c r="AD867" i="1"/>
  <c r="AE867" i="1" s="1"/>
  <c r="AD868" i="1"/>
  <c r="AE868" i="1" s="1"/>
  <c r="AD869" i="1"/>
  <c r="AE869" i="1" s="1"/>
  <c r="AD870" i="1"/>
  <c r="AE870" i="1" s="1"/>
  <c r="AD871" i="1"/>
  <c r="AE871" i="1" s="1"/>
  <c r="AD872" i="1"/>
  <c r="AE872" i="1" s="1"/>
  <c r="AD873" i="1"/>
  <c r="AE873" i="1" s="1"/>
  <c r="AD874" i="1"/>
  <c r="AE874" i="1" s="1"/>
  <c r="AD875" i="1"/>
  <c r="AE875" i="1" s="1"/>
  <c r="AD876" i="1"/>
  <c r="AE876" i="1" s="1"/>
  <c r="AD877" i="1"/>
  <c r="AE877" i="1" s="1"/>
  <c r="AD878" i="1"/>
  <c r="AE878" i="1" s="1"/>
  <c r="AD879" i="1"/>
  <c r="AE879" i="1" s="1"/>
  <c r="AD880" i="1"/>
  <c r="AE880" i="1" s="1"/>
  <c r="AD881" i="1"/>
  <c r="AE881" i="1" s="1"/>
  <c r="AD882" i="1"/>
  <c r="AE882" i="1" s="1"/>
  <c r="AD883" i="1"/>
  <c r="AE883" i="1" s="1"/>
  <c r="AD884" i="1"/>
  <c r="AE884" i="1" s="1"/>
  <c r="AD885" i="1"/>
  <c r="AE885" i="1" s="1"/>
  <c r="AD886" i="1"/>
  <c r="AE886" i="1" s="1"/>
  <c r="AD887" i="1"/>
  <c r="AE887" i="1" s="1"/>
  <c r="AD888" i="1"/>
  <c r="AE888" i="1" s="1"/>
  <c r="AD889" i="1"/>
  <c r="AE889" i="1" s="1"/>
  <c r="AD890" i="1"/>
  <c r="AE890" i="1" s="1"/>
  <c r="AD891" i="1"/>
  <c r="AE891" i="1" s="1"/>
  <c r="AD892" i="1"/>
  <c r="AE892" i="1" s="1"/>
  <c r="AD893" i="1"/>
  <c r="AE893" i="1" s="1"/>
  <c r="AD894" i="1"/>
  <c r="AE894" i="1" s="1"/>
  <c r="AD895" i="1"/>
  <c r="AE895" i="1" s="1"/>
  <c r="AD896" i="1"/>
  <c r="AE896" i="1" s="1"/>
  <c r="AD897" i="1"/>
  <c r="AE897" i="1" s="1"/>
  <c r="AD898" i="1"/>
  <c r="AE898" i="1" s="1"/>
  <c r="AD899" i="1"/>
  <c r="AE899" i="1" s="1"/>
  <c r="AD900" i="1"/>
  <c r="AE900" i="1" s="1"/>
  <c r="AD901" i="1"/>
  <c r="AE901" i="1" s="1"/>
  <c r="AD902" i="1"/>
  <c r="AE902" i="1" s="1"/>
  <c r="AD903" i="1"/>
  <c r="AE903" i="1" s="1"/>
  <c r="AD904" i="1"/>
  <c r="AE904" i="1" s="1"/>
  <c r="AD905" i="1"/>
  <c r="AE905" i="1" s="1"/>
  <c r="AD906" i="1"/>
  <c r="AE906" i="1" s="1"/>
  <c r="AD907" i="1"/>
  <c r="AE907" i="1" s="1"/>
  <c r="AD908" i="1"/>
  <c r="AE908" i="1" s="1"/>
  <c r="AD909" i="1"/>
  <c r="AE909" i="1" s="1"/>
  <c r="AD910" i="1"/>
  <c r="AE910" i="1" s="1"/>
  <c r="AD911" i="1"/>
  <c r="AE911" i="1" s="1"/>
  <c r="AD912" i="1"/>
  <c r="AE912" i="1" s="1"/>
  <c r="AD913" i="1"/>
  <c r="AE913" i="1" s="1"/>
  <c r="AD914" i="1"/>
  <c r="AE914" i="1" s="1"/>
  <c r="AD915" i="1"/>
  <c r="AE915" i="1" s="1"/>
  <c r="AD916" i="1"/>
  <c r="AE916" i="1" s="1"/>
  <c r="AD917" i="1"/>
  <c r="AE917" i="1" s="1"/>
  <c r="AD918" i="1"/>
  <c r="AE918" i="1" s="1"/>
  <c r="AD919" i="1"/>
  <c r="AE919" i="1" s="1"/>
  <c r="AD920" i="1"/>
  <c r="AE920" i="1" s="1"/>
  <c r="AD921" i="1"/>
  <c r="AE921" i="1" s="1"/>
  <c r="AD922" i="1"/>
  <c r="AE922" i="1" s="1"/>
  <c r="AD923" i="1"/>
  <c r="AE923" i="1" s="1"/>
  <c r="AD924" i="1"/>
  <c r="AE924" i="1" s="1"/>
  <c r="AD925" i="1"/>
  <c r="AE925" i="1" s="1"/>
  <c r="AD926" i="1"/>
  <c r="AE926" i="1" s="1"/>
  <c r="AD927" i="1"/>
  <c r="AE927" i="1" s="1"/>
  <c r="AD928" i="1"/>
  <c r="AE928" i="1" s="1"/>
  <c r="AD929" i="1"/>
  <c r="AE929" i="1" s="1"/>
  <c r="AD930" i="1"/>
  <c r="AE930" i="1" s="1"/>
  <c r="AD931" i="1"/>
  <c r="AE931" i="1" s="1"/>
  <c r="AD932" i="1"/>
  <c r="AE932" i="1" s="1"/>
  <c r="AD933" i="1"/>
  <c r="AE933" i="1" s="1"/>
  <c r="AD934" i="1"/>
  <c r="AE934" i="1" s="1"/>
  <c r="AD935" i="1"/>
  <c r="AE935" i="1" s="1"/>
  <c r="AD936" i="1"/>
  <c r="AE936" i="1" s="1"/>
  <c r="AD937" i="1"/>
  <c r="AE937" i="1" s="1"/>
  <c r="AD938" i="1"/>
  <c r="AE938" i="1" s="1"/>
  <c r="AD939" i="1"/>
  <c r="AE939" i="1" s="1"/>
  <c r="AD940" i="1"/>
  <c r="AE940" i="1" s="1"/>
  <c r="AD941" i="1"/>
  <c r="AE941" i="1" s="1"/>
  <c r="AD942" i="1"/>
  <c r="AE942" i="1" s="1"/>
  <c r="AD943" i="1"/>
  <c r="AE943" i="1" s="1"/>
  <c r="AD944" i="1"/>
  <c r="AE944" i="1" s="1"/>
  <c r="AD945" i="1"/>
  <c r="AE945" i="1" s="1"/>
  <c r="AD946" i="1"/>
  <c r="AE946" i="1" s="1"/>
  <c r="AD947" i="1"/>
  <c r="AE947" i="1" s="1"/>
  <c r="AD948" i="1"/>
  <c r="AE948" i="1" s="1"/>
  <c r="AD949" i="1"/>
  <c r="AE949" i="1" s="1"/>
  <c r="AD950" i="1"/>
  <c r="AE950" i="1" s="1"/>
  <c r="AD951" i="1"/>
  <c r="AE951" i="1" s="1"/>
  <c r="AD952" i="1"/>
  <c r="AE952" i="1" s="1"/>
  <c r="AD953" i="1"/>
  <c r="AE953" i="1" s="1"/>
  <c r="AD954" i="1"/>
  <c r="AE954" i="1" s="1"/>
  <c r="AD955" i="1"/>
  <c r="AE955" i="1" s="1"/>
  <c r="AD956" i="1"/>
  <c r="AE956" i="1" s="1"/>
  <c r="AD957" i="1"/>
  <c r="AE957" i="1" s="1"/>
  <c r="AD958" i="1"/>
  <c r="AE958" i="1" s="1"/>
  <c r="AD959" i="1"/>
  <c r="AE959" i="1" s="1"/>
  <c r="AD960" i="1"/>
  <c r="AE960" i="1" s="1"/>
  <c r="AD961" i="1"/>
  <c r="AE961" i="1" s="1"/>
  <c r="AD962" i="1"/>
  <c r="AE962" i="1" s="1"/>
  <c r="AD963" i="1"/>
  <c r="AE963" i="1" s="1"/>
  <c r="AD964" i="1"/>
  <c r="AE964" i="1" s="1"/>
  <c r="AD965" i="1"/>
  <c r="AE965" i="1" s="1"/>
  <c r="AD966" i="1"/>
  <c r="AE966" i="1" s="1"/>
  <c r="AD967" i="1"/>
  <c r="AE967" i="1" s="1"/>
  <c r="AD968" i="1"/>
  <c r="AE968" i="1" s="1"/>
  <c r="AD969" i="1"/>
  <c r="AE969" i="1" s="1"/>
  <c r="AD970" i="1"/>
  <c r="AE970" i="1" s="1"/>
  <c r="AD971" i="1"/>
  <c r="AE971" i="1" s="1"/>
  <c r="AD972" i="1"/>
  <c r="AE972" i="1" s="1"/>
  <c r="AD973" i="1"/>
  <c r="AE973" i="1" s="1"/>
  <c r="AD974" i="1"/>
  <c r="AE974" i="1" s="1"/>
  <c r="AD975" i="1"/>
  <c r="AE975" i="1" s="1"/>
  <c r="AD976" i="1"/>
  <c r="AE976" i="1" s="1"/>
  <c r="AD977" i="1"/>
  <c r="AE977" i="1" s="1"/>
  <c r="AD978" i="1"/>
  <c r="AE978" i="1" s="1"/>
  <c r="AD979" i="1"/>
  <c r="AE979" i="1" s="1"/>
  <c r="AD980" i="1"/>
  <c r="AE980" i="1" s="1"/>
  <c r="AD981" i="1"/>
  <c r="AE981" i="1" s="1"/>
  <c r="AD982" i="1"/>
  <c r="AE982" i="1" s="1"/>
  <c r="AD983" i="1"/>
  <c r="AE983" i="1" s="1"/>
  <c r="AD984" i="1"/>
  <c r="AE984" i="1" s="1"/>
  <c r="AD985" i="1"/>
  <c r="AE985" i="1" s="1"/>
  <c r="AD986" i="1"/>
  <c r="AE986" i="1" s="1"/>
  <c r="AD987" i="1"/>
  <c r="AE987" i="1" s="1"/>
  <c r="AD988" i="1"/>
  <c r="AE988" i="1" s="1"/>
  <c r="AD989" i="1"/>
  <c r="AE989" i="1" s="1"/>
  <c r="AD990" i="1"/>
  <c r="AE990" i="1" s="1"/>
  <c r="AD991" i="1"/>
  <c r="AE991" i="1" s="1"/>
  <c r="AD992" i="1"/>
  <c r="AE992" i="1" s="1"/>
  <c r="AD993" i="1"/>
  <c r="AE993" i="1" s="1"/>
  <c r="AD994" i="1"/>
  <c r="AE994" i="1" s="1"/>
  <c r="AD995" i="1"/>
  <c r="AE995" i="1" s="1"/>
  <c r="AD996" i="1"/>
  <c r="AE996" i="1" s="1"/>
  <c r="AD997" i="1"/>
  <c r="AE997" i="1" s="1"/>
  <c r="AD998" i="1"/>
  <c r="AE998" i="1" s="1"/>
  <c r="AD999" i="1"/>
  <c r="AE999" i="1" s="1"/>
  <c r="AD1000" i="1"/>
  <c r="AE1000" i="1" s="1"/>
  <c r="AD1001" i="1"/>
  <c r="AE1001" i="1" s="1"/>
  <c r="AD1002" i="1"/>
  <c r="AE1002" i="1" s="1"/>
  <c r="AD1003" i="1"/>
  <c r="AE1003" i="1" s="1"/>
  <c r="AD1004" i="1"/>
  <c r="AE1004" i="1" s="1"/>
  <c r="AD1005" i="1"/>
  <c r="AE1005" i="1" s="1"/>
  <c r="AD1006" i="1"/>
  <c r="AE1006" i="1" s="1"/>
  <c r="AD1007" i="1"/>
  <c r="AE1007" i="1" s="1"/>
  <c r="AD1008" i="1"/>
  <c r="AE1008" i="1" s="1"/>
  <c r="AD1009" i="1"/>
  <c r="AE1009" i="1" s="1"/>
  <c r="AD1010" i="1"/>
  <c r="AE1010" i="1" s="1"/>
  <c r="AD1011" i="1"/>
  <c r="AE1011" i="1" s="1"/>
  <c r="AD1012" i="1"/>
  <c r="AE1012" i="1" s="1"/>
  <c r="AD1013" i="1"/>
  <c r="AE1013" i="1" s="1"/>
  <c r="AD1014" i="1"/>
  <c r="AE1014" i="1" s="1"/>
  <c r="AD1015" i="1"/>
  <c r="AE1015" i="1" s="1"/>
  <c r="AD1016" i="1"/>
  <c r="AE1016" i="1" s="1"/>
  <c r="AD1017" i="1"/>
  <c r="AE1017" i="1" s="1"/>
  <c r="AD1018" i="1"/>
  <c r="AE1018" i="1" s="1"/>
  <c r="AD1019" i="1"/>
  <c r="AE1019" i="1" s="1"/>
  <c r="AD1020" i="1"/>
  <c r="AE1020" i="1" s="1"/>
  <c r="AD1021" i="1"/>
  <c r="AE1021" i="1" s="1"/>
  <c r="AD1022" i="1"/>
  <c r="AE1022" i="1" s="1"/>
  <c r="AD1023" i="1"/>
  <c r="AE1023" i="1" s="1"/>
  <c r="AD1024" i="1"/>
  <c r="AE1024" i="1" s="1"/>
  <c r="AD1025" i="1"/>
  <c r="AE1025" i="1" s="1"/>
  <c r="AD1026" i="1"/>
  <c r="AE1026" i="1" s="1"/>
  <c r="AD1027" i="1"/>
  <c r="AE1027" i="1" s="1"/>
  <c r="AD1028" i="1"/>
  <c r="AE1028" i="1" s="1"/>
  <c r="AD1029" i="1"/>
  <c r="AE1029" i="1" s="1"/>
  <c r="AD1030" i="1"/>
  <c r="AE1030" i="1" s="1"/>
  <c r="AD1031" i="1"/>
  <c r="AE1031" i="1" s="1"/>
  <c r="AD1032" i="1"/>
  <c r="AE1032" i="1" s="1"/>
  <c r="AD1033" i="1"/>
  <c r="AE1033" i="1" s="1"/>
  <c r="AD1034" i="1"/>
  <c r="AE1034" i="1" s="1"/>
  <c r="AD1035" i="1"/>
  <c r="AE1035" i="1" s="1"/>
  <c r="AD1036" i="1"/>
  <c r="AE1036" i="1" s="1"/>
  <c r="AD1037" i="1"/>
  <c r="AE1037" i="1" s="1"/>
  <c r="AD1038" i="1"/>
  <c r="AD1039" i="1"/>
  <c r="AE1039" i="1" s="1"/>
  <c r="AD1040" i="1"/>
  <c r="AE1040" i="1" s="1"/>
  <c r="AD1041" i="1"/>
  <c r="AE1041" i="1" s="1"/>
  <c r="AD1042" i="1"/>
  <c r="AE1042" i="1" s="1"/>
  <c r="AD1043" i="1"/>
  <c r="AE1043" i="1" s="1"/>
  <c r="AD1044" i="1"/>
  <c r="AE1044" i="1" s="1"/>
  <c r="AD1045" i="1"/>
  <c r="AE1045" i="1" s="1"/>
  <c r="AD1046" i="1"/>
  <c r="AE1046" i="1" s="1"/>
  <c r="AD1047" i="1"/>
  <c r="AE1047" i="1" s="1"/>
  <c r="AD1048" i="1"/>
  <c r="AE1048" i="1" s="1"/>
  <c r="AD1049" i="1"/>
  <c r="AE1049" i="1" s="1"/>
  <c r="AD1050" i="1"/>
  <c r="AE1050" i="1" s="1"/>
  <c r="AD1051" i="1"/>
  <c r="AE1051" i="1" s="1"/>
  <c r="AD1052" i="1"/>
  <c r="AE1052" i="1" s="1"/>
  <c r="AD1053" i="1"/>
  <c r="AE1053" i="1" s="1"/>
  <c r="AD1054" i="1"/>
  <c r="AE1054" i="1" s="1"/>
  <c r="AD1055" i="1"/>
  <c r="AE1055" i="1" s="1"/>
  <c r="AD1056" i="1"/>
  <c r="AE1056" i="1" s="1"/>
  <c r="AD1057" i="1"/>
  <c r="AE1057" i="1" s="1"/>
  <c r="AD1058" i="1"/>
  <c r="AE1058" i="1" s="1"/>
  <c r="AD1059" i="1"/>
  <c r="AE1059" i="1" s="1"/>
  <c r="AD1060" i="1"/>
  <c r="AE1060" i="1" s="1"/>
  <c r="AD1061" i="1"/>
  <c r="AE1061" i="1" s="1"/>
  <c r="AD1062" i="1"/>
  <c r="AE1062" i="1" s="1"/>
  <c r="AD1063" i="1"/>
  <c r="AE1063" i="1" s="1"/>
  <c r="AD1064" i="1"/>
  <c r="AE1064" i="1" s="1"/>
  <c r="AD1065" i="1"/>
  <c r="AE1065" i="1" s="1"/>
  <c r="AD1066" i="1"/>
  <c r="AE1066" i="1" s="1"/>
  <c r="AD1067" i="1"/>
  <c r="AE1067" i="1" s="1"/>
  <c r="AD1068" i="1"/>
  <c r="AE1068" i="1" s="1"/>
  <c r="AD1069" i="1"/>
  <c r="AE1069" i="1" s="1"/>
  <c r="AD1070" i="1"/>
  <c r="AE1070" i="1" s="1"/>
  <c r="AD1071" i="1"/>
  <c r="AE1071" i="1" s="1"/>
  <c r="AD1072" i="1"/>
  <c r="AE1072" i="1" s="1"/>
  <c r="AD1073" i="1"/>
  <c r="AE1073" i="1" s="1"/>
  <c r="AD1074" i="1"/>
  <c r="AE1074" i="1" s="1"/>
  <c r="AD1075" i="1"/>
  <c r="AE1075" i="1" s="1"/>
  <c r="AD1076" i="1"/>
  <c r="AE1076" i="1" s="1"/>
  <c r="AD1077" i="1"/>
  <c r="AE1077" i="1" s="1"/>
  <c r="AD1078" i="1"/>
  <c r="AE1078" i="1" s="1"/>
  <c r="AD1079" i="1"/>
  <c r="AE1079" i="1" s="1"/>
  <c r="AD1080" i="1"/>
  <c r="AE1080" i="1" s="1"/>
  <c r="AD1081" i="1"/>
  <c r="AE1081" i="1" s="1"/>
  <c r="AD1082" i="1"/>
  <c r="AE1082" i="1" s="1"/>
  <c r="AD1083" i="1"/>
  <c r="AE1083" i="1" s="1"/>
  <c r="AD1084" i="1"/>
  <c r="AE1084" i="1" s="1"/>
  <c r="AD1085" i="1"/>
  <c r="AE1085" i="1" s="1"/>
  <c r="AD1086" i="1"/>
  <c r="AE1086" i="1" s="1"/>
  <c r="AD1087" i="1"/>
  <c r="AE1087" i="1" s="1"/>
  <c r="AD1088" i="1"/>
  <c r="AE1088" i="1" s="1"/>
  <c r="AD1089" i="1"/>
  <c r="AE1089" i="1" s="1"/>
  <c r="AD1090" i="1"/>
  <c r="AE1090" i="1" s="1"/>
  <c r="AD1091" i="1"/>
  <c r="AE1091" i="1" s="1"/>
  <c r="AD1092" i="1"/>
  <c r="AE1092" i="1" s="1"/>
  <c r="AD1093" i="1"/>
  <c r="AE1093" i="1" s="1"/>
  <c r="AD1094" i="1"/>
  <c r="AE1094" i="1" s="1"/>
  <c r="AD1095" i="1"/>
  <c r="AE1095" i="1" s="1"/>
  <c r="AD1096" i="1"/>
  <c r="AE1096" i="1" s="1"/>
  <c r="AD1097" i="1"/>
  <c r="AE1097" i="1" s="1"/>
  <c r="AD1098" i="1"/>
  <c r="AE1098" i="1" s="1"/>
  <c r="AD1099" i="1"/>
  <c r="AE1099" i="1" s="1"/>
  <c r="AD1100" i="1"/>
  <c r="AE1100" i="1" s="1"/>
  <c r="AD1101" i="1"/>
  <c r="AE1101" i="1" s="1"/>
  <c r="AD1102" i="1"/>
  <c r="AE1102" i="1" s="1"/>
  <c r="AD1103" i="1"/>
  <c r="AE1103" i="1" s="1"/>
  <c r="AD1104" i="1"/>
  <c r="AE1104" i="1" s="1"/>
  <c r="AD1105" i="1"/>
  <c r="AE1105" i="1" s="1"/>
  <c r="AD1106" i="1"/>
  <c r="AE1106" i="1" s="1"/>
  <c r="AD1107" i="1"/>
  <c r="AE1107" i="1" s="1"/>
  <c r="AD1108" i="1"/>
  <c r="AE1108" i="1" s="1"/>
  <c r="AD1109" i="1"/>
  <c r="AE1109" i="1" s="1"/>
  <c r="AD1110" i="1"/>
  <c r="AE1110" i="1" s="1"/>
  <c r="AD1111" i="1"/>
  <c r="AE1111" i="1" s="1"/>
  <c r="AD1112" i="1"/>
  <c r="AE1112" i="1" s="1"/>
  <c r="AD1113" i="1"/>
  <c r="AE1113" i="1" s="1"/>
  <c r="AD1114" i="1"/>
  <c r="AE1114" i="1" s="1"/>
  <c r="AD1115" i="1"/>
  <c r="AE1115" i="1" s="1"/>
  <c r="AD1116" i="1"/>
  <c r="AE1116" i="1" s="1"/>
  <c r="AD1117" i="1"/>
  <c r="AE1117" i="1" s="1"/>
  <c r="AD1118" i="1"/>
  <c r="AE1118" i="1" s="1"/>
  <c r="AD1119" i="1"/>
  <c r="AE1119" i="1" s="1"/>
  <c r="AD1120" i="1"/>
  <c r="AE1120" i="1" s="1"/>
  <c r="AD1121" i="1"/>
  <c r="AE1121" i="1" s="1"/>
  <c r="AD1122" i="1"/>
  <c r="AE1122" i="1" s="1"/>
  <c r="AD1123" i="1"/>
  <c r="AE1123" i="1" s="1"/>
  <c r="AD1124" i="1"/>
  <c r="AE1124" i="1" s="1"/>
  <c r="AD1125" i="1"/>
  <c r="AE1125" i="1" s="1"/>
  <c r="AD1126" i="1"/>
  <c r="AE1126" i="1" s="1"/>
  <c r="AD1127" i="1"/>
  <c r="AE1127" i="1" s="1"/>
  <c r="AD1128" i="1"/>
  <c r="AE1128" i="1" s="1"/>
  <c r="AD1129" i="1"/>
  <c r="AE1129" i="1" s="1"/>
  <c r="AD1130" i="1"/>
  <c r="AE1130" i="1" s="1"/>
  <c r="AD1131" i="1"/>
  <c r="AE1131" i="1" s="1"/>
  <c r="AD1132" i="1"/>
  <c r="AE1132" i="1" s="1"/>
  <c r="AD1133" i="1"/>
  <c r="AE1133" i="1" s="1"/>
  <c r="AD1134" i="1"/>
  <c r="AE1134" i="1" s="1"/>
  <c r="AD1135" i="1"/>
  <c r="AE1135" i="1" s="1"/>
  <c r="AD1136" i="1"/>
  <c r="AE1136" i="1" s="1"/>
  <c r="AD1137" i="1"/>
  <c r="AE1137" i="1" s="1"/>
  <c r="AD1138" i="1"/>
  <c r="AE1138" i="1" s="1"/>
  <c r="AD1139" i="1"/>
  <c r="AE1139" i="1" s="1"/>
  <c r="AD1140" i="1"/>
  <c r="AE1140" i="1" s="1"/>
  <c r="AD1141" i="1"/>
  <c r="AE1141" i="1" s="1"/>
  <c r="AD1142" i="1"/>
  <c r="AE1142" i="1" s="1"/>
  <c r="AD1143" i="1"/>
  <c r="AE1143" i="1" s="1"/>
  <c r="AD1144" i="1"/>
  <c r="AE1144" i="1" s="1"/>
  <c r="AD1145" i="1"/>
  <c r="AE1145" i="1" s="1"/>
  <c r="AD1146" i="1"/>
  <c r="AE1146" i="1" s="1"/>
  <c r="AD1147" i="1"/>
  <c r="AE1147" i="1" s="1"/>
  <c r="AD1148" i="1"/>
  <c r="AE1148" i="1" s="1"/>
  <c r="AD1149" i="1"/>
  <c r="AE1149" i="1" s="1"/>
  <c r="AD1150" i="1"/>
  <c r="AE1150" i="1" s="1"/>
  <c r="AD1151" i="1"/>
  <c r="AE1151" i="1" s="1"/>
  <c r="AD1152" i="1"/>
  <c r="AE1152" i="1" s="1"/>
  <c r="AD1153" i="1"/>
  <c r="AE1153" i="1" s="1"/>
  <c r="AD1154" i="1"/>
  <c r="AE1154" i="1" s="1"/>
  <c r="AD1155" i="1"/>
  <c r="AE1155" i="1" s="1"/>
  <c r="AD1156" i="1"/>
  <c r="AE1156" i="1" s="1"/>
  <c r="AD1157" i="1"/>
  <c r="AE1157" i="1" s="1"/>
  <c r="AD1158" i="1"/>
  <c r="AE1158" i="1" s="1"/>
  <c r="AD1159" i="1"/>
  <c r="AE1159" i="1" s="1"/>
  <c r="AD1160" i="1"/>
  <c r="AE1160" i="1" s="1"/>
  <c r="AD1161" i="1"/>
  <c r="AE1161" i="1" s="1"/>
  <c r="AD1162" i="1"/>
  <c r="AE1162" i="1" s="1"/>
  <c r="AD1163" i="1"/>
  <c r="AE1163" i="1" s="1"/>
  <c r="AD1164" i="1"/>
  <c r="AE1164" i="1" s="1"/>
  <c r="AD1165" i="1"/>
  <c r="AE1165" i="1" s="1"/>
  <c r="AD1166" i="1"/>
  <c r="AE1166" i="1" s="1"/>
  <c r="AD1167" i="1"/>
  <c r="AE1167" i="1" s="1"/>
  <c r="AD1168" i="1"/>
  <c r="AE1168" i="1" s="1"/>
  <c r="AD1169" i="1"/>
  <c r="AE1169" i="1" s="1"/>
  <c r="AD1170" i="1"/>
  <c r="AE1170" i="1" s="1"/>
  <c r="AD1171" i="1"/>
  <c r="AE1171" i="1" s="1"/>
  <c r="AD1172" i="1"/>
  <c r="AE1172" i="1" s="1"/>
  <c r="AD1173" i="1"/>
  <c r="AE1173" i="1" s="1"/>
  <c r="AD1174" i="1"/>
  <c r="AE1174" i="1" s="1"/>
  <c r="AD1175" i="1"/>
  <c r="AE1175" i="1" s="1"/>
  <c r="AD1176" i="1"/>
  <c r="AE1176" i="1" s="1"/>
  <c r="AD1177" i="1"/>
  <c r="AE1177" i="1" s="1"/>
  <c r="AD1178" i="1"/>
  <c r="AE1178" i="1" s="1"/>
  <c r="AD1179" i="1"/>
  <c r="AE1179" i="1" s="1"/>
  <c r="AD1180" i="1"/>
  <c r="AE1180" i="1" s="1"/>
  <c r="AD1181" i="1"/>
  <c r="AE1181" i="1" s="1"/>
  <c r="AD1182" i="1"/>
  <c r="AE1182" i="1" s="1"/>
  <c r="AD1183" i="1"/>
  <c r="AE1183" i="1" s="1"/>
  <c r="AD1184" i="1"/>
  <c r="AE1184" i="1" s="1"/>
  <c r="AD1185" i="1"/>
  <c r="AE1185" i="1" s="1"/>
  <c r="AD1186" i="1"/>
  <c r="AE1186" i="1" s="1"/>
  <c r="AD1187" i="1"/>
  <c r="AE1187" i="1" s="1"/>
  <c r="AD1188" i="1"/>
  <c r="AE1188" i="1" s="1"/>
  <c r="AD1189" i="1"/>
  <c r="AE1189" i="1" s="1"/>
  <c r="AD1190" i="1"/>
  <c r="AE1190" i="1" s="1"/>
  <c r="AD1191" i="1"/>
  <c r="AE1191" i="1" s="1"/>
  <c r="AD1192" i="1"/>
  <c r="AE1192" i="1" s="1"/>
  <c r="AD1193" i="1"/>
  <c r="AE1193" i="1" s="1"/>
  <c r="AD1194" i="1"/>
  <c r="AE1194" i="1" s="1"/>
  <c r="AD1195" i="1"/>
  <c r="AE1195" i="1" s="1"/>
  <c r="AD1196" i="1"/>
  <c r="AE1196" i="1" s="1"/>
  <c r="AD1197" i="1"/>
  <c r="AE1197" i="1" s="1"/>
  <c r="AD1198" i="1"/>
  <c r="AE1198" i="1" s="1"/>
  <c r="AD1199" i="1"/>
  <c r="AE1199" i="1" s="1"/>
  <c r="AD1200" i="1"/>
  <c r="AE1200" i="1" s="1"/>
  <c r="AD1201" i="1"/>
  <c r="AE1201" i="1" s="1"/>
  <c r="AD1202" i="1"/>
  <c r="AE1202" i="1" s="1"/>
  <c r="AD1203" i="1"/>
  <c r="AE1203" i="1" s="1"/>
  <c r="AD1204" i="1"/>
  <c r="AE1204" i="1" s="1"/>
  <c r="AD1205" i="1"/>
  <c r="AE1205" i="1" s="1"/>
  <c r="AD1206" i="1"/>
  <c r="AE1206" i="1" s="1"/>
  <c r="AD1207" i="1"/>
  <c r="AE1207" i="1" s="1"/>
  <c r="AD1208" i="1"/>
  <c r="AE1208" i="1" s="1"/>
  <c r="AD1209" i="1"/>
  <c r="AE1209" i="1" s="1"/>
  <c r="AD1210" i="1"/>
  <c r="AE1210" i="1" s="1"/>
  <c r="AD1211" i="1"/>
  <c r="AE1211" i="1" s="1"/>
  <c r="AD1212" i="1"/>
  <c r="AE1212" i="1" s="1"/>
  <c r="AD1213" i="1"/>
  <c r="AE1213" i="1" s="1"/>
  <c r="AD1214" i="1"/>
  <c r="AE1214" i="1" s="1"/>
  <c r="AD1215" i="1"/>
  <c r="AE1215" i="1" s="1"/>
  <c r="AD1216" i="1"/>
  <c r="AE1216" i="1" s="1"/>
  <c r="AD1217" i="1"/>
  <c r="AE1217" i="1" s="1"/>
  <c r="AD1218" i="1"/>
  <c r="AE1218" i="1" s="1"/>
  <c r="AD1219" i="1"/>
  <c r="AE1219" i="1" s="1"/>
  <c r="AD1220" i="1"/>
  <c r="AE1220" i="1" s="1"/>
  <c r="AD1221" i="1"/>
  <c r="AE1221" i="1" s="1"/>
  <c r="AD1222" i="1"/>
  <c r="AE1222" i="1" s="1"/>
  <c r="AD1223" i="1"/>
  <c r="AE1223" i="1" s="1"/>
  <c r="AD1224" i="1"/>
  <c r="AE1224" i="1" s="1"/>
  <c r="AD1225" i="1"/>
  <c r="AE1225" i="1" s="1"/>
  <c r="AD1226" i="1"/>
  <c r="AE1226" i="1" s="1"/>
  <c r="AD1227" i="1"/>
  <c r="AE1227" i="1" s="1"/>
  <c r="AD1228" i="1"/>
  <c r="AE1228" i="1" s="1"/>
  <c r="AD1229" i="1"/>
  <c r="AE1229" i="1" s="1"/>
  <c r="AD1230" i="1"/>
  <c r="AE1230" i="1" s="1"/>
  <c r="AD1231" i="1"/>
  <c r="AE1231" i="1" s="1"/>
  <c r="AD1232" i="1"/>
  <c r="AE1232" i="1" s="1"/>
  <c r="AD1233" i="1"/>
  <c r="AE1233" i="1" s="1"/>
  <c r="AD1234" i="1"/>
  <c r="AE1234" i="1" s="1"/>
  <c r="AD1235" i="1"/>
  <c r="AE1235" i="1" s="1"/>
  <c r="AD1236" i="1"/>
  <c r="AE1236" i="1" s="1"/>
  <c r="AD1237" i="1"/>
  <c r="AE1237" i="1" s="1"/>
  <c r="AD1238" i="1"/>
  <c r="AE1238" i="1" s="1"/>
  <c r="AD1239" i="1"/>
  <c r="AE1239" i="1" s="1"/>
  <c r="AD1240" i="1"/>
  <c r="AE1240" i="1" s="1"/>
  <c r="AD1241" i="1"/>
  <c r="AE1241" i="1" s="1"/>
  <c r="AD1242" i="1"/>
  <c r="AE1242" i="1" s="1"/>
  <c r="AD1243" i="1"/>
  <c r="AE1243" i="1" s="1"/>
  <c r="AD1244" i="1"/>
  <c r="AE1244" i="1" s="1"/>
  <c r="AD1245" i="1"/>
  <c r="AE1245" i="1" s="1"/>
  <c r="AD1246" i="1"/>
  <c r="AE1246" i="1" s="1"/>
  <c r="AD1247" i="1"/>
  <c r="AE1247" i="1" s="1"/>
  <c r="AD1248" i="1"/>
  <c r="AE1248" i="1" s="1"/>
  <c r="AD1249" i="1"/>
  <c r="AE1249" i="1" s="1"/>
  <c r="AD1250" i="1"/>
  <c r="AE1250" i="1" s="1"/>
  <c r="AD1251" i="1"/>
  <c r="AE1251" i="1" s="1"/>
  <c r="AD1252" i="1"/>
  <c r="AE1252" i="1" s="1"/>
  <c r="AD1253" i="1"/>
  <c r="AE1253" i="1" s="1"/>
  <c r="AD1254" i="1"/>
  <c r="AE1254" i="1" s="1"/>
  <c r="AD1255" i="1"/>
  <c r="AE1255" i="1" s="1"/>
  <c r="AD1256" i="1"/>
  <c r="AE1256" i="1" s="1"/>
  <c r="AD1257" i="1"/>
  <c r="AE1257" i="1" s="1"/>
  <c r="AD1258" i="1"/>
  <c r="AE1258" i="1" s="1"/>
  <c r="AD1259" i="1"/>
  <c r="AE1259" i="1" s="1"/>
  <c r="AD1260" i="1"/>
  <c r="AE1260" i="1" s="1"/>
  <c r="AD1261" i="1"/>
  <c r="AE1261" i="1" s="1"/>
  <c r="AD1262" i="1"/>
  <c r="AE1262" i="1" s="1"/>
  <c r="AD1263" i="1"/>
  <c r="AE1263" i="1" s="1"/>
  <c r="AD1264" i="1"/>
  <c r="AE1264" i="1" s="1"/>
  <c r="AD1265" i="1"/>
  <c r="AE1265" i="1" s="1"/>
  <c r="AD1266" i="1"/>
  <c r="AE1266" i="1" s="1"/>
  <c r="AD1267" i="1"/>
  <c r="AE1267" i="1" s="1"/>
  <c r="AD1268" i="1"/>
  <c r="AE1268" i="1" s="1"/>
  <c r="AD1269" i="1"/>
  <c r="AE1269" i="1" s="1"/>
  <c r="AD1270" i="1"/>
  <c r="AE1270" i="1" s="1"/>
  <c r="AD1271" i="1"/>
  <c r="AE1271" i="1" s="1"/>
  <c r="AD1272" i="1"/>
  <c r="AE1272" i="1" s="1"/>
  <c r="AD1273" i="1"/>
  <c r="AE1273" i="1" s="1"/>
  <c r="AD1274" i="1"/>
  <c r="AE1274" i="1" s="1"/>
  <c r="AD1275" i="1"/>
  <c r="AE1275" i="1" s="1"/>
  <c r="AD1276" i="1"/>
  <c r="AE1276" i="1" s="1"/>
  <c r="AD1277" i="1"/>
  <c r="AE1277" i="1" s="1"/>
  <c r="AD1278" i="1"/>
  <c r="AE1278" i="1" s="1"/>
  <c r="AD1279" i="1"/>
  <c r="AE1279" i="1" s="1"/>
  <c r="AD1280" i="1"/>
  <c r="AE1280" i="1" s="1"/>
  <c r="AD1281" i="1"/>
  <c r="AE1281" i="1" s="1"/>
  <c r="AD1282" i="1"/>
  <c r="AE1282" i="1" s="1"/>
  <c r="AD1283" i="1"/>
  <c r="AE1283" i="1" s="1"/>
  <c r="AD1284" i="1"/>
  <c r="AE1284" i="1" s="1"/>
  <c r="AD1285" i="1"/>
  <c r="AE1285" i="1" s="1"/>
  <c r="AD1286" i="1"/>
  <c r="AE1286" i="1" s="1"/>
  <c r="AD1287" i="1"/>
  <c r="AE1287" i="1" s="1"/>
  <c r="AD1288" i="1"/>
  <c r="AE1288" i="1" s="1"/>
  <c r="AD1289" i="1"/>
  <c r="AE1289" i="1" s="1"/>
  <c r="AD1290" i="1"/>
  <c r="AE1290" i="1" s="1"/>
  <c r="AD1291" i="1"/>
  <c r="AE1291" i="1" s="1"/>
  <c r="AD1292" i="1"/>
  <c r="AE1292" i="1" s="1"/>
  <c r="AD1293" i="1"/>
  <c r="AE1293" i="1" s="1"/>
  <c r="AD1294" i="1"/>
  <c r="AE1294" i="1" s="1"/>
  <c r="AD1295" i="1"/>
  <c r="AE1295" i="1" s="1"/>
  <c r="AD1296" i="1"/>
  <c r="AE1296" i="1" s="1"/>
  <c r="AD1297" i="1"/>
  <c r="AE1297" i="1" s="1"/>
  <c r="AD1298" i="1"/>
  <c r="AE1298" i="1" s="1"/>
  <c r="AD1299" i="1"/>
  <c r="AE1299" i="1" s="1"/>
  <c r="AD1300" i="1"/>
  <c r="AE1300" i="1" s="1"/>
  <c r="AD1301" i="1"/>
  <c r="AE1301" i="1" s="1"/>
  <c r="AD1302" i="1"/>
  <c r="AE1302" i="1" s="1"/>
  <c r="AD1303" i="1"/>
  <c r="AE1303" i="1" s="1"/>
  <c r="AD1304" i="1"/>
  <c r="AE1304" i="1" s="1"/>
  <c r="AD1305" i="1"/>
  <c r="AE1305" i="1" s="1"/>
  <c r="AD1306" i="1"/>
  <c r="AE1306" i="1" s="1"/>
  <c r="AD1307" i="1"/>
  <c r="AE1307" i="1" s="1"/>
  <c r="AD1308" i="1"/>
  <c r="AE1308" i="1" s="1"/>
  <c r="AD1309" i="1"/>
  <c r="AE1309" i="1" s="1"/>
  <c r="AD1310" i="1"/>
  <c r="AE1310" i="1" s="1"/>
  <c r="AD1311" i="1"/>
  <c r="AE1311" i="1" s="1"/>
  <c r="AD1312" i="1"/>
  <c r="AE1312" i="1" s="1"/>
  <c r="AD1313" i="1"/>
  <c r="AE1313" i="1" s="1"/>
  <c r="AD1314" i="1"/>
  <c r="AE1314" i="1" s="1"/>
  <c r="AD1315" i="1"/>
  <c r="AE1315" i="1" s="1"/>
  <c r="AD1316" i="1"/>
  <c r="AE1316" i="1" s="1"/>
  <c r="AD1317" i="1"/>
  <c r="AE1317" i="1" s="1"/>
  <c r="AD1318" i="1"/>
  <c r="AE1318" i="1" s="1"/>
  <c r="AD1319" i="1"/>
  <c r="AE1319" i="1" s="1"/>
  <c r="AD1320" i="1"/>
  <c r="AE1320" i="1" s="1"/>
  <c r="AD1321" i="1"/>
  <c r="AE1321" i="1" s="1"/>
  <c r="AD1322" i="1"/>
  <c r="AE1322" i="1" s="1"/>
  <c r="AD1323" i="1"/>
  <c r="AE1323" i="1" s="1"/>
  <c r="AD1324" i="1"/>
  <c r="AE1324" i="1" s="1"/>
  <c r="AD1325" i="1"/>
  <c r="AE1325" i="1" s="1"/>
  <c r="AD1326" i="1"/>
  <c r="AE1326" i="1" s="1"/>
  <c r="AD1327" i="1"/>
  <c r="AE1327" i="1" s="1"/>
  <c r="AD1328" i="1"/>
  <c r="AE1328" i="1" s="1"/>
  <c r="AD1329" i="1"/>
  <c r="AE1329" i="1" s="1"/>
  <c r="AD1330" i="1"/>
  <c r="AE1330" i="1" s="1"/>
  <c r="AD1331" i="1"/>
  <c r="AE1331" i="1" s="1"/>
  <c r="AD1332" i="1"/>
  <c r="AE1332" i="1" s="1"/>
  <c r="AD1333" i="1"/>
  <c r="AE1333" i="1" s="1"/>
  <c r="AD1334" i="1"/>
  <c r="AE1334" i="1" s="1"/>
  <c r="AD1335" i="1"/>
  <c r="AE1335" i="1" s="1"/>
  <c r="AD1336" i="1"/>
  <c r="AE1336" i="1" s="1"/>
  <c r="AD1337" i="1"/>
  <c r="AE1337" i="1" s="1"/>
  <c r="AD1338" i="1"/>
  <c r="AE1338" i="1" s="1"/>
  <c r="AD1339" i="1"/>
  <c r="AE1339" i="1" s="1"/>
  <c r="AD1340" i="1"/>
  <c r="AE1340" i="1" s="1"/>
  <c r="AD1341" i="1"/>
  <c r="AE1341" i="1" s="1"/>
  <c r="AD1342" i="1"/>
  <c r="AE1342" i="1" s="1"/>
  <c r="AD1343" i="1"/>
  <c r="AE1343" i="1" s="1"/>
  <c r="AD1344" i="1"/>
  <c r="AE1344" i="1" s="1"/>
  <c r="AD1345" i="1"/>
  <c r="AE1345" i="1" s="1"/>
  <c r="AD1346" i="1"/>
  <c r="AE1346" i="1" s="1"/>
  <c r="AD1347" i="1"/>
  <c r="AE1347" i="1" s="1"/>
  <c r="AD1348" i="1"/>
  <c r="AE1348" i="1" s="1"/>
  <c r="AD1349" i="1"/>
  <c r="AE1349" i="1" s="1"/>
  <c r="AD1350" i="1"/>
  <c r="AE1350" i="1" s="1"/>
  <c r="AD1351" i="1"/>
  <c r="AE1351" i="1" s="1"/>
  <c r="AD1352" i="1"/>
  <c r="AE1352" i="1" s="1"/>
  <c r="AD1353" i="1"/>
  <c r="AE1353" i="1" s="1"/>
  <c r="AD1354" i="1"/>
  <c r="AE1354" i="1" s="1"/>
  <c r="AD1355" i="1"/>
  <c r="AE1355" i="1" s="1"/>
  <c r="AD1356" i="1"/>
  <c r="AE1356" i="1" s="1"/>
  <c r="AD1357" i="1"/>
  <c r="AE1357" i="1" s="1"/>
  <c r="AD1358" i="1"/>
  <c r="AE1358" i="1" s="1"/>
  <c r="AD1359" i="1"/>
  <c r="AE1359" i="1" s="1"/>
  <c r="AD1360" i="1"/>
  <c r="AE1360" i="1" s="1"/>
  <c r="AD1361" i="1"/>
  <c r="AE1361" i="1" s="1"/>
  <c r="AD1362" i="1"/>
  <c r="AE1362" i="1" s="1"/>
  <c r="AD1363" i="1"/>
  <c r="AE1363" i="1" s="1"/>
  <c r="AD1364" i="1"/>
  <c r="AE1364" i="1" s="1"/>
  <c r="AD1365" i="1"/>
  <c r="AE1365" i="1" s="1"/>
  <c r="AD1366" i="1"/>
  <c r="AE1366" i="1" s="1"/>
  <c r="AD1367" i="1"/>
  <c r="AE1367" i="1" s="1"/>
  <c r="AD1368" i="1"/>
  <c r="AE1368" i="1" s="1"/>
  <c r="AD1369" i="1"/>
  <c r="AE1369" i="1" s="1"/>
  <c r="AD1370" i="1"/>
  <c r="AE1370" i="1" s="1"/>
  <c r="AD1371" i="1"/>
  <c r="AE1371" i="1" s="1"/>
  <c r="AD1372" i="1"/>
  <c r="AE1372" i="1" s="1"/>
  <c r="AD1373" i="1"/>
  <c r="AE1373" i="1" s="1"/>
  <c r="AD1374" i="1"/>
  <c r="AE1374" i="1" s="1"/>
  <c r="AD1375" i="1"/>
  <c r="AE1375" i="1" s="1"/>
  <c r="AD1376" i="1"/>
  <c r="AE1376" i="1" s="1"/>
  <c r="AD1377" i="1"/>
  <c r="AE1377" i="1" s="1"/>
  <c r="AD1378" i="1"/>
  <c r="AE1378" i="1" s="1"/>
  <c r="AD1379" i="1"/>
  <c r="AE1379" i="1" s="1"/>
  <c r="AD1380" i="1"/>
  <c r="AE1380" i="1" s="1"/>
  <c r="AD1381" i="1"/>
  <c r="AE1381" i="1" s="1"/>
  <c r="AD1382" i="1"/>
  <c r="AE1382" i="1" s="1"/>
  <c r="AD1383" i="1"/>
  <c r="AE1383" i="1" s="1"/>
  <c r="AD1384" i="1"/>
  <c r="AE1384" i="1" s="1"/>
  <c r="AD1385" i="1"/>
  <c r="AE1385" i="1" s="1"/>
  <c r="AD1386" i="1"/>
  <c r="AE1386" i="1" s="1"/>
  <c r="AD1387" i="1"/>
  <c r="AE1387" i="1" s="1"/>
  <c r="AD1388" i="1"/>
  <c r="AE1388" i="1" s="1"/>
  <c r="AD1389" i="1"/>
  <c r="AE1389" i="1" s="1"/>
  <c r="AD1390" i="1"/>
  <c r="AE1390" i="1" s="1"/>
  <c r="AD1391" i="1"/>
  <c r="AE1391" i="1" s="1"/>
  <c r="AD1392" i="1"/>
  <c r="AE1392" i="1" s="1"/>
  <c r="AD1393" i="1"/>
  <c r="AE1393" i="1" s="1"/>
  <c r="AD1394" i="1"/>
  <c r="AE1394" i="1" s="1"/>
  <c r="AD1395" i="1"/>
  <c r="AE1395" i="1" s="1"/>
  <c r="AD1396" i="1"/>
  <c r="AE1396" i="1" s="1"/>
  <c r="AD1397" i="1"/>
  <c r="AE1397" i="1" s="1"/>
  <c r="AD1398" i="1"/>
  <c r="AE1398" i="1" s="1"/>
  <c r="AD1399" i="1"/>
  <c r="AE1399" i="1" s="1"/>
  <c r="AD1400" i="1"/>
  <c r="AE1400" i="1" s="1"/>
  <c r="AD1401" i="1"/>
  <c r="AE1401" i="1" s="1"/>
  <c r="AD1402" i="1"/>
  <c r="AE1402" i="1" s="1"/>
  <c r="AD1403" i="1"/>
  <c r="AE1403" i="1" s="1"/>
  <c r="AD1404" i="1"/>
  <c r="AE1404" i="1" s="1"/>
  <c r="AD1405" i="1"/>
  <c r="AE1405" i="1" s="1"/>
  <c r="AD1406" i="1"/>
  <c r="AE1406" i="1" s="1"/>
  <c r="AD1407" i="1"/>
  <c r="AE1407" i="1" s="1"/>
  <c r="AD1408" i="1"/>
  <c r="AE1408" i="1" s="1"/>
  <c r="AD1409" i="1"/>
  <c r="AE1409" i="1" s="1"/>
  <c r="AD1410" i="1"/>
  <c r="AE1410" i="1" s="1"/>
  <c r="AD1411" i="1"/>
  <c r="AE1411" i="1" s="1"/>
  <c r="AD1412" i="1"/>
  <c r="AE1412" i="1" s="1"/>
  <c r="AD1413" i="1"/>
  <c r="AE1413" i="1" s="1"/>
  <c r="AD1414" i="1"/>
  <c r="AE1414" i="1" s="1"/>
  <c r="AD1415" i="1"/>
  <c r="AE1415" i="1" s="1"/>
  <c r="AD1416" i="1"/>
  <c r="AE1416" i="1" s="1"/>
  <c r="AD1417" i="1"/>
  <c r="AE1417" i="1" s="1"/>
  <c r="AD1418" i="1"/>
  <c r="AE1418" i="1" s="1"/>
  <c r="AD1419" i="1"/>
  <c r="AE1419" i="1" s="1"/>
  <c r="AD1420" i="1"/>
  <c r="AE1420" i="1" s="1"/>
  <c r="AD1421" i="1"/>
  <c r="AE1421" i="1" s="1"/>
  <c r="AD1422" i="1"/>
  <c r="AE1422" i="1" s="1"/>
  <c r="AD1423" i="1"/>
  <c r="AE1423" i="1" s="1"/>
  <c r="AD1424" i="1"/>
  <c r="AE1424" i="1" s="1"/>
  <c r="AD1425" i="1"/>
  <c r="AE1425" i="1" s="1"/>
  <c r="AD1426" i="1"/>
  <c r="AE1426" i="1" s="1"/>
  <c r="AD1427" i="1"/>
  <c r="AE1427" i="1" s="1"/>
  <c r="AD1428" i="1"/>
  <c r="AE1428" i="1" s="1"/>
  <c r="AD1429" i="1"/>
  <c r="AE1429" i="1" s="1"/>
  <c r="AD1430" i="1"/>
  <c r="AE1430" i="1" s="1"/>
  <c r="AD1431" i="1"/>
  <c r="AE1431" i="1" s="1"/>
  <c r="AD1432" i="1"/>
  <c r="AE1432" i="1" s="1"/>
  <c r="AD1433" i="1"/>
  <c r="AE1433" i="1" s="1"/>
  <c r="AD1434" i="1"/>
  <c r="AE1434" i="1" s="1"/>
  <c r="AD1435" i="1"/>
  <c r="AE1435" i="1" s="1"/>
  <c r="AD1436" i="1"/>
  <c r="AE1436" i="1" s="1"/>
  <c r="AD1437" i="1"/>
  <c r="AE1437" i="1" s="1"/>
  <c r="AD1438" i="1"/>
  <c r="AE1438" i="1" s="1"/>
  <c r="AD1439" i="1"/>
  <c r="AE1439" i="1" s="1"/>
  <c r="AD1440" i="1"/>
  <c r="AE1440" i="1" s="1"/>
  <c r="AD1441" i="1"/>
  <c r="AE1441" i="1" s="1"/>
  <c r="AD1442" i="1"/>
  <c r="AE1442" i="1" s="1"/>
  <c r="AD1443" i="1"/>
  <c r="AE1443" i="1" s="1"/>
  <c r="AD1444" i="1"/>
  <c r="AE1444" i="1" s="1"/>
  <c r="AD1445" i="1"/>
  <c r="AE1445" i="1" s="1"/>
  <c r="AD1446" i="1"/>
  <c r="AE1446" i="1" s="1"/>
  <c r="AD1447" i="1"/>
  <c r="AE1447" i="1" s="1"/>
  <c r="AD1448" i="1"/>
  <c r="AE1448" i="1" s="1"/>
  <c r="AD1449" i="1"/>
  <c r="AE1449" i="1" s="1"/>
  <c r="AD1450" i="1"/>
  <c r="AE1450" i="1" s="1"/>
  <c r="AD1451" i="1"/>
  <c r="AE1451" i="1" s="1"/>
  <c r="AD1452" i="1"/>
  <c r="AE1452" i="1" s="1"/>
  <c r="AD1453" i="1"/>
  <c r="AE1453" i="1" s="1"/>
  <c r="AD1454" i="1"/>
  <c r="AE1454" i="1" s="1"/>
  <c r="AD1455" i="1"/>
  <c r="AE1455" i="1" s="1"/>
  <c r="AD1456" i="1"/>
  <c r="AE1456" i="1" s="1"/>
  <c r="AD1457" i="1"/>
  <c r="AE1457" i="1" s="1"/>
  <c r="AD1458" i="1"/>
  <c r="AE1458" i="1" s="1"/>
  <c r="AD1459" i="1"/>
  <c r="AE1459" i="1" s="1"/>
  <c r="AD1460" i="1"/>
  <c r="AE1460" i="1" s="1"/>
  <c r="AD1461" i="1"/>
  <c r="AE1461" i="1" s="1"/>
  <c r="AD1462" i="1"/>
  <c r="AE1462" i="1" s="1"/>
  <c r="AD1463" i="1"/>
  <c r="AE1463" i="1" s="1"/>
  <c r="AD1464" i="1"/>
  <c r="AE1464" i="1" s="1"/>
  <c r="AD1465" i="1"/>
  <c r="AE1465" i="1" s="1"/>
  <c r="AD1466" i="1"/>
  <c r="AE1466" i="1" s="1"/>
  <c r="AD1467" i="1"/>
  <c r="AE1467" i="1" s="1"/>
  <c r="AD1468" i="1"/>
  <c r="AE1468" i="1" s="1"/>
  <c r="AD1469" i="1"/>
  <c r="AE1469" i="1" s="1"/>
  <c r="AD1470" i="1"/>
  <c r="AE1470" i="1" s="1"/>
  <c r="AD1471" i="1"/>
  <c r="AE1471" i="1" s="1"/>
  <c r="AD1472" i="1"/>
  <c r="AE1472" i="1" s="1"/>
  <c r="AD1473" i="1"/>
  <c r="AE1473" i="1" s="1"/>
  <c r="AD1474" i="1"/>
  <c r="AE1474" i="1" s="1"/>
  <c r="AD1475" i="1"/>
  <c r="AE1475" i="1" s="1"/>
  <c r="AD1476" i="1"/>
  <c r="AE1476" i="1" s="1"/>
  <c r="AD1477" i="1"/>
  <c r="AE1477" i="1" s="1"/>
  <c r="AD1478" i="1"/>
  <c r="AE1478" i="1" s="1"/>
  <c r="AD1479" i="1"/>
  <c r="AE1479" i="1" s="1"/>
  <c r="AD1480" i="1"/>
  <c r="AE1480" i="1" s="1"/>
  <c r="AD1481" i="1"/>
  <c r="AE1481" i="1" s="1"/>
  <c r="AD1482" i="1"/>
  <c r="AE1482" i="1" s="1"/>
  <c r="AD1483" i="1"/>
  <c r="AE1483" i="1" s="1"/>
  <c r="AD1484" i="1"/>
  <c r="AE1484" i="1" s="1"/>
  <c r="AD1485" i="1"/>
  <c r="AE1485" i="1" s="1"/>
  <c r="AD1486" i="1"/>
  <c r="AE1486" i="1" s="1"/>
  <c r="AD1487" i="1"/>
  <c r="AE1487" i="1" s="1"/>
  <c r="AD1488" i="1"/>
  <c r="AE1488" i="1" s="1"/>
  <c r="AD1489" i="1"/>
  <c r="AE1489" i="1" s="1"/>
  <c r="AD1490" i="1"/>
  <c r="AE1490" i="1" s="1"/>
  <c r="AD1491" i="1"/>
  <c r="AE1491" i="1" s="1"/>
  <c r="AD1492" i="1"/>
  <c r="AE1492" i="1" s="1"/>
  <c r="AD1493" i="1"/>
  <c r="AE1493" i="1" s="1"/>
  <c r="AD1494" i="1"/>
  <c r="AE1494" i="1" s="1"/>
  <c r="AD1495" i="1"/>
  <c r="AE1495" i="1" s="1"/>
  <c r="AD1496" i="1"/>
  <c r="AE1496" i="1" s="1"/>
  <c r="AD1497" i="1"/>
  <c r="AE1497" i="1" s="1"/>
  <c r="AD1498" i="1"/>
  <c r="AE1498" i="1" s="1"/>
  <c r="AD1499" i="1"/>
  <c r="AE1499" i="1" s="1"/>
  <c r="AD1500" i="1"/>
  <c r="AE1500" i="1" s="1"/>
  <c r="AD1501" i="1"/>
  <c r="AE1501" i="1" s="1"/>
  <c r="AD1502" i="1"/>
  <c r="AE1502" i="1" s="1"/>
  <c r="AD1503" i="1"/>
  <c r="AE1503" i="1" s="1"/>
  <c r="AD1504" i="1"/>
  <c r="AE1504" i="1" s="1"/>
  <c r="AD1505" i="1"/>
  <c r="AE1505" i="1" s="1"/>
  <c r="AD1506" i="1"/>
  <c r="AE1506" i="1" s="1"/>
  <c r="AD1507" i="1"/>
  <c r="AE1507" i="1" s="1"/>
  <c r="AD1508" i="1"/>
  <c r="AE1508" i="1" s="1"/>
  <c r="AD1509" i="1"/>
  <c r="AE1509" i="1" s="1"/>
  <c r="AD1510" i="1"/>
  <c r="AE1510" i="1" s="1"/>
  <c r="AD1511" i="1"/>
  <c r="AE1511" i="1" s="1"/>
  <c r="AD1512" i="1"/>
  <c r="AE1512" i="1" s="1"/>
  <c r="AD1513" i="1"/>
  <c r="AE1513" i="1" s="1"/>
  <c r="AD1514" i="1"/>
  <c r="AE1514" i="1" s="1"/>
  <c r="AD1515" i="1"/>
  <c r="AE1515" i="1" s="1"/>
  <c r="AD1516" i="1"/>
  <c r="AE1516" i="1" s="1"/>
  <c r="AD1517" i="1"/>
  <c r="AE1517" i="1" s="1"/>
  <c r="AD1518" i="1"/>
  <c r="AE1518" i="1" s="1"/>
  <c r="AD1519" i="1"/>
  <c r="AE1519" i="1" s="1"/>
  <c r="AD1520" i="1"/>
  <c r="AE1520" i="1" s="1"/>
  <c r="AD1521" i="1"/>
  <c r="AE1521" i="1" s="1"/>
  <c r="AD1522" i="1"/>
  <c r="AE1522" i="1" s="1"/>
  <c r="AD1523" i="1"/>
  <c r="AE1523" i="1" s="1"/>
  <c r="AD1524" i="1"/>
  <c r="AE1524" i="1" s="1"/>
  <c r="AD1525" i="1"/>
  <c r="AE1525" i="1" s="1"/>
  <c r="AD1526" i="1"/>
  <c r="AE1526" i="1" s="1"/>
  <c r="AD1527" i="1"/>
  <c r="AE1527" i="1" s="1"/>
  <c r="AD1528" i="1"/>
  <c r="AE1528" i="1" s="1"/>
  <c r="AD1529" i="1"/>
  <c r="AE1529" i="1" s="1"/>
  <c r="AD1530" i="1"/>
  <c r="AE1530" i="1" s="1"/>
  <c r="AD1531" i="1"/>
  <c r="AE1531" i="1" s="1"/>
  <c r="AD1532" i="1"/>
  <c r="AE1532" i="1" s="1"/>
  <c r="AD1533" i="1"/>
  <c r="AE1533" i="1" s="1"/>
  <c r="AD1534" i="1"/>
  <c r="AE1534" i="1" s="1"/>
  <c r="AD1535" i="1"/>
  <c r="AE1535" i="1" s="1"/>
  <c r="AD1536" i="1"/>
  <c r="AE1536" i="1" s="1"/>
  <c r="AD1537" i="1"/>
  <c r="AE1537" i="1" s="1"/>
  <c r="AD1538" i="1"/>
  <c r="AE1538" i="1" s="1"/>
  <c r="AD1539" i="1"/>
  <c r="AE1539" i="1" s="1"/>
  <c r="AD1540" i="1"/>
  <c r="AE1540" i="1" s="1"/>
  <c r="AD1541" i="1"/>
  <c r="AE1541" i="1" s="1"/>
  <c r="AD1542" i="1"/>
  <c r="AE1542" i="1" s="1"/>
  <c r="AD1543" i="1"/>
  <c r="AE1543" i="1" s="1"/>
  <c r="AD1544" i="1"/>
  <c r="AE1544" i="1" s="1"/>
  <c r="AD1545" i="1"/>
  <c r="AE1545" i="1" s="1"/>
  <c r="AD1546" i="1"/>
  <c r="AE1546" i="1" s="1"/>
  <c r="AD1547" i="1"/>
  <c r="AE1547" i="1" s="1"/>
  <c r="AD1548" i="1"/>
  <c r="AE1548" i="1" s="1"/>
  <c r="AD1549" i="1"/>
  <c r="AE1549" i="1" s="1"/>
  <c r="AD1550" i="1"/>
  <c r="AE1550" i="1" s="1"/>
  <c r="AD1551" i="1"/>
  <c r="AE1551" i="1" s="1"/>
  <c r="AD1552" i="1"/>
  <c r="AE1552" i="1" s="1"/>
  <c r="AD1553" i="1"/>
  <c r="AE1553" i="1" s="1"/>
  <c r="AD1554" i="1"/>
  <c r="AE1554" i="1" s="1"/>
  <c r="AD1555" i="1"/>
  <c r="AE1555" i="1" s="1"/>
  <c r="AD1556" i="1"/>
  <c r="AE1556" i="1" s="1"/>
  <c r="AD1557" i="1"/>
  <c r="AE1557" i="1" s="1"/>
  <c r="AD1558" i="1"/>
  <c r="AE1558" i="1" s="1"/>
  <c r="AD1559" i="1"/>
  <c r="AE1559" i="1" s="1"/>
  <c r="AD1560" i="1"/>
  <c r="AE1560" i="1" s="1"/>
  <c r="AD1561" i="1"/>
  <c r="AE1561" i="1" s="1"/>
  <c r="AD1562" i="1"/>
  <c r="AE1562" i="1" s="1"/>
  <c r="AD1563" i="1"/>
  <c r="AE1563" i="1" s="1"/>
  <c r="AD1564" i="1"/>
  <c r="AE1564" i="1" s="1"/>
  <c r="AD1565" i="1"/>
  <c r="AE1565" i="1" s="1"/>
  <c r="AD1566" i="1"/>
  <c r="AE1566" i="1" s="1"/>
  <c r="AD1567" i="1"/>
  <c r="AE1567" i="1" s="1"/>
  <c r="AD1568" i="1"/>
  <c r="AE1568" i="1" s="1"/>
  <c r="AD1569" i="1"/>
  <c r="AE1569" i="1" s="1"/>
  <c r="AD1570" i="1"/>
  <c r="AE1570" i="1" s="1"/>
  <c r="AD1571" i="1"/>
  <c r="AE1571" i="1" s="1"/>
  <c r="AD1572" i="1"/>
  <c r="AE1572" i="1" s="1"/>
  <c r="AD1573" i="1"/>
  <c r="AE1573" i="1" s="1"/>
  <c r="AD1574" i="1"/>
  <c r="AE1574" i="1" s="1"/>
  <c r="AD1575" i="1"/>
  <c r="AE1575" i="1" s="1"/>
  <c r="AD1576" i="1"/>
  <c r="AE1576" i="1" s="1"/>
  <c r="AD1577" i="1"/>
  <c r="AE1577" i="1" s="1"/>
  <c r="AD1578" i="1"/>
  <c r="AE1578" i="1" s="1"/>
  <c r="AD1579" i="1"/>
  <c r="AE1579" i="1" s="1"/>
  <c r="AD1580" i="1"/>
  <c r="AE1580" i="1" s="1"/>
  <c r="AD1581" i="1"/>
  <c r="AE1581" i="1" s="1"/>
  <c r="AD1582" i="1"/>
  <c r="AE1582" i="1" s="1"/>
  <c r="AD1583" i="1"/>
  <c r="AE1583" i="1" s="1"/>
  <c r="AD1584" i="1"/>
  <c r="AE1584" i="1" s="1"/>
  <c r="AD1585" i="1"/>
  <c r="AE1585" i="1" s="1"/>
  <c r="AD1586" i="1"/>
  <c r="AE1586" i="1" s="1"/>
  <c r="AD1587" i="1"/>
  <c r="AE1587" i="1" s="1"/>
  <c r="AD1588" i="1"/>
  <c r="AE1588" i="1" s="1"/>
  <c r="AD1589" i="1"/>
  <c r="AE1589" i="1" s="1"/>
  <c r="AD1590" i="1"/>
  <c r="AE1590" i="1" s="1"/>
  <c r="AD1591" i="1"/>
  <c r="AE1591" i="1" s="1"/>
  <c r="AD1592" i="1"/>
  <c r="AE1592" i="1" s="1"/>
  <c r="AD1593" i="1"/>
  <c r="AE1593" i="1" s="1"/>
  <c r="AD1594" i="1"/>
  <c r="AE1594" i="1" s="1"/>
  <c r="AD1595" i="1"/>
  <c r="AE1595" i="1" s="1"/>
  <c r="AD1596" i="1"/>
  <c r="AE1596" i="1" s="1"/>
  <c r="AD1597" i="1"/>
  <c r="AE1597" i="1" s="1"/>
  <c r="AD1598" i="1"/>
  <c r="AE1598" i="1" s="1"/>
  <c r="AD1599" i="1"/>
  <c r="AE1599" i="1" s="1"/>
  <c r="AD1600" i="1"/>
  <c r="AE1600" i="1" s="1"/>
  <c r="AD1601" i="1"/>
  <c r="AE1601" i="1" s="1"/>
  <c r="AD1602" i="1"/>
  <c r="AE1602" i="1" s="1"/>
  <c r="AD1603" i="1"/>
  <c r="AE1603" i="1" s="1"/>
  <c r="AD1604" i="1"/>
  <c r="AE1604" i="1" s="1"/>
  <c r="AD1605" i="1"/>
  <c r="AE1605" i="1" s="1"/>
  <c r="AD1606" i="1"/>
  <c r="AE1606" i="1" s="1"/>
  <c r="AD1607" i="1"/>
  <c r="AE1607" i="1" s="1"/>
  <c r="AD1608" i="1"/>
  <c r="AE1608" i="1" s="1"/>
  <c r="AD1609" i="1"/>
  <c r="AE1609" i="1" s="1"/>
  <c r="AD1610" i="1"/>
  <c r="AE1610" i="1" s="1"/>
  <c r="AD1611" i="1"/>
  <c r="AE1611" i="1" s="1"/>
  <c r="AD1612" i="1"/>
  <c r="AE1612" i="1" s="1"/>
  <c r="AD1613" i="1"/>
  <c r="AE1613" i="1" s="1"/>
  <c r="AD1614" i="1"/>
  <c r="AE1614" i="1" s="1"/>
  <c r="AD1615" i="1"/>
  <c r="AE1615" i="1" s="1"/>
  <c r="AD1616" i="1"/>
  <c r="AE1616" i="1" s="1"/>
  <c r="AD1617" i="1"/>
  <c r="AE1617" i="1" s="1"/>
  <c r="AD1618" i="1"/>
  <c r="AE1618" i="1" s="1"/>
  <c r="AD1619" i="1"/>
  <c r="AE1619" i="1" s="1"/>
  <c r="AD1620" i="1"/>
  <c r="AE1620" i="1" s="1"/>
  <c r="AD1621" i="1"/>
  <c r="AE1621" i="1" s="1"/>
  <c r="AD1622" i="1"/>
  <c r="AE1622" i="1" s="1"/>
  <c r="AD1623" i="1"/>
  <c r="AE1623" i="1" s="1"/>
  <c r="AD1624" i="1"/>
  <c r="AE1624" i="1" s="1"/>
  <c r="AD1625" i="1"/>
  <c r="AE1625" i="1" s="1"/>
  <c r="AD1626" i="1"/>
  <c r="AE1626" i="1" s="1"/>
  <c r="AD1627" i="1"/>
  <c r="AE1627" i="1" s="1"/>
  <c r="AD1628" i="1"/>
  <c r="AE1628" i="1" s="1"/>
  <c r="AD1629" i="1"/>
  <c r="AE1629" i="1" s="1"/>
  <c r="AD1630" i="1"/>
  <c r="AE1630" i="1" s="1"/>
  <c r="AD1631" i="1"/>
  <c r="AE1631" i="1" s="1"/>
  <c r="AD1632" i="1"/>
  <c r="AE1632" i="1" s="1"/>
  <c r="AD1633" i="1"/>
  <c r="AE1633" i="1" s="1"/>
  <c r="AD1634" i="1"/>
  <c r="AE1634" i="1" s="1"/>
  <c r="AD1635" i="1"/>
  <c r="AE1635" i="1" s="1"/>
  <c r="AD1636" i="1"/>
  <c r="AE1636" i="1" s="1"/>
  <c r="AD1637" i="1"/>
  <c r="AE1637" i="1" s="1"/>
  <c r="AD1638" i="1"/>
  <c r="AE1638" i="1" s="1"/>
  <c r="AD1639" i="1"/>
  <c r="AE1639" i="1" s="1"/>
  <c r="AD1640" i="1"/>
  <c r="AE1640" i="1" s="1"/>
  <c r="AD1641" i="1"/>
  <c r="AE1641" i="1" s="1"/>
  <c r="AD1642" i="1"/>
  <c r="AE1642" i="1" s="1"/>
  <c r="AD1643" i="1"/>
  <c r="AE1643" i="1" s="1"/>
  <c r="AD1644" i="1"/>
  <c r="AE1644" i="1" s="1"/>
  <c r="AD1645" i="1"/>
  <c r="AE1645" i="1" s="1"/>
  <c r="AD1646" i="1"/>
  <c r="AE1646" i="1" s="1"/>
  <c r="AD1647" i="1"/>
  <c r="AE1647" i="1" s="1"/>
  <c r="AD1648" i="1"/>
  <c r="AE1648" i="1" s="1"/>
  <c r="AD1649" i="1"/>
  <c r="AE1649" i="1" s="1"/>
  <c r="AD1650" i="1"/>
  <c r="AE1650" i="1" s="1"/>
  <c r="AD1651" i="1"/>
  <c r="AE1651" i="1" s="1"/>
  <c r="AD1652" i="1"/>
  <c r="AE1652" i="1" s="1"/>
  <c r="AD1653" i="1"/>
  <c r="AE1653" i="1" s="1"/>
  <c r="AD1654" i="1"/>
  <c r="AE1654" i="1" s="1"/>
  <c r="AD1655" i="1"/>
  <c r="AE1655" i="1" s="1"/>
  <c r="AD1656" i="1"/>
  <c r="AE1656" i="1" s="1"/>
  <c r="AD1657" i="1"/>
  <c r="AE1657" i="1" s="1"/>
  <c r="AD1658" i="1"/>
  <c r="AE1658" i="1" s="1"/>
  <c r="AD1659" i="1"/>
  <c r="AE1659" i="1" s="1"/>
  <c r="AD1660" i="1"/>
  <c r="AE1660" i="1" s="1"/>
  <c r="AD1661" i="1"/>
  <c r="AE1661" i="1" s="1"/>
  <c r="AD1662" i="1"/>
  <c r="AE1662" i="1" s="1"/>
  <c r="AD1663" i="1"/>
  <c r="AE1663" i="1" s="1"/>
  <c r="AD1664" i="1"/>
  <c r="AE1664" i="1" s="1"/>
  <c r="AD1665" i="1"/>
  <c r="AE1665" i="1" s="1"/>
  <c r="AD1666" i="1"/>
  <c r="AE1666" i="1" s="1"/>
  <c r="AD1667" i="1"/>
  <c r="AE1667" i="1" s="1"/>
  <c r="AD1668" i="1"/>
  <c r="AE1668" i="1" s="1"/>
  <c r="AD1669" i="1"/>
  <c r="AE1669" i="1" s="1"/>
  <c r="AD1670" i="1"/>
  <c r="AE1670" i="1" s="1"/>
  <c r="AD1671" i="1"/>
  <c r="AE1671" i="1" s="1"/>
  <c r="AD1672" i="1"/>
  <c r="AE1672" i="1" s="1"/>
  <c r="AD1673" i="1"/>
  <c r="AE1673" i="1" s="1"/>
  <c r="AD1674" i="1"/>
  <c r="AE1674" i="1" s="1"/>
  <c r="AD1675" i="1"/>
  <c r="AE1675" i="1" s="1"/>
  <c r="AD1676" i="1"/>
  <c r="AE1676" i="1" s="1"/>
  <c r="AD1677" i="1"/>
  <c r="AE1677" i="1" s="1"/>
  <c r="AD1678" i="1"/>
  <c r="AE1678" i="1" s="1"/>
  <c r="AD1679" i="1"/>
  <c r="AE1679" i="1" s="1"/>
  <c r="AD1680" i="1"/>
  <c r="AE1680" i="1" s="1"/>
  <c r="AD1681" i="1"/>
  <c r="AE1681" i="1" s="1"/>
  <c r="AD1682" i="1"/>
  <c r="AE1682" i="1" s="1"/>
  <c r="AD1683" i="1"/>
  <c r="AE1683" i="1" s="1"/>
  <c r="AD1684" i="1"/>
  <c r="AE1684" i="1" s="1"/>
  <c r="AD1685" i="1"/>
  <c r="AE1685" i="1" s="1"/>
  <c r="AD1686" i="1"/>
  <c r="AE1686" i="1" s="1"/>
  <c r="AD1687" i="1"/>
  <c r="AE1687" i="1" s="1"/>
  <c r="AD1688" i="1"/>
  <c r="AE1688" i="1" s="1"/>
  <c r="AD1689" i="1"/>
  <c r="AE1689" i="1" s="1"/>
  <c r="AD1690" i="1"/>
  <c r="AE1690" i="1" s="1"/>
  <c r="AD1691" i="1"/>
  <c r="AE1691" i="1" s="1"/>
  <c r="AD1692" i="1"/>
  <c r="AE1692" i="1" s="1"/>
  <c r="AD1693" i="1"/>
  <c r="AE1693" i="1" s="1"/>
  <c r="AD1694" i="1"/>
  <c r="AE1694" i="1" s="1"/>
  <c r="AD1695" i="1"/>
  <c r="AE1695" i="1" s="1"/>
  <c r="AD1696" i="1"/>
  <c r="AE1696" i="1" s="1"/>
  <c r="AD1697" i="1"/>
  <c r="AE1697" i="1" s="1"/>
  <c r="AD1698" i="1"/>
  <c r="AE1698" i="1" s="1"/>
  <c r="AD1699" i="1"/>
  <c r="AE1699" i="1" s="1"/>
  <c r="AD1700" i="1"/>
  <c r="AE1700" i="1" s="1"/>
  <c r="AD1701" i="1"/>
  <c r="AE1701" i="1" s="1"/>
  <c r="AD1702" i="1"/>
  <c r="AE1702" i="1" s="1"/>
  <c r="AD1703" i="1"/>
  <c r="AE1703" i="1" s="1"/>
  <c r="AD1704" i="1"/>
  <c r="AE1704" i="1" s="1"/>
  <c r="AD1705" i="1"/>
  <c r="AE1705" i="1" s="1"/>
  <c r="AD1706" i="1"/>
  <c r="AE1706" i="1" s="1"/>
  <c r="AD1707" i="1"/>
  <c r="AE1707" i="1" s="1"/>
  <c r="AD1708" i="1"/>
  <c r="AE1708" i="1" s="1"/>
  <c r="AD1709" i="1"/>
  <c r="AE1709" i="1" s="1"/>
  <c r="AD1710" i="1"/>
  <c r="AE1710" i="1" s="1"/>
  <c r="AD1711" i="1"/>
  <c r="AE1711" i="1" s="1"/>
  <c r="AD1712" i="1"/>
  <c r="AE1712" i="1" s="1"/>
  <c r="AD1713" i="1"/>
  <c r="AE1713" i="1" s="1"/>
  <c r="AD1714" i="1"/>
  <c r="AE1714" i="1" s="1"/>
  <c r="AD1715" i="1"/>
  <c r="AE1715" i="1" s="1"/>
  <c r="AD1716" i="1"/>
  <c r="AE1716" i="1" s="1"/>
  <c r="AD1717" i="1"/>
  <c r="AE1717" i="1" s="1"/>
  <c r="AD1718" i="1"/>
  <c r="AE1718" i="1" s="1"/>
  <c r="AD1719" i="1"/>
  <c r="AE1719" i="1" s="1"/>
  <c r="AD1720" i="1"/>
  <c r="AE1720" i="1" s="1"/>
  <c r="AD1721" i="1"/>
  <c r="AE1721" i="1" s="1"/>
  <c r="AD1722" i="1"/>
  <c r="AE1722" i="1" s="1"/>
  <c r="AD1723" i="1"/>
  <c r="AE1723" i="1" s="1"/>
  <c r="AD1724" i="1"/>
  <c r="AE1724" i="1" s="1"/>
  <c r="AD1725" i="1"/>
  <c r="AE1725" i="1" s="1"/>
  <c r="AD1726" i="1"/>
  <c r="AE1726" i="1" s="1"/>
  <c r="AD1727" i="1"/>
  <c r="AE1727" i="1" s="1"/>
  <c r="AD1728" i="1"/>
  <c r="AE1728" i="1" s="1"/>
  <c r="AD1729" i="1"/>
  <c r="AE1729" i="1" s="1"/>
  <c r="AD1730" i="1"/>
  <c r="AE1730" i="1" s="1"/>
  <c r="AD1731" i="1"/>
  <c r="AE1731" i="1" s="1"/>
  <c r="AD1732" i="1"/>
  <c r="AE1732" i="1" s="1"/>
  <c r="AD1733" i="1"/>
  <c r="AE1733" i="1" s="1"/>
  <c r="AD1734" i="1"/>
  <c r="AE1734" i="1" s="1"/>
  <c r="AD1735" i="1"/>
  <c r="AE1735" i="1" s="1"/>
  <c r="AD1736" i="1"/>
  <c r="AE1736" i="1" s="1"/>
  <c r="AD1737" i="1"/>
  <c r="AE1737" i="1" s="1"/>
  <c r="AD1738" i="1"/>
  <c r="AE1738" i="1" s="1"/>
  <c r="AD1739" i="1"/>
  <c r="AE1739" i="1" s="1"/>
  <c r="AD1740" i="1"/>
  <c r="AE1740" i="1" s="1"/>
  <c r="AD1741" i="1"/>
  <c r="AE1741" i="1" s="1"/>
  <c r="AD1742" i="1"/>
  <c r="AE1742" i="1" s="1"/>
  <c r="AD1743" i="1"/>
  <c r="AE1743" i="1" s="1"/>
  <c r="AD1744" i="1"/>
  <c r="AE1744" i="1" s="1"/>
  <c r="AD1745" i="1"/>
  <c r="AE1745" i="1" s="1"/>
  <c r="AD1746" i="1"/>
  <c r="AE1746" i="1" s="1"/>
  <c r="AD1747" i="1"/>
  <c r="AE1747" i="1" s="1"/>
  <c r="AD1748" i="1"/>
  <c r="AE1748" i="1" s="1"/>
  <c r="AD1749" i="1"/>
  <c r="AE1749" i="1" s="1"/>
  <c r="AD1750" i="1"/>
  <c r="AE1750" i="1" s="1"/>
  <c r="AD1751" i="1"/>
  <c r="AE1751" i="1" s="1"/>
  <c r="AD1752" i="1"/>
  <c r="AE1752" i="1" s="1"/>
  <c r="AD1753" i="1"/>
  <c r="AE1753" i="1" s="1"/>
  <c r="AD1754" i="1"/>
  <c r="AE1754" i="1" s="1"/>
  <c r="AD1755" i="1"/>
  <c r="AE1755" i="1" s="1"/>
  <c r="AD1756" i="1"/>
  <c r="AE1756" i="1" s="1"/>
  <c r="AD1757" i="1"/>
  <c r="AE1757" i="1" s="1"/>
  <c r="AD1758" i="1"/>
  <c r="AE1758" i="1" s="1"/>
  <c r="AD1759" i="1"/>
  <c r="AE1759" i="1" s="1"/>
  <c r="AD1760" i="1"/>
  <c r="AE1760" i="1" s="1"/>
  <c r="AD1761" i="1"/>
  <c r="AE1761" i="1" s="1"/>
  <c r="AD1762" i="1"/>
  <c r="AE1762" i="1" s="1"/>
  <c r="AD1763" i="1"/>
  <c r="AE1763" i="1" s="1"/>
  <c r="AD1764" i="1"/>
  <c r="AE1764" i="1" s="1"/>
  <c r="AD1765" i="1"/>
  <c r="AE1765" i="1" s="1"/>
  <c r="AD1766" i="1"/>
  <c r="AE1766" i="1" s="1"/>
  <c r="AD1767" i="1"/>
  <c r="AE1767" i="1" s="1"/>
  <c r="AD1768" i="1"/>
  <c r="AE1768" i="1" s="1"/>
  <c r="AD1769" i="1"/>
  <c r="AE1769" i="1" s="1"/>
  <c r="AD1770" i="1"/>
  <c r="AE1770" i="1" s="1"/>
  <c r="AD1771" i="1"/>
  <c r="AE1771" i="1" s="1"/>
  <c r="AD1772" i="1"/>
  <c r="AE1772" i="1" s="1"/>
  <c r="AD1773" i="1"/>
  <c r="AE1773" i="1" s="1"/>
  <c r="AD1774" i="1"/>
  <c r="AE1774" i="1" s="1"/>
  <c r="AD1775" i="1"/>
  <c r="AE1775" i="1" s="1"/>
  <c r="AD1776" i="1"/>
  <c r="AE1776" i="1" s="1"/>
  <c r="AD1777" i="1"/>
  <c r="AE1777" i="1" s="1"/>
  <c r="AD1778" i="1"/>
  <c r="AE1778" i="1" s="1"/>
  <c r="AD1779" i="1"/>
  <c r="AE1779" i="1" s="1"/>
  <c r="AD1780" i="1"/>
  <c r="AE1780" i="1" s="1"/>
  <c r="AD1781" i="1"/>
  <c r="AE1781" i="1" s="1"/>
  <c r="AD1782" i="1"/>
  <c r="AE1782" i="1" s="1"/>
  <c r="AD1783" i="1"/>
  <c r="AE1783" i="1" s="1"/>
  <c r="AD1784" i="1"/>
  <c r="AE1784" i="1" s="1"/>
  <c r="AD1785" i="1"/>
  <c r="AE1785" i="1" s="1"/>
  <c r="AD1786" i="1"/>
  <c r="AE1786" i="1" s="1"/>
  <c r="AD1787" i="1"/>
  <c r="AE1787" i="1" s="1"/>
  <c r="AD1788" i="1"/>
  <c r="AE1788" i="1" s="1"/>
  <c r="AD1789" i="1"/>
  <c r="AE1789" i="1" s="1"/>
  <c r="AD1790" i="1"/>
  <c r="AE1790" i="1" s="1"/>
  <c r="AD1791" i="1"/>
  <c r="AE1791" i="1" s="1"/>
  <c r="AD1792" i="1"/>
  <c r="AE1792" i="1" s="1"/>
  <c r="AD1793" i="1"/>
  <c r="AE1793" i="1" s="1"/>
  <c r="AD1794" i="1"/>
  <c r="AE1794" i="1" s="1"/>
  <c r="AD1795" i="1"/>
  <c r="AE1795" i="1" s="1"/>
  <c r="AD1796" i="1"/>
  <c r="AE1796" i="1" s="1"/>
  <c r="AD1797" i="1"/>
  <c r="AE1797" i="1" s="1"/>
  <c r="AD1798" i="1"/>
  <c r="AE1798" i="1" s="1"/>
  <c r="AD1799" i="1"/>
  <c r="AE1799" i="1" s="1"/>
  <c r="AD1800" i="1"/>
  <c r="AE1800" i="1" s="1"/>
  <c r="AD1801" i="1"/>
  <c r="AE1801" i="1" s="1"/>
  <c r="AD1802" i="1"/>
  <c r="AE1802" i="1" s="1"/>
  <c r="AD1803" i="1"/>
  <c r="AE1803" i="1" s="1"/>
  <c r="AD1804" i="1"/>
  <c r="AE1804" i="1" s="1"/>
  <c r="AD1805" i="1"/>
  <c r="AE1805" i="1" s="1"/>
  <c r="AD1806" i="1"/>
  <c r="AE1806" i="1" s="1"/>
  <c r="AD1807" i="1"/>
  <c r="AE1807" i="1" s="1"/>
  <c r="AD1808" i="1"/>
  <c r="AE1808" i="1" s="1"/>
  <c r="AD1809" i="1"/>
  <c r="AE1809" i="1" s="1"/>
  <c r="AD1810" i="1"/>
  <c r="AE1810" i="1" s="1"/>
  <c r="AD1811" i="1"/>
  <c r="AE1811" i="1" s="1"/>
  <c r="AD1812" i="1"/>
  <c r="AE1812" i="1" s="1"/>
  <c r="AD1813" i="1"/>
  <c r="AE1813" i="1" s="1"/>
  <c r="AD1814" i="1"/>
  <c r="AE1814" i="1" s="1"/>
  <c r="AD1815" i="1"/>
  <c r="AE1815" i="1" s="1"/>
  <c r="AD15" i="1"/>
  <c r="AE15" i="1" s="1"/>
  <c r="AA14" i="1" l="1"/>
  <c r="AL7" i="1"/>
  <c r="AM7" i="1" s="1"/>
  <c r="AL5" i="1"/>
  <c r="AM5" i="1" s="1"/>
  <c r="AL4" i="1"/>
  <c r="AL6" i="1"/>
  <c r="AM6" i="1" s="1"/>
  <c r="X15" i="1"/>
  <c r="Y15" i="1" s="1"/>
  <c r="Z15" i="1" s="1"/>
  <c r="K15" i="1"/>
  <c r="P15" i="1" s="1"/>
  <c r="K1807" i="1"/>
  <c r="M1807" i="1" s="1"/>
  <c r="O1807" i="1" s="1"/>
  <c r="P1807" i="1" s="1"/>
  <c r="K1799" i="1"/>
  <c r="M1799" i="1" s="1"/>
  <c r="O1799" i="1" s="1"/>
  <c r="P1799" i="1" s="1"/>
  <c r="K1791" i="1"/>
  <c r="M1791" i="1" s="1"/>
  <c r="O1791" i="1" s="1"/>
  <c r="P1791" i="1" s="1"/>
  <c r="K1783" i="1"/>
  <c r="M1783" i="1" s="1"/>
  <c r="O1783" i="1" s="1"/>
  <c r="P1783" i="1" s="1"/>
  <c r="K1775" i="1"/>
  <c r="M1775" i="1" s="1"/>
  <c r="O1775" i="1" s="1"/>
  <c r="P1775" i="1" s="1"/>
  <c r="K1767" i="1"/>
  <c r="M1767" i="1" s="1"/>
  <c r="O1767" i="1" s="1"/>
  <c r="P1767" i="1" s="1"/>
  <c r="K1759" i="1"/>
  <c r="M1759" i="1" s="1"/>
  <c r="O1759" i="1" s="1"/>
  <c r="P1759" i="1" s="1"/>
  <c r="K1751" i="1"/>
  <c r="M1751" i="1" s="1"/>
  <c r="O1751" i="1" s="1"/>
  <c r="P1751" i="1" s="1"/>
  <c r="K1743" i="1"/>
  <c r="M1743" i="1" s="1"/>
  <c r="O1743" i="1" s="1"/>
  <c r="P1743" i="1" s="1"/>
  <c r="K1735" i="1"/>
  <c r="M1735" i="1" s="1"/>
  <c r="O1735" i="1" s="1"/>
  <c r="P1735" i="1" s="1"/>
  <c r="K1727" i="1"/>
  <c r="M1727" i="1" s="1"/>
  <c r="O1727" i="1" s="1"/>
  <c r="P1727" i="1" s="1"/>
  <c r="K1719" i="1"/>
  <c r="M1719" i="1" s="1"/>
  <c r="O1719" i="1" s="1"/>
  <c r="P1719" i="1" s="1"/>
  <c r="K1711" i="1"/>
  <c r="M1711" i="1" s="1"/>
  <c r="O1711" i="1" s="1"/>
  <c r="P1711" i="1" s="1"/>
  <c r="K1703" i="1"/>
  <c r="M1703" i="1" s="1"/>
  <c r="O1703" i="1" s="1"/>
  <c r="P1703" i="1" s="1"/>
  <c r="K1695" i="1"/>
  <c r="M1695" i="1" s="1"/>
  <c r="O1695" i="1" s="1"/>
  <c r="P1695" i="1" s="1"/>
  <c r="K1687" i="1"/>
  <c r="M1687" i="1" s="1"/>
  <c r="O1687" i="1" s="1"/>
  <c r="P1687" i="1" s="1"/>
  <c r="K1679" i="1"/>
  <c r="M1679" i="1" s="1"/>
  <c r="O1679" i="1" s="1"/>
  <c r="P1679" i="1" s="1"/>
  <c r="K1671" i="1"/>
  <c r="M1671" i="1" s="1"/>
  <c r="O1671" i="1" s="1"/>
  <c r="P1671" i="1" s="1"/>
  <c r="K1663" i="1"/>
  <c r="M1663" i="1" s="1"/>
  <c r="O1663" i="1" s="1"/>
  <c r="P1663" i="1" s="1"/>
  <c r="K1655" i="1"/>
  <c r="M1655" i="1" s="1"/>
  <c r="O1655" i="1" s="1"/>
  <c r="P1655" i="1" s="1"/>
  <c r="K1647" i="1"/>
  <c r="M1647" i="1" s="1"/>
  <c r="O1647" i="1" s="1"/>
  <c r="P1647" i="1" s="1"/>
  <c r="K1639" i="1"/>
  <c r="M1639" i="1" s="1"/>
  <c r="O1639" i="1" s="1"/>
  <c r="P1639" i="1" s="1"/>
  <c r="K1631" i="1"/>
  <c r="M1631" i="1" s="1"/>
  <c r="O1631" i="1" s="1"/>
  <c r="P1631" i="1" s="1"/>
  <c r="K1623" i="1"/>
  <c r="M1623" i="1" s="1"/>
  <c r="O1623" i="1" s="1"/>
  <c r="P1623" i="1" s="1"/>
  <c r="K1615" i="1"/>
  <c r="M1615" i="1" s="1"/>
  <c r="O1615" i="1" s="1"/>
  <c r="P1615" i="1" s="1"/>
  <c r="K14" i="1"/>
  <c r="K1808" i="1"/>
  <c r="M1808" i="1" s="1"/>
  <c r="O1808" i="1" s="1"/>
  <c r="P1808" i="1" s="1"/>
  <c r="K1800" i="1"/>
  <c r="M1800" i="1" s="1"/>
  <c r="O1800" i="1" s="1"/>
  <c r="P1800" i="1" s="1"/>
  <c r="K1792" i="1"/>
  <c r="M1792" i="1" s="1"/>
  <c r="O1792" i="1" s="1"/>
  <c r="P1792" i="1" s="1"/>
  <c r="K1784" i="1"/>
  <c r="M1784" i="1" s="1"/>
  <c r="O1784" i="1" s="1"/>
  <c r="P1784" i="1" s="1"/>
  <c r="K1776" i="1"/>
  <c r="M1776" i="1" s="1"/>
  <c r="O1776" i="1" s="1"/>
  <c r="P1776" i="1" s="1"/>
  <c r="K1768" i="1"/>
  <c r="M1768" i="1" s="1"/>
  <c r="O1768" i="1" s="1"/>
  <c r="P1768" i="1" s="1"/>
  <c r="K1760" i="1"/>
  <c r="M1760" i="1" s="1"/>
  <c r="O1760" i="1" s="1"/>
  <c r="P1760" i="1" s="1"/>
  <c r="K1752" i="1"/>
  <c r="M1752" i="1" s="1"/>
  <c r="O1752" i="1" s="1"/>
  <c r="P1752" i="1" s="1"/>
  <c r="K1744" i="1"/>
  <c r="M1744" i="1" s="1"/>
  <c r="O1744" i="1" s="1"/>
  <c r="P1744" i="1" s="1"/>
  <c r="K1736" i="1"/>
  <c r="M1736" i="1" s="1"/>
  <c r="O1736" i="1" s="1"/>
  <c r="P1736" i="1" s="1"/>
  <c r="K1728" i="1"/>
  <c r="M1728" i="1" s="1"/>
  <c r="O1728" i="1" s="1"/>
  <c r="P1728" i="1" s="1"/>
  <c r="K1720" i="1"/>
  <c r="M1720" i="1" s="1"/>
  <c r="O1720" i="1" s="1"/>
  <c r="P1720" i="1" s="1"/>
  <c r="K1712" i="1"/>
  <c r="M1712" i="1" s="1"/>
  <c r="O1712" i="1" s="1"/>
  <c r="P1712" i="1" s="1"/>
  <c r="K1607" i="1"/>
  <c r="M1607" i="1" s="1"/>
  <c r="O1607" i="1" s="1"/>
  <c r="P1607" i="1" s="1"/>
  <c r="K1599" i="1"/>
  <c r="M1599" i="1" s="1"/>
  <c r="O1599" i="1" s="1"/>
  <c r="P1599" i="1" s="1"/>
  <c r="K1591" i="1"/>
  <c r="M1591" i="1" s="1"/>
  <c r="O1591" i="1" s="1"/>
  <c r="P1591" i="1" s="1"/>
  <c r="K1583" i="1"/>
  <c r="M1583" i="1" s="1"/>
  <c r="O1583" i="1" s="1"/>
  <c r="P1583" i="1" s="1"/>
  <c r="K1575" i="1"/>
  <c r="M1575" i="1" s="1"/>
  <c r="O1575" i="1" s="1"/>
  <c r="P1575" i="1" s="1"/>
  <c r="K1567" i="1"/>
  <c r="M1567" i="1" s="1"/>
  <c r="O1567" i="1" s="1"/>
  <c r="P1567" i="1" s="1"/>
  <c r="K1559" i="1"/>
  <c r="M1559" i="1" s="1"/>
  <c r="O1559" i="1" s="1"/>
  <c r="P1559" i="1" s="1"/>
  <c r="K1551" i="1"/>
  <c r="M1551" i="1" s="1"/>
  <c r="O1551" i="1" s="1"/>
  <c r="P1551" i="1" s="1"/>
  <c r="K1543" i="1"/>
  <c r="M1543" i="1" s="1"/>
  <c r="O1543" i="1" s="1"/>
  <c r="P1543" i="1" s="1"/>
  <c r="K1535" i="1"/>
  <c r="M1535" i="1" s="1"/>
  <c r="O1535" i="1" s="1"/>
  <c r="P1535" i="1" s="1"/>
  <c r="K1527" i="1"/>
  <c r="M1527" i="1" s="1"/>
  <c r="O1527" i="1" s="1"/>
  <c r="P1527" i="1" s="1"/>
  <c r="K1519" i="1"/>
  <c r="M1519" i="1" s="1"/>
  <c r="O1519" i="1" s="1"/>
  <c r="P1519" i="1" s="1"/>
  <c r="K1511" i="1"/>
  <c r="M1511" i="1" s="1"/>
  <c r="O1511" i="1" s="1"/>
  <c r="P1511" i="1" s="1"/>
  <c r="K1503" i="1"/>
  <c r="M1503" i="1" s="1"/>
  <c r="O1503" i="1" s="1"/>
  <c r="P1503" i="1" s="1"/>
  <c r="K1495" i="1"/>
  <c r="M1495" i="1" s="1"/>
  <c r="O1495" i="1" s="1"/>
  <c r="P1495" i="1" s="1"/>
  <c r="K1487" i="1"/>
  <c r="M1487" i="1" s="1"/>
  <c r="O1487" i="1" s="1"/>
  <c r="P1487" i="1" s="1"/>
  <c r="K1479" i="1"/>
  <c r="M1479" i="1" s="1"/>
  <c r="O1479" i="1" s="1"/>
  <c r="P1479" i="1" s="1"/>
  <c r="K1471" i="1"/>
  <c r="M1471" i="1" s="1"/>
  <c r="O1471" i="1" s="1"/>
  <c r="P1471" i="1" s="1"/>
  <c r="K1463" i="1"/>
  <c r="M1463" i="1" s="1"/>
  <c r="O1463" i="1" s="1"/>
  <c r="P1463" i="1" s="1"/>
  <c r="K1455" i="1"/>
  <c r="M1455" i="1" s="1"/>
  <c r="O1455" i="1" s="1"/>
  <c r="P1455" i="1" s="1"/>
  <c r="K1447" i="1"/>
  <c r="M1447" i="1" s="1"/>
  <c r="O1447" i="1" s="1"/>
  <c r="P1447" i="1" s="1"/>
  <c r="K1439" i="1"/>
  <c r="M1439" i="1" s="1"/>
  <c r="O1439" i="1" s="1"/>
  <c r="P1439" i="1" s="1"/>
  <c r="K1431" i="1"/>
  <c r="M1431" i="1" s="1"/>
  <c r="O1431" i="1" s="1"/>
  <c r="P1431" i="1" s="1"/>
  <c r="K1423" i="1"/>
  <c r="M1423" i="1" s="1"/>
  <c r="O1423" i="1" s="1"/>
  <c r="P1423" i="1" s="1"/>
  <c r="K1415" i="1"/>
  <c r="M1415" i="1" s="1"/>
  <c r="O1415" i="1" s="1"/>
  <c r="P1415" i="1" s="1"/>
  <c r="K1407" i="1"/>
  <c r="M1407" i="1" s="1"/>
  <c r="O1407" i="1" s="1"/>
  <c r="P1407" i="1" s="1"/>
  <c r="K1399" i="1"/>
  <c r="M1399" i="1" s="1"/>
  <c r="O1399" i="1" s="1"/>
  <c r="P1399" i="1" s="1"/>
  <c r="K1391" i="1"/>
  <c r="M1391" i="1" s="1"/>
  <c r="O1391" i="1" s="1"/>
  <c r="P1391" i="1" s="1"/>
  <c r="K1383" i="1"/>
  <c r="M1383" i="1" s="1"/>
  <c r="O1383" i="1" s="1"/>
  <c r="P1383" i="1" s="1"/>
  <c r="K1375" i="1"/>
  <c r="M1375" i="1" s="1"/>
  <c r="O1375" i="1" s="1"/>
  <c r="P1375" i="1" s="1"/>
  <c r="K1367" i="1"/>
  <c r="M1367" i="1" s="1"/>
  <c r="O1367" i="1" s="1"/>
  <c r="P1367" i="1" s="1"/>
  <c r="K1359" i="1"/>
  <c r="M1359" i="1" s="1"/>
  <c r="O1359" i="1" s="1"/>
  <c r="P1359" i="1" s="1"/>
  <c r="K1351" i="1"/>
  <c r="M1351" i="1" s="1"/>
  <c r="O1351" i="1" s="1"/>
  <c r="P1351" i="1" s="1"/>
  <c r="K1343" i="1"/>
  <c r="M1343" i="1" s="1"/>
  <c r="O1343" i="1" s="1"/>
  <c r="P1343" i="1" s="1"/>
  <c r="K1335" i="1"/>
  <c r="M1335" i="1" s="1"/>
  <c r="O1335" i="1" s="1"/>
  <c r="P1335" i="1" s="1"/>
  <c r="K1327" i="1"/>
  <c r="M1327" i="1" s="1"/>
  <c r="O1327" i="1" s="1"/>
  <c r="P1327" i="1" s="1"/>
  <c r="K1319" i="1"/>
  <c r="M1319" i="1" s="1"/>
  <c r="O1319" i="1" s="1"/>
  <c r="P1319" i="1" s="1"/>
  <c r="K1311" i="1"/>
  <c r="M1311" i="1" s="1"/>
  <c r="O1311" i="1" s="1"/>
  <c r="P1311" i="1" s="1"/>
  <c r="K1303" i="1"/>
  <c r="M1303" i="1" s="1"/>
  <c r="O1303" i="1" s="1"/>
  <c r="P1303" i="1" s="1"/>
  <c r="K1295" i="1"/>
  <c r="M1295" i="1" s="1"/>
  <c r="O1295" i="1" s="1"/>
  <c r="P1295" i="1" s="1"/>
  <c r="K1287" i="1"/>
  <c r="M1287" i="1" s="1"/>
  <c r="O1287" i="1" s="1"/>
  <c r="P1287" i="1" s="1"/>
  <c r="K1279" i="1"/>
  <c r="M1279" i="1" s="1"/>
  <c r="O1279" i="1" s="1"/>
  <c r="P1279" i="1" s="1"/>
  <c r="K1271" i="1"/>
  <c r="M1271" i="1" s="1"/>
  <c r="O1271" i="1" s="1"/>
  <c r="P1271" i="1" s="1"/>
  <c r="K1263" i="1"/>
  <c r="M1263" i="1" s="1"/>
  <c r="O1263" i="1" s="1"/>
  <c r="P1263" i="1" s="1"/>
  <c r="K1255" i="1"/>
  <c r="M1255" i="1" s="1"/>
  <c r="O1255" i="1" s="1"/>
  <c r="P1255" i="1" s="1"/>
  <c r="K1247" i="1"/>
  <c r="M1247" i="1" s="1"/>
  <c r="O1247" i="1" s="1"/>
  <c r="P1247" i="1" s="1"/>
  <c r="K1239" i="1"/>
  <c r="M1239" i="1" s="1"/>
  <c r="O1239" i="1" s="1"/>
  <c r="P1239" i="1" s="1"/>
  <c r="K1704" i="1"/>
  <c r="M1704" i="1" s="1"/>
  <c r="O1704" i="1" s="1"/>
  <c r="P1704" i="1" s="1"/>
  <c r="K1696" i="1"/>
  <c r="M1696" i="1" s="1"/>
  <c r="O1696" i="1" s="1"/>
  <c r="P1696" i="1" s="1"/>
  <c r="K1688" i="1"/>
  <c r="M1688" i="1" s="1"/>
  <c r="O1688" i="1" s="1"/>
  <c r="P1688" i="1" s="1"/>
  <c r="K1680" i="1"/>
  <c r="M1680" i="1" s="1"/>
  <c r="O1680" i="1" s="1"/>
  <c r="P1680" i="1" s="1"/>
  <c r="K1672" i="1"/>
  <c r="M1672" i="1" s="1"/>
  <c r="O1672" i="1" s="1"/>
  <c r="P1672" i="1" s="1"/>
  <c r="K1664" i="1"/>
  <c r="M1664" i="1" s="1"/>
  <c r="O1664" i="1" s="1"/>
  <c r="P1664" i="1" s="1"/>
  <c r="K1656" i="1"/>
  <c r="M1656" i="1" s="1"/>
  <c r="O1656" i="1" s="1"/>
  <c r="P1656" i="1" s="1"/>
  <c r="K1648" i="1"/>
  <c r="M1648" i="1" s="1"/>
  <c r="O1648" i="1" s="1"/>
  <c r="P1648" i="1" s="1"/>
  <c r="K1640" i="1"/>
  <c r="M1640" i="1" s="1"/>
  <c r="O1640" i="1" s="1"/>
  <c r="P1640" i="1" s="1"/>
  <c r="K1632" i="1"/>
  <c r="M1632" i="1" s="1"/>
  <c r="O1632" i="1" s="1"/>
  <c r="P1632" i="1" s="1"/>
  <c r="K1624" i="1"/>
  <c r="M1624" i="1" s="1"/>
  <c r="O1624" i="1" s="1"/>
  <c r="P1624" i="1" s="1"/>
  <c r="K1616" i="1"/>
  <c r="M1616" i="1" s="1"/>
  <c r="O1616" i="1" s="1"/>
  <c r="P1616" i="1" s="1"/>
  <c r="K1608" i="1"/>
  <c r="M1608" i="1" s="1"/>
  <c r="O1608" i="1" s="1"/>
  <c r="P1608" i="1" s="1"/>
  <c r="K1600" i="1"/>
  <c r="M1600" i="1" s="1"/>
  <c r="O1600" i="1" s="1"/>
  <c r="P1600" i="1" s="1"/>
  <c r="K1592" i="1"/>
  <c r="M1592" i="1" s="1"/>
  <c r="O1592" i="1" s="1"/>
  <c r="P1592" i="1" s="1"/>
  <c r="K1584" i="1"/>
  <c r="M1584" i="1" s="1"/>
  <c r="O1584" i="1" s="1"/>
  <c r="P1584" i="1" s="1"/>
  <c r="K1576" i="1"/>
  <c r="M1576" i="1" s="1"/>
  <c r="O1576" i="1" s="1"/>
  <c r="P1576" i="1" s="1"/>
  <c r="K1568" i="1"/>
  <c r="M1568" i="1" s="1"/>
  <c r="O1568" i="1" s="1"/>
  <c r="P1568" i="1" s="1"/>
  <c r="K1560" i="1"/>
  <c r="M1560" i="1" s="1"/>
  <c r="O1560" i="1" s="1"/>
  <c r="P1560" i="1" s="1"/>
  <c r="K1552" i="1"/>
  <c r="M1552" i="1" s="1"/>
  <c r="O1552" i="1" s="1"/>
  <c r="P1552" i="1" s="1"/>
  <c r="K1544" i="1"/>
  <c r="M1544" i="1" s="1"/>
  <c r="O1544" i="1" s="1"/>
  <c r="P1544" i="1" s="1"/>
  <c r="K1536" i="1"/>
  <c r="M1536" i="1" s="1"/>
  <c r="O1536" i="1" s="1"/>
  <c r="P1536" i="1" s="1"/>
  <c r="K1528" i="1"/>
  <c r="M1528" i="1" s="1"/>
  <c r="O1528" i="1" s="1"/>
  <c r="P1528" i="1" s="1"/>
  <c r="K1520" i="1"/>
  <c r="M1520" i="1" s="1"/>
  <c r="O1520" i="1" s="1"/>
  <c r="P1520" i="1" s="1"/>
  <c r="K1512" i="1"/>
  <c r="M1512" i="1" s="1"/>
  <c r="O1512" i="1" s="1"/>
  <c r="P1512" i="1" s="1"/>
  <c r="K1504" i="1"/>
  <c r="M1504" i="1" s="1"/>
  <c r="O1504" i="1" s="1"/>
  <c r="P1504" i="1" s="1"/>
  <c r="K1496" i="1"/>
  <c r="M1496" i="1" s="1"/>
  <c r="O1496" i="1" s="1"/>
  <c r="P1496" i="1" s="1"/>
  <c r="K1488" i="1"/>
  <c r="M1488" i="1" s="1"/>
  <c r="O1488" i="1" s="1"/>
  <c r="P1488" i="1" s="1"/>
  <c r="K1480" i="1"/>
  <c r="M1480" i="1" s="1"/>
  <c r="O1480" i="1" s="1"/>
  <c r="P1480" i="1" s="1"/>
  <c r="K1472" i="1"/>
  <c r="M1472" i="1" s="1"/>
  <c r="O1472" i="1" s="1"/>
  <c r="P1472" i="1" s="1"/>
  <c r="K1464" i="1"/>
  <c r="M1464" i="1" s="1"/>
  <c r="O1464" i="1" s="1"/>
  <c r="P1464" i="1" s="1"/>
  <c r="K1456" i="1"/>
  <c r="M1456" i="1" s="1"/>
  <c r="O1456" i="1" s="1"/>
  <c r="P1456" i="1" s="1"/>
  <c r="K1448" i="1"/>
  <c r="M1448" i="1" s="1"/>
  <c r="O1448" i="1" s="1"/>
  <c r="P1448" i="1" s="1"/>
  <c r="K1440" i="1"/>
  <c r="M1440" i="1" s="1"/>
  <c r="O1440" i="1" s="1"/>
  <c r="P1440" i="1" s="1"/>
  <c r="K1432" i="1"/>
  <c r="M1432" i="1" s="1"/>
  <c r="O1432" i="1" s="1"/>
  <c r="P1432" i="1" s="1"/>
  <c r="K1424" i="1"/>
  <c r="M1424" i="1" s="1"/>
  <c r="O1424" i="1" s="1"/>
  <c r="P1424" i="1" s="1"/>
  <c r="K1416" i="1"/>
  <c r="M1416" i="1" s="1"/>
  <c r="O1416" i="1" s="1"/>
  <c r="P1416" i="1" s="1"/>
  <c r="K1408" i="1"/>
  <c r="M1408" i="1" s="1"/>
  <c r="O1408" i="1" s="1"/>
  <c r="P1408" i="1" s="1"/>
  <c r="K1400" i="1"/>
  <c r="M1400" i="1" s="1"/>
  <c r="O1400" i="1" s="1"/>
  <c r="P1400" i="1" s="1"/>
  <c r="K1392" i="1"/>
  <c r="M1392" i="1" s="1"/>
  <c r="O1392" i="1" s="1"/>
  <c r="P1392" i="1" s="1"/>
  <c r="K1384" i="1"/>
  <c r="M1384" i="1" s="1"/>
  <c r="O1384" i="1" s="1"/>
  <c r="P1384" i="1" s="1"/>
  <c r="K1376" i="1"/>
  <c r="M1376" i="1" s="1"/>
  <c r="O1376" i="1" s="1"/>
  <c r="P1376" i="1" s="1"/>
  <c r="K1368" i="1"/>
  <c r="M1368" i="1" s="1"/>
  <c r="O1368" i="1" s="1"/>
  <c r="P1368" i="1" s="1"/>
  <c r="K1360" i="1"/>
  <c r="M1360" i="1" s="1"/>
  <c r="O1360" i="1" s="1"/>
  <c r="P1360" i="1" s="1"/>
  <c r="K1352" i="1"/>
  <c r="M1352" i="1" s="1"/>
  <c r="O1352" i="1" s="1"/>
  <c r="P1352" i="1" s="1"/>
  <c r="K1344" i="1"/>
  <c r="M1344" i="1" s="1"/>
  <c r="O1344" i="1" s="1"/>
  <c r="P1344" i="1" s="1"/>
  <c r="K1336" i="1"/>
  <c r="M1336" i="1" s="1"/>
  <c r="O1336" i="1" s="1"/>
  <c r="P1336" i="1" s="1"/>
  <c r="K1328" i="1"/>
  <c r="M1328" i="1" s="1"/>
  <c r="O1328" i="1" s="1"/>
  <c r="P1328" i="1" s="1"/>
  <c r="K1320" i="1"/>
  <c r="M1320" i="1" s="1"/>
  <c r="O1320" i="1" s="1"/>
  <c r="P1320" i="1" s="1"/>
  <c r="K1231" i="1"/>
  <c r="M1231" i="1" s="1"/>
  <c r="O1231" i="1" s="1"/>
  <c r="P1231" i="1" s="1"/>
  <c r="K1223" i="1"/>
  <c r="M1223" i="1" s="1"/>
  <c r="O1223" i="1" s="1"/>
  <c r="P1223" i="1" s="1"/>
  <c r="K1215" i="1"/>
  <c r="M1215" i="1" s="1"/>
  <c r="O1215" i="1" s="1"/>
  <c r="P1215" i="1" s="1"/>
  <c r="K1207" i="1"/>
  <c r="M1207" i="1" s="1"/>
  <c r="O1207" i="1" s="1"/>
  <c r="P1207" i="1" s="1"/>
  <c r="K1199" i="1"/>
  <c r="M1199" i="1" s="1"/>
  <c r="O1199" i="1" s="1"/>
  <c r="P1199" i="1" s="1"/>
  <c r="K1191" i="1"/>
  <c r="M1191" i="1" s="1"/>
  <c r="O1191" i="1" s="1"/>
  <c r="P1191" i="1" s="1"/>
  <c r="K1183" i="1"/>
  <c r="M1183" i="1" s="1"/>
  <c r="O1183" i="1" s="1"/>
  <c r="P1183" i="1" s="1"/>
  <c r="K1175" i="1"/>
  <c r="M1175" i="1" s="1"/>
  <c r="O1175" i="1" s="1"/>
  <c r="P1175" i="1" s="1"/>
  <c r="K1167" i="1"/>
  <c r="M1167" i="1" s="1"/>
  <c r="O1167" i="1" s="1"/>
  <c r="P1167" i="1" s="1"/>
  <c r="K1159" i="1"/>
  <c r="M1159" i="1" s="1"/>
  <c r="O1159" i="1" s="1"/>
  <c r="P1159" i="1" s="1"/>
  <c r="K1151" i="1"/>
  <c r="M1151" i="1" s="1"/>
  <c r="O1151" i="1" s="1"/>
  <c r="P1151" i="1" s="1"/>
  <c r="K1143" i="1"/>
  <c r="M1143" i="1" s="1"/>
  <c r="O1143" i="1" s="1"/>
  <c r="P1143" i="1" s="1"/>
  <c r="K1135" i="1"/>
  <c r="M1135" i="1" s="1"/>
  <c r="O1135" i="1" s="1"/>
  <c r="P1135" i="1" s="1"/>
  <c r="K1312" i="1"/>
  <c r="M1312" i="1" s="1"/>
  <c r="O1312" i="1" s="1"/>
  <c r="P1312" i="1" s="1"/>
  <c r="K1304" i="1"/>
  <c r="M1304" i="1" s="1"/>
  <c r="O1304" i="1" s="1"/>
  <c r="P1304" i="1" s="1"/>
  <c r="K1296" i="1"/>
  <c r="M1296" i="1" s="1"/>
  <c r="O1296" i="1" s="1"/>
  <c r="P1296" i="1" s="1"/>
  <c r="K1288" i="1"/>
  <c r="M1288" i="1" s="1"/>
  <c r="O1288" i="1" s="1"/>
  <c r="P1288" i="1" s="1"/>
  <c r="K1280" i="1"/>
  <c r="M1280" i="1" s="1"/>
  <c r="O1280" i="1" s="1"/>
  <c r="P1280" i="1" s="1"/>
  <c r="K1272" i="1"/>
  <c r="M1272" i="1" s="1"/>
  <c r="O1272" i="1" s="1"/>
  <c r="P1272" i="1" s="1"/>
  <c r="K1264" i="1"/>
  <c r="M1264" i="1" s="1"/>
  <c r="O1264" i="1" s="1"/>
  <c r="P1264" i="1" s="1"/>
  <c r="K1256" i="1"/>
  <c r="M1256" i="1" s="1"/>
  <c r="O1256" i="1" s="1"/>
  <c r="P1256" i="1" s="1"/>
  <c r="K1248" i="1"/>
  <c r="M1248" i="1" s="1"/>
  <c r="O1248" i="1" s="1"/>
  <c r="P1248" i="1" s="1"/>
  <c r="K1240" i="1"/>
  <c r="M1240" i="1" s="1"/>
  <c r="O1240" i="1" s="1"/>
  <c r="P1240" i="1" s="1"/>
  <c r="K1232" i="1"/>
  <c r="M1232" i="1" s="1"/>
  <c r="O1232" i="1" s="1"/>
  <c r="P1232" i="1" s="1"/>
  <c r="K1224" i="1"/>
  <c r="M1224" i="1" s="1"/>
  <c r="O1224" i="1" s="1"/>
  <c r="P1224" i="1" s="1"/>
  <c r="K1216" i="1"/>
  <c r="M1216" i="1" s="1"/>
  <c r="O1216" i="1" s="1"/>
  <c r="P1216" i="1" s="1"/>
  <c r="K1208" i="1"/>
  <c r="M1208" i="1" s="1"/>
  <c r="O1208" i="1" s="1"/>
  <c r="P1208" i="1" s="1"/>
  <c r="K1200" i="1"/>
  <c r="M1200" i="1" s="1"/>
  <c r="O1200" i="1" s="1"/>
  <c r="P1200" i="1" s="1"/>
  <c r="K1192" i="1"/>
  <c r="M1192" i="1" s="1"/>
  <c r="O1192" i="1" s="1"/>
  <c r="P1192" i="1" s="1"/>
  <c r="K1184" i="1"/>
  <c r="M1184" i="1" s="1"/>
  <c r="O1184" i="1" s="1"/>
  <c r="P1184" i="1" s="1"/>
  <c r="K1176" i="1"/>
  <c r="M1176" i="1" s="1"/>
  <c r="O1176" i="1" s="1"/>
  <c r="P1176" i="1" s="1"/>
  <c r="K1168" i="1"/>
  <c r="M1168" i="1" s="1"/>
  <c r="O1168" i="1" s="1"/>
  <c r="P1168" i="1" s="1"/>
  <c r="K1160" i="1"/>
  <c r="M1160" i="1" s="1"/>
  <c r="O1160" i="1" s="1"/>
  <c r="P1160" i="1" s="1"/>
  <c r="K1152" i="1"/>
  <c r="M1152" i="1" s="1"/>
  <c r="O1152" i="1" s="1"/>
  <c r="P1152" i="1" s="1"/>
  <c r="K1144" i="1"/>
  <c r="M1144" i="1" s="1"/>
  <c r="O1144" i="1" s="1"/>
  <c r="P1144" i="1" s="1"/>
  <c r="K1136" i="1"/>
  <c r="M1136" i="1" s="1"/>
  <c r="O1136" i="1" s="1"/>
  <c r="P1136" i="1" s="1"/>
  <c r="K1128" i="1"/>
  <c r="M1128" i="1" s="1"/>
  <c r="O1128" i="1" s="1"/>
  <c r="P1128" i="1" s="1"/>
  <c r="K1120" i="1"/>
  <c r="M1120" i="1" s="1"/>
  <c r="O1120" i="1" s="1"/>
  <c r="P1120" i="1" s="1"/>
  <c r="K1112" i="1"/>
  <c r="M1112" i="1" s="1"/>
  <c r="O1112" i="1" s="1"/>
  <c r="P1112" i="1" s="1"/>
  <c r="K1104" i="1"/>
  <c r="M1104" i="1" s="1"/>
  <c r="O1104" i="1" s="1"/>
  <c r="P1104" i="1" s="1"/>
  <c r="K1096" i="1"/>
  <c r="M1096" i="1" s="1"/>
  <c r="O1096" i="1" s="1"/>
  <c r="P1096" i="1" s="1"/>
  <c r="K1088" i="1"/>
  <c r="M1088" i="1" s="1"/>
  <c r="O1088" i="1" s="1"/>
  <c r="P1088" i="1" s="1"/>
  <c r="K1080" i="1"/>
  <c r="M1080" i="1" s="1"/>
  <c r="O1080" i="1" s="1"/>
  <c r="P1080" i="1" s="1"/>
  <c r="K1072" i="1"/>
  <c r="M1072" i="1" s="1"/>
  <c r="O1072" i="1" s="1"/>
  <c r="P1072" i="1" s="1"/>
  <c r="K1064" i="1"/>
  <c r="M1064" i="1" s="1"/>
  <c r="O1064" i="1" s="1"/>
  <c r="P1064" i="1" s="1"/>
  <c r="K1056" i="1"/>
  <c r="M1056" i="1" s="1"/>
  <c r="O1056" i="1" s="1"/>
  <c r="P1056" i="1" s="1"/>
  <c r="K1048" i="1"/>
  <c r="M1048" i="1" s="1"/>
  <c r="O1048" i="1" s="1"/>
  <c r="P1048" i="1" s="1"/>
  <c r="K1040" i="1"/>
  <c r="M1040" i="1" s="1"/>
  <c r="O1040" i="1" s="1"/>
  <c r="P1040" i="1" s="1"/>
  <c r="K1032" i="1"/>
  <c r="M1032" i="1" s="1"/>
  <c r="O1032" i="1" s="1"/>
  <c r="P1032" i="1" s="1"/>
  <c r="K1024" i="1"/>
  <c r="M1024" i="1" s="1"/>
  <c r="O1024" i="1" s="1"/>
  <c r="P1024" i="1" s="1"/>
  <c r="K1016" i="1"/>
  <c r="M1016" i="1" s="1"/>
  <c r="O1016" i="1" s="1"/>
  <c r="P1016" i="1" s="1"/>
  <c r="K1008" i="1"/>
  <c r="M1008" i="1" s="1"/>
  <c r="O1008" i="1" s="1"/>
  <c r="P1008" i="1" s="1"/>
  <c r="K1000" i="1"/>
  <c r="M1000" i="1" s="1"/>
  <c r="O1000" i="1" s="1"/>
  <c r="P1000" i="1" s="1"/>
  <c r="K992" i="1"/>
  <c r="M992" i="1" s="1"/>
  <c r="O992" i="1" s="1"/>
  <c r="P992" i="1" s="1"/>
  <c r="K984" i="1"/>
  <c r="M984" i="1" s="1"/>
  <c r="O984" i="1" s="1"/>
  <c r="P984" i="1" s="1"/>
  <c r="K976" i="1"/>
  <c r="M976" i="1" s="1"/>
  <c r="O976" i="1" s="1"/>
  <c r="P976" i="1" s="1"/>
  <c r="K968" i="1"/>
  <c r="M968" i="1" s="1"/>
  <c r="O968" i="1" s="1"/>
  <c r="P968" i="1" s="1"/>
  <c r="K960" i="1"/>
  <c r="M960" i="1" s="1"/>
  <c r="O960" i="1" s="1"/>
  <c r="P960" i="1" s="1"/>
  <c r="K952" i="1"/>
  <c r="M952" i="1" s="1"/>
  <c r="O952" i="1" s="1"/>
  <c r="P952" i="1" s="1"/>
  <c r="K944" i="1"/>
  <c r="M944" i="1" s="1"/>
  <c r="O944" i="1" s="1"/>
  <c r="P944" i="1" s="1"/>
  <c r="K936" i="1"/>
  <c r="M936" i="1" s="1"/>
  <c r="O936" i="1" s="1"/>
  <c r="P936" i="1" s="1"/>
  <c r="K928" i="1"/>
  <c r="M928" i="1" s="1"/>
  <c r="O928" i="1" s="1"/>
  <c r="P928" i="1" s="1"/>
  <c r="K920" i="1"/>
  <c r="M920" i="1" s="1"/>
  <c r="O920" i="1" s="1"/>
  <c r="P920" i="1" s="1"/>
  <c r="K912" i="1"/>
  <c r="M912" i="1" s="1"/>
  <c r="O912" i="1" s="1"/>
  <c r="P912" i="1" s="1"/>
  <c r="K904" i="1"/>
  <c r="M904" i="1" s="1"/>
  <c r="O904" i="1" s="1"/>
  <c r="P904" i="1" s="1"/>
  <c r="K896" i="1"/>
  <c r="M896" i="1" s="1"/>
  <c r="O896" i="1" s="1"/>
  <c r="P896" i="1" s="1"/>
  <c r="K888" i="1"/>
  <c r="M888" i="1" s="1"/>
  <c r="O888" i="1" s="1"/>
  <c r="P888" i="1" s="1"/>
  <c r="K880" i="1"/>
  <c r="M880" i="1" s="1"/>
  <c r="O880" i="1" s="1"/>
  <c r="P880" i="1" s="1"/>
  <c r="K872" i="1"/>
  <c r="M872" i="1" s="1"/>
  <c r="O872" i="1" s="1"/>
  <c r="P872" i="1" s="1"/>
  <c r="K864" i="1"/>
  <c r="M864" i="1" s="1"/>
  <c r="O864" i="1" s="1"/>
  <c r="P864" i="1" s="1"/>
  <c r="K856" i="1"/>
  <c r="M856" i="1" s="1"/>
  <c r="O856" i="1" s="1"/>
  <c r="P856" i="1" s="1"/>
  <c r="K848" i="1"/>
  <c r="M848" i="1" s="1"/>
  <c r="O848" i="1" s="1"/>
  <c r="P848" i="1" s="1"/>
  <c r="K840" i="1"/>
  <c r="M840" i="1" s="1"/>
  <c r="O840" i="1" s="1"/>
  <c r="P840" i="1" s="1"/>
  <c r="K832" i="1"/>
  <c r="M832" i="1" s="1"/>
  <c r="O832" i="1" s="1"/>
  <c r="P832" i="1" s="1"/>
  <c r="K824" i="1"/>
  <c r="M824" i="1" s="1"/>
  <c r="O824" i="1" s="1"/>
  <c r="P824" i="1" s="1"/>
  <c r="K816" i="1"/>
  <c r="M816" i="1" s="1"/>
  <c r="O816" i="1" s="1"/>
  <c r="P816" i="1" s="1"/>
  <c r="K808" i="1"/>
  <c r="M808" i="1" s="1"/>
  <c r="O808" i="1" s="1"/>
  <c r="P808" i="1" s="1"/>
  <c r="K800" i="1"/>
  <c r="M800" i="1" s="1"/>
  <c r="O800" i="1" s="1"/>
  <c r="P800" i="1" s="1"/>
  <c r="K792" i="1"/>
  <c r="M792" i="1" s="1"/>
  <c r="O792" i="1" s="1"/>
  <c r="P792" i="1" s="1"/>
  <c r="K784" i="1"/>
  <c r="M784" i="1" s="1"/>
  <c r="O784" i="1" s="1"/>
  <c r="P784" i="1" s="1"/>
  <c r="K776" i="1"/>
  <c r="M776" i="1" s="1"/>
  <c r="O776" i="1" s="1"/>
  <c r="P776" i="1" s="1"/>
  <c r="K768" i="1"/>
  <c r="M768" i="1" s="1"/>
  <c r="O768" i="1" s="1"/>
  <c r="P768" i="1" s="1"/>
  <c r="K760" i="1"/>
  <c r="M760" i="1" s="1"/>
  <c r="O760" i="1" s="1"/>
  <c r="P760" i="1" s="1"/>
  <c r="K752" i="1"/>
  <c r="M752" i="1" s="1"/>
  <c r="O752" i="1" s="1"/>
  <c r="P752" i="1" s="1"/>
  <c r="K744" i="1"/>
  <c r="M744" i="1" s="1"/>
  <c r="O744" i="1" s="1"/>
  <c r="P744" i="1" s="1"/>
  <c r="K736" i="1"/>
  <c r="M736" i="1" s="1"/>
  <c r="O736" i="1" s="1"/>
  <c r="P736" i="1" s="1"/>
  <c r="K728" i="1"/>
  <c r="M728" i="1" s="1"/>
  <c r="O728" i="1" s="1"/>
  <c r="P728" i="1" s="1"/>
  <c r="K720" i="1"/>
  <c r="M720" i="1" s="1"/>
  <c r="O720" i="1" s="1"/>
  <c r="P720" i="1" s="1"/>
  <c r="K712" i="1"/>
  <c r="M712" i="1" s="1"/>
  <c r="O712" i="1" s="1"/>
  <c r="P712" i="1" s="1"/>
  <c r="K704" i="1"/>
  <c r="M704" i="1" s="1"/>
  <c r="O704" i="1" s="1"/>
  <c r="P704" i="1" s="1"/>
  <c r="K696" i="1"/>
  <c r="M696" i="1" s="1"/>
  <c r="O696" i="1" s="1"/>
  <c r="P696" i="1" s="1"/>
  <c r="K688" i="1"/>
  <c r="M688" i="1" s="1"/>
  <c r="O688" i="1" s="1"/>
  <c r="P688" i="1" s="1"/>
  <c r="K680" i="1"/>
  <c r="M680" i="1" s="1"/>
  <c r="O680" i="1" s="1"/>
  <c r="P680" i="1" s="1"/>
  <c r="K672" i="1"/>
  <c r="M672" i="1" s="1"/>
  <c r="O672" i="1" s="1"/>
  <c r="P672" i="1" s="1"/>
  <c r="K664" i="1"/>
  <c r="M664" i="1" s="1"/>
  <c r="O664" i="1" s="1"/>
  <c r="P664" i="1" s="1"/>
  <c r="K656" i="1"/>
  <c r="M656" i="1" s="1"/>
  <c r="O656" i="1" s="1"/>
  <c r="P656" i="1" s="1"/>
  <c r="K648" i="1"/>
  <c r="M648" i="1" s="1"/>
  <c r="O648" i="1" s="1"/>
  <c r="P648" i="1" s="1"/>
  <c r="K640" i="1"/>
  <c r="M640" i="1" s="1"/>
  <c r="O640" i="1" s="1"/>
  <c r="P640" i="1" s="1"/>
  <c r="K1811" i="1"/>
  <c r="M1811" i="1" s="1"/>
  <c r="O1811" i="1" s="1"/>
  <c r="P1811" i="1" s="1"/>
  <c r="K1803" i="1"/>
  <c r="M1803" i="1" s="1"/>
  <c r="O1803" i="1" s="1"/>
  <c r="P1803" i="1" s="1"/>
  <c r="K1795" i="1"/>
  <c r="M1795" i="1" s="1"/>
  <c r="O1795" i="1" s="1"/>
  <c r="P1795" i="1" s="1"/>
  <c r="K1787" i="1"/>
  <c r="M1787" i="1" s="1"/>
  <c r="O1787" i="1" s="1"/>
  <c r="P1787" i="1" s="1"/>
  <c r="K1779" i="1"/>
  <c r="M1779" i="1" s="1"/>
  <c r="O1779" i="1" s="1"/>
  <c r="P1779" i="1" s="1"/>
  <c r="K1771" i="1"/>
  <c r="M1771" i="1" s="1"/>
  <c r="O1771" i="1" s="1"/>
  <c r="P1771" i="1" s="1"/>
  <c r="K1763" i="1"/>
  <c r="M1763" i="1" s="1"/>
  <c r="O1763" i="1" s="1"/>
  <c r="P1763" i="1" s="1"/>
  <c r="K1755" i="1"/>
  <c r="M1755" i="1" s="1"/>
  <c r="O1755" i="1" s="1"/>
  <c r="P1755" i="1" s="1"/>
  <c r="K1747" i="1"/>
  <c r="M1747" i="1" s="1"/>
  <c r="O1747" i="1" s="1"/>
  <c r="P1747" i="1" s="1"/>
  <c r="K1739" i="1"/>
  <c r="M1739" i="1" s="1"/>
  <c r="O1739" i="1" s="1"/>
  <c r="P1739" i="1" s="1"/>
  <c r="K1731" i="1"/>
  <c r="M1731" i="1" s="1"/>
  <c r="O1731" i="1" s="1"/>
  <c r="P1731" i="1" s="1"/>
  <c r="K1810" i="1"/>
  <c r="M1810" i="1" s="1"/>
  <c r="O1810" i="1" s="1"/>
  <c r="P1810" i="1" s="1"/>
  <c r="K1802" i="1"/>
  <c r="M1802" i="1" s="1"/>
  <c r="O1802" i="1" s="1"/>
  <c r="P1802" i="1" s="1"/>
  <c r="K1794" i="1"/>
  <c r="M1794" i="1" s="1"/>
  <c r="O1794" i="1" s="1"/>
  <c r="P1794" i="1" s="1"/>
  <c r="K1786" i="1"/>
  <c r="M1786" i="1" s="1"/>
  <c r="O1786" i="1" s="1"/>
  <c r="P1786" i="1" s="1"/>
  <c r="K1778" i="1"/>
  <c r="M1778" i="1" s="1"/>
  <c r="O1778" i="1" s="1"/>
  <c r="P1778" i="1" s="1"/>
  <c r="K1770" i="1"/>
  <c r="M1770" i="1" s="1"/>
  <c r="O1770" i="1" s="1"/>
  <c r="P1770" i="1" s="1"/>
  <c r="K1762" i="1"/>
  <c r="M1762" i="1" s="1"/>
  <c r="O1762" i="1" s="1"/>
  <c r="P1762" i="1" s="1"/>
  <c r="K1754" i="1"/>
  <c r="M1754" i="1" s="1"/>
  <c r="O1754" i="1" s="1"/>
  <c r="P1754" i="1" s="1"/>
  <c r="K1746" i="1"/>
  <c r="M1746" i="1" s="1"/>
  <c r="O1746" i="1" s="1"/>
  <c r="P1746" i="1" s="1"/>
  <c r="K1738" i="1"/>
  <c r="M1738" i="1" s="1"/>
  <c r="O1738" i="1" s="1"/>
  <c r="P1738" i="1" s="1"/>
  <c r="K1730" i="1"/>
  <c r="M1730" i="1" s="1"/>
  <c r="O1730" i="1" s="1"/>
  <c r="P1730" i="1" s="1"/>
  <c r="K1722" i="1"/>
  <c r="M1722" i="1" s="1"/>
  <c r="O1722" i="1" s="1"/>
  <c r="P1722" i="1" s="1"/>
  <c r="K1714" i="1"/>
  <c r="M1714" i="1" s="1"/>
  <c r="O1714" i="1" s="1"/>
  <c r="P1714" i="1" s="1"/>
  <c r="K1706" i="1"/>
  <c r="M1706" i="1" s="1"/>
  <c r="O1706" i="1" s="1"/>
  <c r="P1706" i="1" s="1"/>
  <c r="K1809" i="1"/>
  <c r="M1809" i="1" s="1"/>
  <c r="O1809" i="1" s="1"/>
  <c r="P1809" i="1" s="1"/>
  <c r="K1801" i="1"/>
  <c r="M1801" i="1" s="1"/>
  <c r="O1801" i="1" s="1"/>
  <c r="P1801" i="1" s="1"/>
  <c r="K1793" i="1"/>
  <c r="M1793" i="1" s="1"/>
  <c r="O1793" i="1" s="1"/>
  <c r="P1793" i="1" s="1"/>
  <c r="K1785" i="1"/>
  <c r="M1785" i="1" s="1"/>
  <c r="O1785" i="1" s="1"/>
  <c r="P1785" i="1" s="1"/>
  <c r="K1777" i="1"/>
  <c r="M1777" i="1" s="1"/>
  <c r="O1777" i="1" s="1"/>
  <c r="P1777" i="1" s="1"/>
  <c r="K1769" i="1"/>
  <c r="M1769" i="1" s="1"/>
  <c r="O1769" i="1" s="1"/>
  <c r="P1769" i="1" s="1"/>
  <c r="K1761" i="1"/>
  <c r="M1761" i="1" s="1"/>
  <c r="O1761" i="1" s="1"/>
  <c r="P1761" i="1" s="1"/>
  <c r="K1753" i="1"/>
  <c r="M1753" i="1" s="1"/>
  <c r="O1753" i="1" s="1"/>
  <c r="P1753" i="1" s="1"/>
  <c r="K1745" i="1"/>
  <c r="M1745" i="1" s="1"/>
  <c r="O1745" i="1" s="1"/>
  <c r="P1745" i="1" s="1"/>
  <c r="K1737" i="1"/>
  <c r="M1737" i="1" s="1"/>
  <c r="O1737" i="1" s="1"/>
  <c r="P1737" i="1" s="1"/>
  <c r="K1729" i="1"/>
  <c r="M1729" i="1" s="1"/>
  <c r="O1729" i="1" s="1"/>
  <c r="P1729" i="1" s="1"/>
  <c r="K1721" i="1"/>
  <c r="M1721" i="1" s="1"/>
  <c r="O1721" i="1" s="1"/>
  <c r="P1721" i="1" s="1"/>
  <c r="K1713" i="1"/>
  <c r="M1713" i="1" s="1"/>
  <c r="O1713" i="1" s="1"/>
  <c r="P1713" i="1" s="1"/>
  <c r="K1705" i="1"/>
  <c r="M1705" i="1" s="1"/>
  <c r="O1705" i="1" s="1"/>
  <c r="P1705" i="1" s="1"/>
  <c r="K1697" i="1"/>
  <c r="M1697" i="1" s="1"/>
  <c r="O1697" i="1" s="1"/>
  <c r="P1697" i="1" s="1"/>
  <c r="K1689" i="1"/>
  <c r="M1689" i="1" s="1"/>
  <c r="O1689" i="1" s="1"/>
  <c r="P1689" i="1" s="1"/>
  <c r="K1681" i="1"/>
  <c r="M1681" i="1" s="1"/>
  <c r="O1681" i="1" s="1"/>
  <c r="P1681" i="1" s="1"/>
  <c r="K1673" i="1"/>
  <c r="M1673" i="1" s="1"/>
  <c r="O1673" i="1" s="1"/>
  <c r="P1673" i="1" s="1"/>
  <c r="K1665" i="1"/>
  <c r="M1665" i="1" s="1"/>
  <c r="O1665" i="1" s="1"/>
  <c r="P1665" i="1" s="1"/>
  <c r="K1657" i="1"/>
  <c r="M1657" i="1" s="1"/>
  <c r="O1657" i="1" s="1"/>
  <c r="P1657" i="1" s="1"/>
  <c r="K1649" i="1"/>
  <c r="M1649" i="1" s="1"/>
  <c r="O1649" i="1" s="1"/>
  <c r="P1649" i="1" s="1"/>
  <c r="K1641" i="1"/>
  <c r="M1641" i="1" s="1"/>
  <c r="O1641" i="1" s="1"/>
  <c r="P1641" i="1" s="1"/>
  <c r="K1633" i="1"/>
  <c r="M1633" i="1" s="1"/>
  <c r="O1633" i="1" s="1"/>
  <c r="P1633" i="1" s="1"/>
  <c r="K1625" i="1"/>
  <c r="M1625" i="1" s="1"/>
  <c r="O1625" i="1" s="1"/>
  <c r="P1625" i="1" s="1"/>
  <c r="K1617" i="1"/>
  <c r="M1617" i="1" s="1"/>
  <c r="O1617" i="1" s="1"/>
  <c r="P1617" i="1" s="1"/>
  <c r="K1609" i="1"/>
  <c r="M1609" i="1" s="1"/>
  <c r="O1609" i="1" s="1"/>
  <c r="P1609" i="1" s="1"/>
  <c r="K1601" i="1"/>
  <c r="M1601" i="1" s="1"/>
  <c r="O1601" i="1" s="1"/>
  <c r="P1601" i="1" s="1"/>
  <c r="K1593" i="1"/>
  <c r="M1593" i="1" s="1"/>
  <c r="O1593" i="1" s="1"/>
  <c r="P1593" i="1" s="1"/>
  <c r="K1585" i="1"/>
  <c r="M1585" i="1" s="1"/>
  <c r="O1585" i="1" s="1"/>
  <c r="P1585" i="1" s="1"/>
  <c r="K1577" i="1"/>
  <c r="M1577" i="1" s="1"/>
  <c r="O1577" i="1" s="1"/>
  <c r="P1577" i="1" s="1"/>
  <c r="K1569" i="1"/>
  <c r="M1569" i="1" s="1"/>
  <c r="O1569" i="1" s="1"/>
  <c r="P1569" i="1" s="1"/>
  <c r="K1561" i="1"/>
  <c r="M1561" i="1" s="1"/>
  <c r="O1561" i="1" s="1"/>
  <c r="P1561" i="1" s="1"/>
  <c r="K1553" i="1"/>
  <c r="M1553" i="1" s="1"/>
  <c r="O1553" i="1" s="1"/>
  <c r="P1553" i="1" s="1"/>
  <c r="K1545" i="1"/>
  <c r="M1545" i="1" s="1"/>
  <c r="O1545" i="1" s="1"/>
  <c r="P1545" i="1" s="1"/>
  <c r="K1537" i="1"/>
  <c r="M1537" i="1" s="1"/>
  <c r="O1537" i="1" s="1"/>
  <c r="P1537" i="1" s="1"/>
  <c r="K1529" i="1"/>
  <c r="M1529" i="1" s="1"/>
  <c r="O1529" i="1" s="1"/>
  <c r="P1529" i="1" s="1"/>
  <c r="K1521" i="1"/>
  <c r="M1521" i="1" s="1"/>
  <c r="O1521" i="1" s="1"/>
  <c r="P1521" i="1" s="1"/>
  <c r="K1513" i="1"/>
  <c r="M1513" i="1" s="1"/>
  <c r="O1513" i="1" s="1"/>
  <c r="P1513" i="1" s="1"/>
  <c r="K1505" i="1"/>
  <c r="M1505" i="1" s="1"/>
  <c r="O1505" i="1" s="1"/>
  <c r="P1505" i="1" s="1"/>
  <c r="K1497" i="1"/>
  <c r="M1497" i="1" s="1"/>
  <c r="O1497" i="1" s="1"/>
  <c r="P1497" i="1" s="1"/>
  <c r="K1489" i="1"/>
  <c r="M1489" i="1" s="1"/>
  <c r="O1489" i="1" s="1"/>
  <c r="P1489" i="1" s="1"/>
  <c r="K1481" i="1"/>
  <c r="M1481" i="1" s="1"/>
  <c r="O1481" i="1" s="1"/>
  <c r="P1481" i="1" s="1"/>
  <c r="K1473" i="1"/>
  <c r="M1473" i="1" s="1"/>
  <c r="O1473" i="1" s="1"/>
  <c r="P1473" i="1" s="1"/>
  <c r="K1465" i="1"/>
  <c r="M1465" i="1" s="1"/>
  <c r="O1465" i="1" s="1"/>
  <c r="P1465" i="1" s="1"/>
  <c r="K1457" i="1"/>
  <c r="M1457" i="1" s="1"/>
  <c r="O1457" i="1" s="1"/>
  <c r="P1457" i="1" s="1"/>
  <c r="K1449" i="1"/>
  <c r="M1449" i="1" s="1"/>
  <c r="O1449" i="1" s="1"/>
  <c r="P1449" i="1" s="1"/>
  <c r="K1441" i="1"/>
  <c r="M1441" i="1" s="1"/>
  <c r="O1441" i="1" s="1"/>
  <c r="P1441" i="1" s="1"/>
  <c r="K1433" i="1"/>
  <c r="M1433" i="1" s="1"/>
  <c r="O1433" i="1" s="1"/>
  <c r="P1433" i="1" s="1"/>
  <c r="K1425" i="1"/>
  <c r="M1425" i="1" s="1"/>
  <c r="O1425" i="1" s="1"/>
  <c r="P1425" i="1" s="1"/>
  <c r="K1417" i="1"/>
  <c r="M1417" i="1" s="1"/>
  <c r="O1417" i="1" s="1"/>
  <c r="P1417" i="1" s="1"/>
  <c r="K1409" i="1"/>
  <c r="M1409" i="1" s="1"/>
  <c r="O1409" i="1" s="1"/>
  <c r="P1409" i="1" s="1"/>
  <c r="K1401" i="1"/>
  <c r="M1401" i="1" s="1"/>
  <c r="O1401" i="1" s="1"/>
  <c r="P1401" i="1" s="1"/>
  <c r="K1393" i="1"/>
  <c r="M1393" i="1" s="1"/>
  <c r="O1393" i="1" s="1"/>
  <c r="P1393" i="1" s="1"/>
  <c r="K1385" i="1"/>
  <c r="M1385" i="1" s="1"/>
  <c r="O1385" i="1" s="1"/>
  <c r="P1385" i="1" s="1"/>
  <c r="K1377" i="1"/>
  <c r="M1377" i="1" s="1"/>
  <c r="O1377" i="1" s="1"/>
  <c r="P1377" i="1" s="1"/>
  <c r="K1369" i="1"/>
  <c r="M1369" i="1" s="1"/>
  <c r="O1369" i="1" s="1"/>
  <c r="P1369" i="1" s="1"/>
  <c r="K1361" i="1"/>
  <c r="M1361" i="1" s="1"/>
  <c r="O1361" i="1" s="1"/>
  <c r="P1361" i="1" s="1"/>
  <c r="K1353" i="1"/>
  <c r="M1353" i="1" s="1"/>
  <c r="O1353" i="1" s="1"/>
  <c r="P1353" i="1" s="1"/>
  <c r="K1345" i="1"/>
  <c r="M1345" i="1" s="1"/>
  <c r="O1345" i="1" s="1"/>
  <c r="P1345" i="1" s="1"/>
  <c r="K1337" i="1"/>
  <c r="M1337" i="1" s="1"/>
  <c r="O1337" i="1" s="1"/>
  <c r="P1337" i="1" s="1"/>
  <c r="K1329" i="1"/>
  <c r="M1329" i="1" s="1"/>
  <c r="O1329" i="1" s="1"/>
  <c r="P1329" i="1" s="1"/>
  <c r="K1321" i="1"/>
  <c r="M1321" i="1" s="1"/>
  <c r="O1321" i="1" s="1"/>
  <c r="P1321" i="1" s="1"/>
  <c r="K1313" i="1"/>
  <c r="M1313" i="1" s="1"/>
  <c r="O1313" i="1" s="1"/>
  <c r="P1313" i="1" s="1"/>
  <c r="K1305" i="1"/>
  <c r="M1305" i="1" s="1"/>
  <c r="O1305" i="1" s="1"/>
  <c r="P1305" i="1" s="1"/>
  <c r="K1297" i="1"/>
  <c r="M1297" i="1" s="1"/>
  <c r="O1297" i="1" s="1"/>
  <c r="P1297" i="1" s="1"/>
  <c r="K1289" i="1"/>
  <c r="M1289" i="1" s="1"/>
  <c r="O1289" i="1" s="1"/>
  <c r="P1289" i="1" s="1"/>
  <c r="K1281" i="1"/>
  <c r="M1281" i="1" s="1"/>
  <c r="O1281" i="1" s="1"/>
  <c r="P1281" i="1" s="1"/>
  <c r="K1273" i="1"/>
  <c r="M1273" i="1" s="1"/>
  <c r="O1273" i="1" s="1"/>
  <c r="P1273" i="1" s="1"/>
  <c r="K1265" i="1"/>
  <c r="M1265" i="1" s="1"/>
  <c r="O1265" i="1" s="1"/>
  <c r="P1265" i="1" s="1"/>
  <c r="K1257" i="1"/>
  <c r="M1257" i="1" s="1"/>
  <c r="O1257" i="1" s="1"/>
  <c r="P1257" i="1" s="1"/>
  <c r="K1249" i="1"/>
  <c r="M1249" i="1" s="1"/>
  <c r="O1249" i="1" s="1"/>
  <c r="P1249" i="1" s="1"/>
  <c r="K1241" i="1"/>
  <c r="M1241" i="1" s="1"/>
  <c r="O1241" i="1" s="1"/>
  <c r="P1241" i="1" s="1"/>
  <c r="K1233" i="1"/>
  <c r="M1233" i="1" s="1"/>
  <c r="O1233" i="1" s="1"/>
  <c r="P1233" i="1" s="1"/>
  <c r="K1225" i="1"/>
  <c r="M1225" i="1" s="1"/>
  <c r="O1225" i="1" s="1"/>
  <c r="P1225" i="1" s="1"/>
  <c r="K1217" i="1"/>
  <c r="M1217" i="1" s="1"/>
  <c r="O1217" i="1" s="1"/>
  <c r="P1217" i="1" s="1"/>
  <c r="K1209" i="1"/>
  <c r="M1209" i="1" s="1"/>
  <c r="O1209" i="1" s="1"/>
  <c r="P1209" i="1" s="1"/>
  <c r="K1201" i="1"/>
  <c r="M1201" i="1" s="1"/>
  <c r="O1201" i="1" s="1"/>
  <c r="P1201" i="1" s="1"/>
  <c r="K1193" i="1"/>
  <c r="M1193" i="1" s="1"/>
  <c r="O1193" i="1" s="1"/>
  <c r="P1193" i="1" s="1"/>
  <c r="K1185" i="1"/>
  <c r="M1185" i="1" s="1"/>
  <c r="O1185" i="1" s="1"/>
  <c r="P1185" i="1" s="1"/>
  <c r="K1177" i="1"/>
  <c r="M1177" i="1" s="1"/>
  <c r="O1177" i="1" s="1"/>
  <c r="P1177" i="1" s="1"/>
  <c r="K1169" i="1"/>
  <c r="M1169" i="1" s="1"/>
  <c r="O1169" i="1" s="1"/>
  <c r="P1169" i="1" s="1"/>
  <c r="K1161" i="1"/>
  <c r="M1161" i="1" s="1"/>
  <c r="O1161" i="1" s="1"/>
  <c r="P1161" i="1" s="1"/>
  <c r="K1153" i="1"/>
  <c r="M1153" i="1" s="1"/>
  <c r="O1153" i="1" s="1"/>
  <c r="P1153" i="1" s="1"/>
  <c r="K1145" i="1"/>
  <c r="M1145" i="1" s="1"/>
  <c r="O1145" i="1" s="1"/>
  <c r="P1145" i="1" s="1"/>
  <c r="K1137" i="1"/>
  <c r="M1137" i="1" s="1"/>
  <c r="O1137" i="1" s="1"/>
  <c r="P1137" i="1" s="1"/>
  <c r="K1129" i="1"/>
  <c r="M1129" i="1" s="1"/>
  <c r="O1129" i="1" s="1"/>
  <c r="P1129" i="1" s="1"/>
  <c r="K1121" i="1"/>
  <c r="M1121" i="1" s="1"/>
  <c r="O1121" i="1" s="1"/>
  <c r="P1121" i="1" s="1"/>
  <c r="K1113" i="1"/>
  <c r="M1113" i="1" s="1"/>
  <c r="O1113" i="1" s="1"/>
  <c r="P1113" i="1" s="1"/>
  <c r="K1105" i="1"/>
  <c r="M1105" i="1" s="1"/>
  <c r="O1105" i="1" s="1"/>
  <c r="P1105" i="1" s="1"/>
  <c r="K1097" i="1"/>
  <c r="M1097" i="1" s="1"/>
  <c r="O1097" i="1" s="1"/>
  <c r="P1097" i="1" s="1"/>
  <c r="K1089" i="1"/>
  <c r="M1089" i="1" s="1"/>
  <c r="O1089" i="1" s="1"/>
  <c r="P1089" i="1" s="1"/>
  <c r="K1081" i="1"/>
  <c r="M1081" i="1" s="1"/>
  <c r="O1081" i="1" s="1"/>
  <c r="P1081" i="1" s="1"/>
  <c r="K1073" i="1"/>
  <c r="M1073" i="1" s="1"/>
  <c r="O1073" i="1" s="1"/>
  <c r="P1073" i="1" s="1"/>
  <c r="K1065" i="1"/>
  <c r="M1065" i="1" s="1"/>
  <c r="O1065" i="1" s="1"/>
  <c r="P1065" i="1" s="1"/>
  <c r="K1057" i="1"/>
  <c r="M1057" i="1" s="1"/>
  <c r="O1057" i="1" s="1"/>
  <c r="P1057" i="1" s="1"/>
  <c r="K1049" i="1"/>
  <c r="M1049" i="1" s="1"/>
  <c r="O1049" i="1" s="1"/>
  <c r="P1049" i="1" s="1"/>
  <c r="K1041" i="1"/>
  <c r="M1041" i="1" s="1"/>
  <c r="O1041" i="1" s="1"/>
  <c r="P1041" i="1" s="1"/>
  <c r="K1033" i="1"/>
  <c r="M1033" i="1" s="1"/>
  <c r="O1033" i="1" s="1"/>
  <c r="P1033" i="1" s="1"/>
  <c r="K1025" i="1"/>
  <c r="M1025" i="1" s="1"/>
  <c r="O1025" i="1" s="1"/>
  <c r="P1025" i="1" s="1"/>
  <c r="K1017" i="1"/>
  <c r="M1017" i="1" s="1"/>
  <c r="O1017" i="1" s="1"/>
  <c r="P1017" i="1" s="1"/>
  <c r="K1009" i="1"/>
  <c r="M1009" i="1" s="1"/>
  <c r="O1009" i="1" s="1"/>
  <c r="P1009" i="1" s="1"/>
  <c r="K1001" i="1"/>
  <c r="M1001" i="1" s="1"/>
  <c r="O1001" i="1" s="1"/>
  <c r="P1001" i="1" s="1"/>
  <c r="K993" i="1"/>
  <c r="M993" i="1" s="1"/>
  <c r="O993" i="1" s="1"/>
  <c r="P993" i="1" s="1"/>
  <c r="K985" i="1"/>
  <c r="M985" i="1" s="1"/>
  <c r="O985" i="1" s="1"/>
  <c r="P985" i="1" s="1"/>
  <c r="K977" i="1"/>
  <c r="M977" i="1" s="1"/>
  <c r="O977" i="1" s="1"/>
  <c r="P977" i="1" s="1"/>
  <c r="K969" i="1"/>
  <c r="M969" i="1" s="1"/>
  <c r="O969" i="1" s="1"/>
  <c r="P969" i="1" s="1"/>
  <c r="K961" i="1"/>
  <c r="M961" i="1" s="1"/>
  <c r="O961" i="1" s="1"/>
  <c r="P961" i="1" s="1"/>
  <c r="K953" i="1"/>
  <c r="M953" i="1" s="1"/>
  <c r="O953" i="1" s="1"/>
  <c r="P953" i="1" s="1"/>
  <c r="K945" i="1"/>
  <c r="M945" i="1" s="1"/>
  <c r="O945" i="1" s="1"/>
  <c r="P945" i="1" s="1"/>
  <c r="K937" i="1"/>
  <c r="M937" i="1" s="1"/>
  <c r="O937" i="1" s="1"/>
  <c r="P937" i="1" s="1"/>
  <c r="K929" i="1"/>
  <c r="M929" i="1" s="1"/>
  <c r="O929" i="1" s="1"/>
  <c r="P929" i="1" s="1"/>
  <c r="K921" i="1"/>
  <c r="M921" i="1" s="1"/>
  <c r="O921" i="1" s="1"/>
  <c r="P921" i="1" s="1"/>
  <c r="K913" i="1"/>
  <c r="M913" i="1" s="1"/>
  <c r="O913" i="1" s="1"/>
  <c r="P913" i="1" s="1"/>
  <c r="K905" i="1"/>
  <c r="M905" i="1" s="1"/>
  <c r="O905" i="1" s="1"/>
  <c r="P905" i="1" s="1"/>
  <c r="K897" i="1"/>
  <c r="M897" i="1" s="1"/>
  <c r="O897" i="1" s="1"/>
  <c r="P897" i="1" s="1"/>
  <c r="K889" i="1"/>
  <c r="M889" i="1" s="1"/>
  <c r="O889" i="1" s="1"/>
  <c r="P889" i="1" s="1"/>
  <c r="K881" i="1"/>
  <c r="M881" i="1" s="1"/>
  <c r="O881" i="1" s="1"/>
  <c r="P881" i="1" s="1"/>
  <c r="K873" i="1"/>
  <c r="M873" i="1" s="1"/>
  <c r="O873" i="1" s="1"/>
  <c r="P873" i="1" s="1"/>
  <c r="K865" i="1"/>
  <c r="M865" i="1" s="1"/>
  <c r="O865" i="1" s="1"/>
  <c r="P865" i="1" s="1"/>
  <c r="K857" i="1"/>
  <c r="M857" i="1" s="1"/>
  <c r="O857" i="1" s="1"/>
  <c r="P857" i="1" s="1"/>
  <c r="K849" i="1"/>
  <c r="M849" i="1" s="1"/>
  <c r="O849" i="1" s="1"/>
  <c r="P849" i="1" s="1"/>
  <c r="K841" i="1"/>
  <c r="M841" i="1" s="1"/>
  <c r="O841" i="1" s="1"/>
  <c r="P841" i="1" s="1"/>
  <c r="K833" i="1"/>
  <c r="M833" i="1" s="1"/>
  <c r="O833" i="1" s="1"/>
  <c r="P833" i="1" s="1"/>
  <c r="K825" i="1"/>
  <c r="M825" i="1" s="1"/>
  <c r="O825" i="1" s="1"/>
  <c r="P825" i="1" s="1"/>
  <c r="K817" i="1"/>
  <c r="M817" i="1" s="1"/>
  <c r="O817" i="1" s="1"/>
  <c r="P817" i="1" s="1"/>
  <c r="K809" i="1"/>
  <c r="M809" i="1" s="1"/>
  <c r="O809" i="1" s="1"/>
  <c r="P809" i="1" s="1"/>
  <c r="K801" i="1"/>
  <c r="M801" i="1" s="1"/>
  <c r="O801" i="1" s="1"/>
  <c r="P801" i="1" s="1"/>
  <c r="K793" i="1"/>
  <c r="M793" i="1" s="1"/>
  <c r="O793" i="1" s="1"/>
  <c r="P793" i="1" s="1"/>
  <c r="K785" i="1"/>
  <c r="M785" i="1" s="1"/>
  <c r="O785" i="1" s="1"/>
  <c r="P785" i="1" s="1"/>
  <c r="K777" i="1"/>
  <c r="M777" i="1" s="1"/>
  <c r="O777" i="1" s="1"/>
  <c r="P777" i="1" s="1"/>
  <c r="K769" i="1"/>
  <c r="M769" i="1" s="1"/>
  <c r="O769" i="1" s="1"/>
  <c r="P769" i="1" s="1"/>
  <c r="K761" i="1"/>
  <c r="M761" i="1" s="1"/>
  <c r="O761" i="1" s="1"/>
  <c r="P761" i="1" s="1"/>
  <c r="K753" i="1"/>
  <c r="M753" i="1" s="1"/>
  <c r="O753" i="1" s="1"/>
  <c r="P753" i="1" s="1"/>
  <c r="K745" i="1"/>
  <c r="M745" i="1" s="1"/>
  <c r="O745" i="1" s="1"/>
  <c r="P745" i="1" s="1"/>
  <c r="K737" i="1"/>
  <c r="M737" i="1" s="1"/>
  <c r="O737" i="1" s="1"/>
  <c r="P737" i="1" s="1"/>
  <c r="K729" i="1"/>
  <c r="M729" i="1" s="1"/>
  <c r="O729" i="1" s="1"/>
  <c r="P729" i="1" s="1"/>
  <c r="K721" i="1"/>
  <c r="M721" i="1" s="1"/>
  <c r="O721" i="1" s="1"/>
  <c r="P721" i="1" s="1"/>
  <c r="K713" i="1"/>
  <c r="M713" i="1" s="1"/>
  <c r="O713" i="1" s="1"/>
  <c r="P713" i="1" s="1"/>
  <c r="K705" i="1"/>
  <c r="M705" i="1" s="1"/>
  <c r="O705" i="1" s="1"/>
  <c r="P705" i="1" s="1"/>
  <c r="K697" i="1"/>
  <c r="M697" i="1" s="1"/>
  <c r="O697" i="1" s="1"/>
  <c r="P697" i="1" s="1"/>
  <c r="K689" i="1"/>
  <c r="M689" i="1" s="1"/>
  <c r="O689" i="1" s="1"/>
  <c r="P689" i="1" s="1"/>
  <c r="K681" i="1"/>
  <c r="M681" i="1" s="1"/>
  <c r="O681" i="1" s="1"/>
  <c r="P681" i="1" s="1"/>
  <c r="K673" i="1"/>
  <c r="M673" i="1" s="1"/>
  <c r="O673" i="1" s="1"/>
  <c r="P673" i="1" s="1"/>
  <c r="K665" i="1"/>
  <c r="M665" i="1" s="1"/>
  <c r="O665" i="1" s="1"/>
  <c r="P665" i="1" s="1"/>
  <c r="K657" i="1"/>
  <c r="M657" i="1" s="1"/>
  <c r="O657" i="1" s="1"/>
  <c r="P657" i="1" s="1"/>
  <c r="K649" i="1"/>
  <c r="M649" i="1" s="1"/>
  <c r="O649" i="1" s="1"/>
  <c r="P649" i="1" s="1"/>
  <c r="K641" i="1"/>
  <c r="M641" i="1" s="1"/>
  <c r="O641" i="1" s="1"/>
  <c r="P641" i="1" s="1"/>
  <c r="K633" i="1"/>
  <c r="M633" i="1" s="1"/>
  <c r="O633" i="1" s="1"/>
  <c r="P633" i="1" s="1"/>
  <c r="K625" i="1"/>
  <c r="M625" i="1" s="1"/>
  <c r="O625" i="1" s="1"/>
  <c r="P625" i="1" s="1"/>
  <c r="K617" i="1"/>
  <c r="M617" i="1" s="1"/>
  <c r="O617" i="1" s="1"/>
  <c r="P617" i="1" s="1"/>
  <c r="K609" i="1"/>
  <c r="M609" i="1" s="1"/>
  <c r="O609" i="1" s="1"/>
  <c r="P609" i="1" s="1"/>
  <c r="K601" i="1"/>
  <c r="M601" i="1" s="1"/>
  <c r="O601" i="1" s="1"/>
  <c r="P601" i="1" s="1"/>
  <c r="K593" i="1"/>
  <c r="M593" i="1" s="1"/>
  <c r="O593" i="1" s="1"/>
  <c r="P593" i="1" s="1"/>
  <c r="K585" i="1"/>
  <c r="M585" i="1" s="1"/>
  <c r="O585" i="1" s="1"/>
  <c r="P585" i="1" s="1"/>
  <c r="K577" i="1"/>
  <c r="M577" i="1" s="1"/>
  <c r="O577" i="1" s="1"/>
  <c r="P577" i="1" s="1"/>
  <c r="K569" i="1"/>
  <c r="M569" i="1" s="1"/>
  <c r="O569" i="1" s="1"/>
  <c r="P569" i="1" s="1"/>
  <c r="K561" i="1"/>
  <c r="M561" i="1" s="1"/>
  <c r="O561" i="1" s="1"/>
  <c r="P561" i="1" s="1"/>
  <c r="K553" i="1"/>
  <c r="M553" i="1" s="1"/>
  <c r="O553" i="1" s="1"/>
  <c r="P553" i="1" s="1"/>
  <c r="K545" i="1"/>
  <c r="M545" i="1" s="1"/>
  <c r="O545" i="1" s="1"/>
  <c r="P545" i="1" s="1"/>
  <c r="K537" i="1"/>
  <c r="M537" i="1" s="1"/>
  <c r="O537" i="1" s="1"/>
  <c r="P537" i="1" s="1"/>
  <c r="K529" i="1"/>
  <c r="M529" i="1" s="1"/>
  <c r="O529" i="1" s="1"/>
  <c r="P529" i="1" s="1"/>
  <c r="K521" i="1"/>
  <c r="M521" i="1" s="1"/>
  <c r="O521" i="1" s="1"/>
  <c r="P521" i="1" s="1"/>
  <c r="K513" i="1"/>
  <c r="M513" i="1" s="1"/>
  <c r="O513" i="1" s="1"/>
  <c r="P513" i="1" s="1"/>
  <c r="K505" i="1"/>
  <c r="M505" i="1" s="1"/>
  <c r="O505" i="1" s="1"/>
  <c r="P505" i="1" s="1"/>
  <c r="K497" i="1"/>
  <c r="M497" i="1" s="1"/>
  <c r="O497" i="1" s="1"/>
  <c r="P497" i="1" s="1"/>
  <c r="K489" i="1"/>
  <c r="M489" i="1" s="1"/>
  <c r="O489" i="1" s="1"/>
  <c r="P489" i="1" s="1"/>
  <c r="K481" i="1"/>
  <c r="M481" i="1" s="1"/>
  <c r="O481" i="1" s="1"/>
  <c r="P481" i="1" s="1"/>
  <c r="K473" i="1"/>
  <c r="M473" i="1" s="1"/>
  <c r="O473" i="1" s="1"/>
  <c r="P473" i="1" s="1"/>
  <c r="K465" i="1"/>
  <c r="M465" i="1" s="1"/>
  <c r="O465" i="1" s="1"/>
  <c r="P465" i="1" s="1"/>
  <c r="K457" i="1"/>
  <c r="M457" i="1" s="1"/>
  <c r="O457" i="1" s="1"/>
  <c r="P457" i="1" s="1"/>
  <c r="K449" i="1"/>
  <c r="M449" i="1" s="1"/>
  <c r="O449" i="1" s="1"/>
  <c r="P449" i="1" s="1"/>
  <c r="K441" i="1"/>
  <c r="M441" i="1" s="1"/>
  <c r="O441" i="1" s="1"/>
  <c r="P441" i="1" s="1"/>
  <c r="K433" i="1"/>
  <c r="M433" i="1" s="1"/>
  <c r="O433" i="1" s="1"/>
  <c r="P433" i="1" s="1"/>
  <c r="K425" i="1"/>
  <c r="M425" i="1" s="1"/>
  <c r="O425" i="1" s="1"/>
  <c r="P425" i="1" s="1"/>
  <c r="K417" i="1"/>
  <c r="M417" i="1" s="1"/>
  <c r="O417" i="1" s="1"/>
  <c r="P417" i="1" s="1"/>
  <c r="K409" i="1"/>
  <c r="M409" i="1" s="1"/>
  <c r="O409" i="1" s="1"/>
  <c r="P409" i="1" s="1"/>
  <c r="K401" i="1"/>
  <c r="M401" i="1" s="1"/>
  <c r="O401" i="1" s="1"/>
  <c r="P401" i="1" s="1"/>
  <c r="K1814" i="1"/>
  <c r="M1814" i="1" s="1"/>
  <c r="O1814" i="1" s="1"/>
  <c r="P1814" i="1" s="1"/>
  <c r="K1806" i="1"/>
  <c r="M1806" i="1" s="1"/>
  <c r="O1806" i="1" s="1"/>
  <c r="P1806" i="1" s="1"/>
  <c r="K1798" i="1"/>
  <c r="M1798" i="1" s="1"/>
  <c r="O1798" i="1" s="1"/>
  <c r="P1798" i="1" s="1"/>
  <c r="K1790" i="1"/>
  <c r="M1790" i="1" s="1"/>
  <c r="O1790" i="1" s="1"/>
  <c r="P1790" i="1" s="1"/>
  <c r="K1782" i="1"/>
  <c r="M1782" i="1" s="1"/>
  <c r="O1782" i="1" s="1"/>
  <c r="P1782" i="1" s="1"/>
  <c r="K1774" i="1"/>
  <c r="M1774" i="1" s="1"/>
  <c r="O1774" i="1" s="1"/>
  <c r="P1774" i="1" s="1"/>
  <c r="K1766" i="1"/>
  <c r="M1766" i="1" s="1"/>
  <c r="O1766" i="1" s="1"/>
  <c r="P1766" i="1" s="1"/>
  <c r="K1758" i="1"/>
  <c r="M1758" i="1" s="1"/>
  <c r="O1758" i="1" s="1"/>
  <c r="P1758" i="1" s="1"/>
  <c r="K1750" i="1"/>
  <c r="M1750" i="1" s="1"/>
  <c r="O1750" i="1" s="1"/>
  <c r="P1750" i="1" s="1"/>
  <c r="K1742" i="1"/>
  <c r="M1742" i="1" s="1"/>
  <c r="O1742" i="1" s="1"/>
  <c r="P1742" i="1" s="1"/>
  <c r="K1734" i="1"/>
  <c r="M1734" i="1" s="1"/>
  <c r="O1734" i="1" s="1"/>
  <c r="P1734" i="1" s="1"/>
  <c r="K1726" i="1"/>
  <c r="M1726" i="1" s="1"/>
  <c r="O1726" i="1" s="1"/>
  <c r="P1726" i="1" s="1"/>
  <c r="K1718" i="1"/>
  <c r="M1718" i="1" s="1"/>
  <c r="O1718" i="1" s="1"/>
  <c r="P1718" i="1" s="1"/>
  <c r="K1710" i="1"/>
  <c r="M1710" i="1" s="1"/>
  <c r="O1710" i="1" s="1"/>
  <c r="P1710" i="1" s="1"/>
  <c r="K1702" i="1"/>
  <c r="M1702" i="1" s="1"/>
  <c r="O1702" i="1" s="1"/>
  <c r="P1702" i="1" s="1"/>
  <c r="K1694" i="1"/>
  <c r="M1694" i="1" s="1"/>
  <c r="O1694" i="1" s="1"/>
  <c r="P1694" i="1" s="1"/>
  <c r="K1686" i="1"/>
  <c r="M1686" i="1" s="1"/>
  <c r="O1686" i="1" s="1"/>
  <c r="P1686" i="1" s="1"/>
  <c r="K1678" i="1"/>
  <c r="M1678" i="1" s="1"/>
  <c r="O1678" i="1" s="1"/>
  <c r="P1678" i="1" s="1"/>
  <c r="K1670" i="1"/>
  <c r="M1670" i="1" s="1"/>
  <c r="O1670" i="1" s="1"/>
  <c r="P1670" i="1" s="1"/>
  <c r="K1662" i="1"/>
  <c r="M1662" i="1" s="1"/>
  <c r="O1662" i="1" s="1"/>
  <c r="P1662" i="1" s="1"/>
  <c r="K1654" i="1"/>
  <c r="M1654" i="1" s="1"/>
  <c r="O1654" i="1" s="1"/>
  <c r="P1654" i="1" s="1"/>
  <c r="K1646" i="1"/>
  <c r="M1646" i="1" s="1"/>
  <c r="O1646" i="1" s="1"/>
  <c r="P1646" i="1" s="1"/>
  <c r="K1638" i="1"/>
  <c r="M1638" i="1" s="1"/>
  <c r="O1638" i="1" s="1"/>
  <c r="P1638" i="1" s="1"/>
  <c r="K1630" i="1"/>
  <c r="M1630" i="1" s="1"/>
  <c r="O1630" i="1" s="1"/>
  <c r="P1630" i="1" s="1"/>
  <c r="K1622" i="1"/>
  <c r="M1622" i="1" s="1"/>
  <c r="O1622" i="1" s="1"/>
  <c r="P1622" i="1" s="1"/>
  <c r="K1614" i="1"/>
  <c r="M1614" i="1" s="1"/>
  <c r="O1614" i="1" s="1"/>
  <c r="P1614" i="1" s="1"/>
  <c r="K1606" i="1"/>
  <c r="M1606" i="1" s="1"/>
  <c r="O1606" i="1" s="1"/>
  <c r="P1606" i="1" s="1"/>
  <c r="K1598" i="1"/>
  <c r="M1598" i="1" s="1"/>
  <c r="O1598" i="1" s="1"/>
  <c r="P1598" i="1" s="1"/>
  <c r="K1590" i="1"/>
  <c r="M1590" i="1" s="1"/>
  <c r="O1590" i="1" s="1"/>
  <c r="P1590" i="1" s="1"/>
  <c r="K1582" i="1"/>
  <c r="M1582" i="1" s="1"/>
  <c r="O1582" i="1" s="1"/>
  <c r="P1582" i="1" s="1"/>
  <c r="K1574" i="1"/>
  <c r="M1574" i="1" s="1"/>
  <c r="O1574" i="1" s="1"/>
  <c r="P1574" i="1" s="1"/>
  <c r="K1566" i="1"/>
  <c r="M1566" i="1" s="1"/>
  <c r="O1566" i="1" s="1"/>
  <c r="P1566" i="1" s="1"/>
  <c r="K1558" i="1"/>
  <c r="M1558" i="1" s="1"/>
  <c r="O1558" i="1" s="1"/>
  <c r="P1558" i="1" s="1"/>
  <c r="K1550" i="1"/>
  <c r="M1550" i="1" s="1"/>
  <c r="O1550" i="1" s="1"/>
  <c r="P1550" i="1" s="1"/>
  <c r="K1542" i="1"/>
  <c r="M1542" i="1" s="1"/>
  <c r="O1542" i="1" s="1"/>
  <c r="P1542" i="1" s="1"/>
  <c r="K1534" i="1"/>
  <c r="M1534" i="1" s="1"/>
  <c r="O1534" i="1" s="1"/>
  <c r="P1534" i="1" s="1"/>
  <c r="K1526" i="1"/>
  <c r="M1526" i="1" s="1"/>
  <c r="O1526" i="1" s="1"/>
  <c r="P1526" i="1" s="1"/>
  <c r="K1518" i="1"/>
  <c r="M1518" i="1" s="1"/>
  <c r="O1518" i="1" s="1"/>
  <c r="P1518" i="1" s="1"/>
  <c r="K1510" i="1"/>
  <c r="M1510" i="1" s="1"/>
  <c r="O1510" i="1" s="1"/>
  <c r="P1510" i="1" s="1"/>
  <c r="K1502" i="1"/>
  <c r="M1502" i="1" s="1"/>
  <c r="O1502" i="1" s="1"/>
  <c r="P1502" i="1" s="1"/>
  <c r="K1494" i="1"/>
  <c r="M1494" i="1" s="1"/>
  <c r="O1494" i="1" s="1"/>
  <c r="P1494" i="1" s="1"/>
  <c r="K1486" i="1"/>
  <c r="M1486" i="1" s="1"/>
  <c r="O1486" i="1" s="1"/>
  <c r="P1486" i="1" s="1"/>
  <c r="K1478" i="1"/>
  <c r="M1478" i="1" s="1"/>
  <c r="O1478" i="1" s="1"/>
  <c r="P1478" i="1" s="1"/>
  <c r="K1470" i="1"/>
  <c r="M1470" i="1" s="1"/>
  <c r="O1470" i="1" s="1"/>
  <c r="P1470" i="1" s="1"/>
  <c r="K1462" i="1"/>
  <c r="M1462" i="1" s="1"/>
  <c r="O1462" i="1" s="1"/>
  <c r="P1462" i="1" s="1"/>
  <c r="K1454" i="1"/>
  <c r="M1454" i="1" s="1"/>
  <c r="O1454" i="1" s="1"/>
  <c r="P1454" i="1" s="1"/>
  <c r="K1446" i="1"/>
  <c r="M1446" i="1" s="1"/>
  <c r="O1446" i="1" s="1"/>
  <c r="P1446" i="1" s="1"/>
  <c r="K1438" i="1"/>
  <c r="M1438" i="1" s="1"/>
  <c r="O1438" i="1" s="1"/>
  <c r="P1438" i="1" s="1"/>
  <c r="K1430" i="1"/>
  <c r="M1430" i="1" s="1"/>
  <c r="O1430" i="1" s="1"/>
  <c r="P1430" i="1" s="1"/>
  <c r="K1422" i="1"/>
  <c r="M1422" i="1" s="1"/>
  <c r="O1422" i="1" s="1"/>
  <c r="P1422" i="1" s="1"/>
  <c r="K1414" i="1"/>
  <c r="M1414" i="1" s="1"/>
  <c r="O1414" i="1" s="1"/>
  <c r="P1414" i="1" s="1"/>
  <c r="K1406" i="1"/>
  <c r="M1406" i="1" s="1"/>
  <c r="O1406" i="1" s="1"/>
  <c r="P1406" i="1" s="1"/>
  <c r="K1398" i="1"/>
  <c r="M1398" i="1" s="1"/>
  <c r="O1398" i="1" s="1"/>
  <c r="P1398" i="1" s="1"/>
  <c r="K1390" i="1"/>
  <c r="M1390" i="1" s="1"/>
  <c r="O1390" i="1" s="1"/>
  <c r="P1390" i="1" s="1"/>
  <c r="K1382" i="1"/>
  <c r="M1382" i="1" s="1"/>
  <c r="O1382" i="1" s="1"/>
  <c r="P1382" i="1" s="1"/>
  <c r="K1374" i="1"/>
  <c r="M1374" i="1" s="1"/>
  <c r="O1374" i="1" s="1"/>
  <c r="P1374" i="1" s="1"/>
  <c r="K1366" i="1"/>
  <c r="M1366" i="1" s="1"/>
  <c r="O1366" i="1" s="1"/>
  <c r="P1366" i="1" s="1"/>
  <c r="K1358" i="1"/>
  <c r="M1358" i="1" s="1"/>
  <c r="O1358" i="1" s="1"/>
  <c r="P1358" i="1" s="1"/>
  <c r="K1350" i="1"/>
  <c r="M1350" i="1" s="1"/>
  <c r="O1350" i="1" s="1"/>
  <c r="P1350" i="1" s="1"/>
  <c r="K1342" i="1"/>
  <c r="M1342" i="1" s="1"/>
  <c r="O1342" i="1" s="1"/>
  <c r="P1342" i="1" s="1"/>
  <c r="K1334" i="1"/>
  <c r="M1334" i="1" s="1"/>
  <c r="O1334" i="1" s="1"/>
  <c r="P1334" i="1" s="1"/>
  <c r="K1813" i="1"/>
  <c r="M1813" i="1" s="1"/>
  <c r="O1813" i="1" s="1"/>
  <c r="P1813" i="1" s="1"/>
  <c r="K1805" i="1"/>
  <c r="M1805" i="1" s="1"/>
  <c r="O1805" i="1" s="1"/>
  <c r="P1805" i="1" s="1"/>
  <c r="K1797" i="1"/>
  <c r="M1797" i="1" s="1"/>
  <c r="O1797" i="1" s="1"/>
  <c r="P1797" i="1" s="1"/>
  <c r="K1789" i="1"/>
  <c r="M1789" i="1" s="1"/>
  <c r="O1789" i="1" s="1"/>
  <c r="P1789" i="1" s="1"/>
  <c r="K1781" i="1"/>
  <c r="M1781" i="1" s="1"/>
  <c r="O1781" i="1" s="1"/>
  <c r="P1781" i="1" s="1"/>
  <c r="K1773" i="1"/>
  <c r="M1773" i="1" s="1"/>
  <c r="O1773" i="1" s="1"/>
  <c r="P1773" i="1" s="1"/>
  <c r="K1765" i="1"/>
  <c r="M1765" i="1" s="1"/>
  <c r="O1765" i="1" s="1"/>
  <c r="P1765" i="1" s="1"/>
  <c r="K1757" i="1"/>
  <c r="M1757" i="1" s="1"/>
  <c r="O1757" i="1" s="1"/>
  <c r="P1757" i="1" s="1"/>
  <c r="K1749" i="1"/>
  <c r="M1749" i="1" s="1"/>
  <c r="O1749" i="1" s="1"/>
  <c r="P1749" i="1" s="1"/>
  <c r="K1741" i="1"/>
  <c r="M1741" i="1" s="1"/>
  <c r="O1741" i="1" s="1"/>
  <c r="P1741" i="1" s="1"/>
  <c r="K1733" i="1"/>
  <c r="M1733" i="1" s="1"/>
  <c r="O1733" i="1" s="1"/>
  <c r="P1733" i="1" s="1"/>
  <c r="K1725" i="1"/>
  <c r="M1725" i="1" s="1"/>
  <c r="O1725" i="1" s="1"/>
  <c r="P1725" i="1" s="1"/>
  <c r="K1717" i="1"/>
  <c r="M1717" i="1" s="1"/>
  <c r="O1717" i="1" s="1"/>
  <c r="P1717" i="1" s="1"/>
  <c r="K1709" i="1"/>
  <c r="M1709" i="1" s="1"/>
  <c r="O1709" i="1" s="1"/>
  <c r="P1709" i="1" s="1"/>
  <c r="K1701" i="1"/>
  <c r="M1701" i="1" s="1"/>
  <c r="O1701" i="1" s="1"/>
  <c r="P1701" i="1" s="1"/>
  <c r="K1693" i="1"/>
  <c r="M1693" i="1" s="1"/>
  <c r="O1693" i="1" s="1"/>
  <c r="P1693" i="1" s="1"/>
  <c r="K1685" i="1"/>
  <c r="M1685" i="1" s="1"/>
  <c r="O1685" i="1" s="1"/>
  <c r="P1685" i="1" s="1"/>
  <c r="K1677" i="1"/>
  <c r="M1677" i="1" s="1"/>
  <c r="O1677" i="1" s="1"/>
  <c r="P1677" i="1" s="1"/>
  <c r="K1669" i="1"/>
  <c r="M1669" i="1" s="1"/>
  <c r="O1669" i="1" s="1"/>
  <c r="P1669" i="1" s="1"/>
  <c r="K1661" i="1"/>
  <c r="M1661" i="1" s="1"/>
  <c r="O1661" i="1" s="1"/>
  <c r="P1661" i="1" s="1"/>
  <c r="K1653" i="1"/>
  <c r="M1653" i="1" s="1"/>
  <c r="O1653" i="1" s="1"/>
  <c r="P1653" i="1" s="1"/>
  <c r="K1645" i="1"/>
  <c r="M1645" i="1" s="1"/>
  <c r="O1645" i="1" s="1"/>
  <c r="P1645" i="1" s="1"/>
  <c r="K1637" i="1"/>
  <c r="M1637" i="1" s="1"/>
  <c r="O1637" i="1" s="1"/>
  <c r="P1637" i="1" s="1"/>
  <c r="K1629" i="1"/>
  <c r="M1629" i="1" s="1"/>
  <c r="O1629" i="1" s="1"/>
  <c r="P1629" i="1" s="1"/>
  <c r="K1621" i="1"/>
  <c r="M1621" i="1" s="1"/>
  <c r="O1621" i="1" s="1"/>
  <c r="P1621" i="1" s="1"/>
  <c r="K1613" i="1"/>
  <c r="M1613" i="1" s="1"/>
  <c r="O1613" i="1" s="1"/>
  <c r="P1613" i="1" s="1"/>
  <c r="K1605" i="1"/>
  <c r="M1605" i="1" s="1"/>
  <c r="O1605" i="1" s="1"/>
  <c r="P1605" i="1" s="1"/>
  <c r="K1597" i="1"/>
  <c r="M1597" i="1" s="1"/>
  <c r="O1597" i="1" s="1"/>
  <c r="P1597" i="1" s="1"/>
  <c r="K1589" i="1"/>
  <c r="M1589" i="1" s="1"/>
  <c r="O1589" i="1" s="1"/>
  <c r="P1589" i="1" s="1"/>
  <c r="K1581" i="1"/>
  <c r="M1581" i="1" s="1"/>
  <c r="O1581" i="1" s="1"/>
  <c r="P1581" i="1" s="1"/>
  <c r="K1573" i="1"/>
  <c r="M1573" i="1" s="1"/>
  <c r="O1573" i="1" s="1"/>
  <c r="P1573" i="1" s="1"/>
  <c r="K1565" i="1"/>
  <c r="M1565" i="1" s="1"/>
  <c r="O1565" i="1" s="1"/>
  <c r="P1565" i="1" s="1"/>
  <c r="K1557" i="1"/>
  <c r="M1557" i="1" s="1"/>
  <c r="O1557" i="1" s="1"/>
  <c r="P1557" i="1" s="1"/>
  <c r="K1549" i="1"/>
  <c r="M1549" i="1" s="1"/>
  <c r="O1549" i="1" s="1"/>
  <c r="P1549" i="1" s="1"/>
  <c r="K1541" i="1"/>
  <c r="M1541" i="1" s="1"/>
  <c r="O1541" i="1" s="1"/>
  <c r="P1541" i="1" s="1"/>
  <c r="K1533" i="1"/>
  <c r="M1533" i="1" s="1"/>
  <c r="O1533" i="1" s="1"/>
  <c r="P1533" i="1" s="1"/>
  <c r="K1525" i="1"/>
  <c r="M1525" i="1" s="1"/>
  <c r="O1525" i="1" s="1"/>
  <c r="P1525" i="1" s="1"/>
  <c r="K1517" i="1"/>
  <c r="M1517" i="1" s="1"/>
  <c r="O1517" i="1" s="1"/>
  <c r="P1517" i="1" s="1"/>
  <c r="K1509" i="1"/>
  <c r="M1509" i="1" s="1"/>
  <c r="O1509" i="1" s="1"/>
  <c r="P1509" i="1" s="1"/>
  <c r="K1501" i="1"/>
  <c r="M1501" i="1" s="1"/>
  <c r="O1501" i="1" s="1"/>
  <c r="P1501" i="1" s="1"/>
  <c r="K1493" i="1"/>
  <c r="M1493" i="1" s="1"/>
  <c r="O1493" i="1" s="1"/>
  <c r="P1493" i="1" s="1"/>
  <c r="K1485" i="1"/>
  <c r="M1485" i="1" s="1"/>
  <c r="O1485" i="1" s="1"/>
  <c r="P1485" i="1" s="1"/>
  <c r="K1477" i="1"/>
  <c r="M1477" i="1" s="1"/>
  <c r="O1477" i="1" s="1"/>
  <c r="P1477" i="1" s="1"/>
  <c r="K1469" i="1"/>
  <c r="M1469" i="1" s="1"/>
  <c r="O1469" i="1" s="1"/>
  <c r="P1469" i="1" s="1"/>
  <c r="K1461" i="1"/>
  <c r="M1461" i="1" s="1"/>
  <c r="O1461" i="1" s="1"/>
  <c r="P1461" i="1" s="1"/>
  <c r="K1453" i="1"/>
  <c r="M1453" i="1" s="1"/>
  <c r="O1453" i="1" s="1"/>
  <c r="P1453" i="1" s="1"/>
  <c r="K1445" i="1"/>
  <c r="M1445" i="1" s="1"/>
  <c r="O1445" i="1" s="1"/>
  <c r="P1445" i="1" s="1"/>
  <c r="K1437" i="1"/>
  <c r="M1437" i="1" s="1"/>
  <c r="O1437" i="1" s="1"/>
  <c r="P1437" i="1" s="1"/>
  <c r="K1429" i="1"/>
  <c r="M1429" i="1" s="1"/>
  <c r="O1429" i="1" s="1"/>
  <c r="P1429" i="1" s="1"/>
  <c r="K1421" i="1"/>
  <c r="M1421" i="1" s="1"/>
  <c r="O1421" i="1" s="1"/>
  <c r="P1421" i="1" s="1"/>
  <c r="K1413" i="1"/>
  <c r="M1413" i="1" s="1"/>
  <c r="O1413" i="1" s="1"/>
  <c r="P1413" i="1" s="1"/>
  <c r="K1405" i="1"/>
  <c r="M1405" i="1" s="1"/>
  <c r="O1405" i="1" s="1"/>
  <c r="P1405" i="1" s="1"/>
  <c r="K1397" i="1"/>
  <c r="M1397" i="1" s="1"/>
  <c r="O1397" i="1" s="1"/>
  <c r="P1397" i="1" s="1"/>
  <c r="K1389" i="1"/>
  <c r="M1389" i="1" s="1"/>
  <c r="O1389" i="1" s="1"/>
  <c r="P1389" i="1" s="1"/>
  <c r="K1381" i="1"/>
  <c r="M1381" i="1" s="1"/>
  <c r="O1381" i="1" s="1"/>
  <c r="P1381" i="1" s="1"/>
  <c r="K1373" i="1"/>
  <c r="M1373" i="1" s="1"/>
  <c r="O1373" i="1" s="1"/>
  <c r="P1373" i="1" s="1"/>
  <c r="K1365" i="1"/>
  <c r="M1365" i="1" s="1"/>
  <c r="O1365" i="1" s="1"/>
  <c r="P1365" i="1" s="1"/>
  <c r="K1357" i="1"/>
  <c r="M1357" i="1" s="1"/>
  <c r="O1357" i="1" s="1"/>
  <c r="P1357" i="1" s="1"/>
  <c r="K1349" i="1"/>
  <c r="M1349" i="1" s="1"/>
  <c r="O1349" i="1" s="1"/>
  <c r="P1349" i="1" s="1"/>
  <c r="K1341" i="1"/>
  <c r="M1341" i="1" s="1"/>
  <c r="O1341" i="1" s="1"/>
  <c r="P1341" i="1" s="1"/>
  <c r="K1333" i="1"/>
  <c r="M1333" i="1" s="1"/>
  <c r="O1333" i="1" s="1"/>
  <c r="P1333" i="1" s="1"/>
  <c r="K1812" i="1"/>
  <c r="M1812" i="1" s="1"/>
  <c r="O1812" i="1" s="1"/>
  <c r="P1812" i="1" s="1"/>
  <c r="K1804" i="1"/>
  <c r="M1804" i="1" s="1"/>
  <c r="O1804" i="1" s="1"/>
  <c r="P1804" i="1" s="1"/>
  <c r="K1796" i="1"/>
  <c r="M1796" i="1" s="1"/>
  <c r="O1796" i="1" s="1"/>
  <c r="P1796" i="1" s="1"/>
  <c r="K1788" i="1"/>
  <c r="M1788" i="1" s="1"/>
  <c r="O1788" i="1" s="1"/>
  <c r="P1788" i="1" s="1"/>
  <c r="K1780" i="1"/>
  <c r="M1780" i="1" s="1"/>
  <c r="O1780" i="1" s="1"/>
  <c r="P1780" i="1" s="1"/>
  <c r="K1772" i="1"/>
  <c r="M1772" i="1" s="1"/>
  <c r="O1772" i="1" s="1"/>
  <c r="P1772" i="1" s="1"/>
  <c r="K1764" i="1"/>
  <c r="M1764" i="1" s="1"/>
  <c r="O1764" i="1" s="1"/>
  <c r="P1764" i="1" s="1"/>
  <c r="K1756" i="1"/>
  <c r="M1756" i="1" s="1"/>
  <c r="O1756" i="1" s="1"/>
  <c r="P1756" i="1" s="1"/>
  <c r="K1748" i="1"/>
  <c r="M1748" i="1" s="1"/>
  <c r="O1748" i="1" s="1"/>
  <c r="P1748" i="1" s="1"/>
  <c r="K1740" i="1"/>
  <c r="M1740" i="1" s="1"/>
  <c r="O1740" i="1" s="1"/>
  <c r="P1740" i="1" s="1"/>
  <c r="K1732" i="1"/>
  <c r="M1732" i="1" s="1"/>
  <c r="O1732" i="1" s="1"/>
  <c r="P1732" i="1" s="1"/>
  <c r="K1724" i="1"/>
  <c r="M1724" i="1" s="1"/>
  <c r="O1724" i="1" s="1"/>
  <c r="P1724" i="1" s="1"/>
  <c r="K1716" i="1"/>
  <c r="M1716" i="1" s="1"/>
  <c r="O1716" i="1" s="1"/>
  <c r="P1716" i="1" s="1"/>
  <c r="K1708" i="1"/>
  <c r="M1708" i="1" s="1"/>
  <c r="O1708" i="1" s="1"/>
  <c r="P1708" i="1" s="1"/>
  <c r="K1700" i="1"/>
  <c r="M1700" i="1" s="1"/>
  <c r="O1700" i="1" s="1"/>
  <c r="P1700" i="1" s="1"/>
  <c r="K1692" i="1"/>
  <c r="M1692" i="1" s="1"/>
  <c r="O1692" i="1" s="1"/>
  <c r="P1692" i="1" s="1"/>
  <c r="K1684" i="1"/>
  <c r="M1684" i="1" s="1"/>
  <c r="O1684" i="1" s="1"/>
  <c r="P1684" i="1" s="1"/>
  <c r="K1676" i="1"/>
  <c r="M1676" i="1" s="1"/>
  <c r="O1676" i="1" s="1"/>
  <c r="P1676" i="1" s="1"/>
  <c r="K1668" i="1"/>
  <c r="M1668" i="1" s="1"/>
  <c r="O1668" i="1" s="1"/>
  <c r="P1668" i="1" s="1"/>
  <c r="K1660" i="1"/>
  <c r="M1660" i="1" s="1"/>
  <c r="O1660" i="1" s="1"/>
  <c r="P1660" i="1" s="1"/>
  <c r="K1652" i="1"/>
  <c r="M1652" i="1" s="1"/>
  <c r="O1652" i="1" s="1"/>
  <c r="P1652" i="1" s="1"/>
  <c r="K1644" i="1"/>
  <c r="M1644" i="1" s="1"/>
  <c r="O1644" i="1" s="1"/>
  <c r="P1644" i="1" s="1"/>
  <c r="K1636" i="1"/>
  <c r="M1636" i="1" s="1"/>
  <c r="O1636" i="1" s="1"/>
  <c r="P1636" i="1" s="1"/>
  <c r="K1628" i="1"/>
  <c r="M1628" i="1" s="1"/>
  <c r="O1628" i="1" s="1"/>
  <c r="P1628" i="1" s="1"/>
  <c r="K1620" i="1"/>
  <c r="M1620" i="1" s="1"/>
  <c r="O1620" i="1" s="1"/>
  <c r="P1620" i="1" s="1"/>
  <c r="K1612" i="1"/>
  <c r="M1612" i="1" s="1"/>
  <c r="O1612" i="1" s="1"/>
  <c r="P1612" i="1" s="1"/>
  <c r="K1604" i="1"/>
  <c r="M1604" i="1" s="1"/>
  <c r="O1604" i="1" s="1"/>
  <c r="P1604" i="1" s="1"/>
  <c r="K1596" i="1"/>
  <c r="M1596" i="1" s="1"/>
  <c r="O1596" i="1" s="1"/>
  <c r="P1596" i="1" s="1"/>
  <c r="K1588" i="1"/>
  <c r="M1588" i="1" s="1"/>
  <c r="O1588" i="1" s="1"/>
  <c r="P1588" i="1" s="1"/>
  <c r="K1580" i="1"/>
  <c r="M1580" i="1" s="1"/>
  <c r="O1580" i="1" s="1"/>
  <c r="P1580" i="1" s="1"/>
  <c r="K1572" i="1"/>
  <c r="M1572" i="1" s="1"/>
  <c r="O1572" i="1" s="1"/>
  <c r="P1572" i="1" s="1"/>
  <c r="K1564" i="1"/>
  <c r="M1564" i="1" s="1"/>
  <c r="O1564" i="1" s="1"/>
  <c r="P1564" i="1" s="1"/>
  <c r="K1556" i="1"/>
  <c r="M1556" i="1" s="1"/>
  <c r="O1556" i="1" s="1"/>
  <c r="P1556" i="1" s="1"/>
  <c r="K1548" i="1"/>
  <c r="M1548" i="1" s="1"/>
  <c r="O1548" i="1" s="1"/>
  <c r="P1548" i="1" s="1"/>
  <c r="K1540" i="1"/>
  <c r="M1540" i="1" s="1"/>
  <c r="O1540" i="1" s="1"/>
  <c r="P1540" i="1" s="1"/>
  <c r="K1532" i="1"/>
  <c r="M1532" i="1" s="1"/>
  <c r="O1532" i="1" s="1"/>
  <c r="P1532" i="1" s="1"/>
  <c r="K1524" i="1"/>
  <c r="M1524" i="1" s="1"/>
  <c r="O1524" i="1" s="1"/>
  <c r="P1524" i="1" s="1"/>
  <c r="K1516" i="1"/>
  <c r="M1516" i="1" s="1"/>
  <c r="O1516" i="1" s="1"/>
  <c r="P1516" i="1" s="1"/>
  <c r="K1508" i="1"/>
  <c r="M1508" i="1" s="1"/>
  <c r="O1508" i="1" s="1"/>
  <c r="P1508" i="1" s="1"/>
  <c r="K1500" i="1"/>
  <c r="M1500" i="1" s="1"/>
  <c r="O1500" i="1" s="1"/>
  <c r="P1500" i="1" s="1"/>
  <c r="K1492" i="1"/>
  <c r="K1484" i="1"/>
  <c r="M1484" i="1" s="1"/>
  <c r="O1484" i="1" s="1"/>
  <c r="P1484" i="1" s="1"/>
  <c r="K1476" i="1"/>
  <c r="M1476" i="1" s="1"/>
  <c r="O1476" i="1" s="1"/>
  <c r="P1476" i="1" s="1"/>
  <c r="K1468" i="1"/>
  <c r="M1468" i="1" s="1"/>
  <c r="O1468" i="1" s="1"/>
  <c r="P1468" i="1" s="1"/>
  <c r="K1460" i="1"/>
  <c r="M1460" i="1" s="1"/>
  <c r="O1460" i="1" s="1"/>
  <c r="P1460" i="1" s="1"/>
  <c r="K1452" i="1"/>
  <c r="M1452" i="1" s="1"/>
  <c r="O1452" i="1" s="1"/>
  <c r="P1452" i="1" s="1"/>
  <c r="K1444" i="1"/>
  <c r="M1444" i="1" s="1"/>
  <c r="O1444" i="1" s="1"/>
  <c r="P1444" i="1" s="1"/>
  <c r="K1436" i="1"/>
  <c r="M1436" i="1" s="1"/>
  <c r="O1436" i="1" s="1"/>
  <c r="P1436" i="1" s="1"/>
  <c r="K1428" i="1"/>
  <c r="M1428" i="1" s="1"/>
  <c r="O1428" i="1" s="1"/>
  <c r="P1428" i="1" s="1"/>
  <c r="K1420" i="1"/>
  <c r="M1420" i="1" s="1"/>
  <c r="O1420" i="1" s="1"/>
  <c r="P1420" i="1" s="1"/>
  <c r="K1412" i="1"/>
  <c r="M1412" i="1" s="1"/>
  <c r="O1412" i="1" s="1"/>
  <c r="P1412" i="1" s="1"/>
  <c r="K1404" i="1"/>
  <c r="M1404" i="1" s="1"/>
  <c r="O1404" i="1" s="1"/>
  <c r="P1404" i="1" s="1"/>
  <c r="K1396" i="1"/>
  <c r="M1396" i="1" s="1"/>
  <c r="O1396" i="1" s="1"/>
  <c r="P1396" i="1" s="1"/>
  <c r="K1388" i="1"/>
  <c r="M1388" i="1" s="1"/>
  <c r="O1388" i="1" s="1"/>
  <c r="P1388" i="1" s="1"/>
  <c r="K1380" i="1"/>
  <c r="M1380" i="1" s="1"/>
  <c r="O1380" i="1" s="1"/>
  <c r="P1380" i="1" s="1"/>
  <c r="K1372" i="1"/>
  <c r="M1372" i="1" s="1"/>
  <c r="O1372" i="1" s="1"/>
  <c r="P1372" i="1" s="1"/>
  <c r="K1364" i="1"/>
  <c r="M1364" i="1" s="1"/>
  <c r="O1364" i="1" s="1"/>
  <c r="P1364" i="1" s="1"/>
  <c r="K1356" i="1"/>
  <c r="M1356" i="1" s="1"/>
  <c r="O1356" i="1" s="1"/>
  <c r="P1356" i="1" s="1"/>
  <c r="K1348" i="1"/>
  <c r="M1348" i="1" s="1"/>
  <c r="O1348" i="1" s="1"/>
  <c r="P1348" i="1" s="1"/>
  <c r="K1340" i="1"/>
  <c r="M1340" i="1" s="1"/>
  <c r="O1340" i="1" s="1"/>
  <c r="P1340" i="1" s="1"/>
  <c r="K1332" i="1"/>
  <c r="M1332" i="1" s="1"/>
  <c r="O1332" i="1" s="1"/>
  <c r="P1332" i="1" s="1"/>
  <c r="K1723" i="1"/>
  <c r="M1723" i="1" s="1"/>
  <c r="O1723" i="1" s="1"/>
  <c r="P1723" i="1" s="1"/>
  <c r="K1715" i="1"/>
  <c r="M1715" i="1" s="1"/>
  <c r="O1715" i="1" s="1"/>
  <c r="P1715" i="1" s="1"/>
  <c r="K1707" i="1"/>
  <c r="M1707" i="1" s="1"/>
  <c r="O1707" i="1" s="1"/>
  <c r="P1707" i="1" s="1"/>
  <c r="K1699" i="1"/>
  <c r="M1699" i="1" s="1"/>
  <c r="O1699" i="1" s="1"/>
  <c r="P1699" i="1" s="1"/>
  <c r="K1691" i="1"/>
  <c r="M1691" i="1" s="1"/>
  <c r="O1691" i="1" s="1"/>
  <c r="P1691" i="1" s="1"/>
  <c r="K1683" i="1"/>
  <c r="M1683" i="1" s="1"/>
  <c r="O1683" i="1" s="1"/>
  <c r="P1683" i="1" s="1"/>
  <c r="K1675" i="1"/>
  <c r="M1675" i="1" s="1"/>
  <c r="O1675" i="1" s="1"/>
  <c r="P1675" i="1" s="1"/>
  <c r="K1667" i="1"/>
  <c r="M1667" i="1" s="1"/>
  <c r="O1667" i="1" s="1"/>
  <c r="P1667" i="1" s="1"/>
  <c r="K1659" i="1"/>
  <c r="M1659" i="1" s="1"/>
  <c r="O1659" i="1" s="1"/>
  <c r="P1659" i="1" s="1"/>
  <c r="K1651" i="1"/>
  <c r="M1651" i="1" s="1"/>
  <c r="O1651" i="1" s="1"/>
  <c r="P1651" i="1" s="1"/>
  <c r="K1643" i="1"/>
  <c r="M1643" i="1" s="1"/>
  <c r="O1643" i="1" s="1"/>
  <c r="P1643" i="1" s="1"/>
  <c r="K1635" i="1"/>
  <c r="M1635" i="1" s="1"/>
  <c r="O1635" i="1" s="1"/>
  <c r="P1635" i="1" s="1"/>
  <c r="K1627" i="1"/>
  <c r="M1627" i="1" s="1"/>
  <c r="O1627" i="1" s="1"/>
  <c r="P1627" i="1" s="1"/>
  <c r="K1619" i="1"/>
  <c r="M1619" i="1" s="1"/>
  <c r="O1619" i="1" s="1"/>
  <c r="P1619" i="1" s="1"/>
  <c r="K1611" i="1"/>
  <c r="M1611" i="1" s="1"/>
  <c r="O1611" i="1" s="1"/>
  <c r="P1611" i="1" s="1"/>
  <c r="K1603" i="1"/>
  <c r="M1603" i="1" s="1"/>
  <c r="O1603" i="1" s="1"/>
  <c r="P1603" i="1" s="1"/>
  <c r="K1595" i="1"/>
  <c r="M1595" i="1" s="1"/>
  <c r="O1595" i="1" s="1"/>
  <c r="P1595" i="1" s="1"/>
  <c r="K1587" i="1"/>
  <c r="M1587" i="1" s="1"/>
  <c r="O1587" i="1" s="1"/>
  <c r="P1587" i="1" s="1"/>
  <c r="K1579" i="1"/>
  <c r="M1579" i="1" s="1"/>
  <c r="O1579" i="1" s="1"/>
  <c r="P1579" i="1" s="1"/>
  <c r="K1571" i="1"/>
  <c r="M1571" i="1" s="1"/>
  <c r="O1571" i="1" s="1"/>
  <c r="P1571" i="1" s="1"/>
  <c r="K1563" i="1"/>
  <c r="M1563" i="1" s="1"/>
  <c r="O1563" i="1" s="1"/>
  <c r="P1563" i="1" s="1"/>
  <c r="K1555" i="1"/>
  <c r="M1555" i="1" s="1"/>
  <c r="O1555" i="1" s="1"/>
  <c r="P1555" i="1" s="1"/>
  <c r="K1547" i="1"/>
  <c r="M1547" i="1" s="1"/>
  <c r="O1547" i="1" s="1"/>
  <c r="P1547" i="1" s="1"/>
  <c r="K1539" i="1"/>
  <c r="M1539" i="1" s="1"/>
  <c r="O1539" i="1" s="1"/>
  <c r="P1539" i="1" s="1"/>
  <c r="K1531" i="1"/>
  <c r="M1531" i="1" s="1"/>
  <c r="O1531" i="1" s="1"/>
  <c r="P1531" i="1" s="1"/>
  <c r="K1523" i="1"/>
  <c r="M1523" i="1" s="1"/>
  <c r="O1523" i="1" s="1"/>
  <c r="P1523" i="1" s="1"/>
  <c r="K1515" i="1"/>
  <c r="M1515" i="1" s="1"/>
  <c r="O1515" i="1" s="1"/>
  <c r="P1515" i="1" s="1"/>
  <c r="K1507" i="1"/>
  <c r="M1507" i="1" s="1"/>
  <c r="O1507" i="1" s="1"/>
  <c r="P1507" i="1" s="1"/>
  <c r="K1499" i="1"/>
  <c r="M1499" i="1" s="1"/>
  <c r="O1499" i="1" s="1"/>
  <c r="P1499" i="1" s="1"/>
  <c r="K1491" i="1"/>
  <c r="M1491" i="1" s="1"/>
  <c r="O1491" i="1" s="1"/>
  <c r="P1491" i="1" s="1"/>
  <c r="K1483" i="1"/>
  <c r="M1483" i="1" s="1"/>
  <c r="O1483" i="1" s="1"/>
  <c r="P1483" i="1" s="1"/>
  <c r="K1475" i="1"/>
  <c r="M1475" i="1" s="1"/>
  <c r="O1475" i="1" s="1"/>
  <c r="P1475" i="1" s="1"/>
  <c r="K1467" i="1"/>
  <c r="M1467" i="1" s="1"/>
  <c r="O1467" i="1" s="1"/>
  <c r="P1467" i="1" s="1"/>
  <c r="K1459" i="1"/>
  <c r="M1459" i="1" s="1"/>
  <c r="O1459" i="1" s="1"/>
  <c r="P1459" i="1" s="1"/>
  <c r="K1451" i="1"/>
  <c r="M1451" i="1" s="1"/>
  <c r="O1451" i="1" s="1"/>
  <c r="P1451" i="1" s="1"/>
  <c r="K1443" i="1"/>
  <c r="M1443" i="1" s="1"/>
  <c r="O1443" i="1" s="1"/>
  <c r="P1443" i="1" s="1"/>
  <c r="K1435" i="1"/>
  <c r="M1435" i="1" s="1"/>
  <c r="O1435" i="1" s="1"/>
  <c r="P1435" i="1" s="1"/>
  <c r="K1427" i="1"/>
  <c r="M1427" i="1" s="1"/>
  <c r="O1427" i="1" s="1"/>
  <c r="P1427" i="1" s="1"/>
  <c r="K1419" i="1"/>
  <c r="M1419" i="1" s="1"/>
  <c r="O1419" i="1" s="1"/>
  <c r="P1419" i="1" s="1"/>
  <c r="K1411" i="1"/>
  <c r="M1411" i="1" s="1"/>
  <c r="O1411" i="1" s="1"/>
  <c r="P1411" i="1" s="1"/>
  <c r="K1403" i="1"/>
  <c r="M1403" i="1" s="1"/>
  <c r="O1403" i="1" s="1"/>
  <c r="P1403" i="1" s="1"/>
  <c r="K1395" i="1"/>
  <c r="M1395" i="1" s="1"/>
  <c r="O1395" i="1" s="1"/>
  <c r="P1395" i="1" s="1"/>
  <c r="K1387" i="1"/>
  <c r="M1387" i="1" s="1"/>
  <c r="O1387" i="1" s="1"/>
  <c r="P1387" i="1" s="1"/>
  <c r="K1379" i="1"/>
  <c r="M1379" i="1" s="1"/>
  <c r="O1379" i="1" s="1"/>
  <c r="P1379" i="1" s="1"/>
  <c r="K1371" i="1"/>
  <c r="M1371" i="1" s="1"/>
  <c r="O1371" i="1" s="1"/>
  <c r="P1371" i="1" s="1"/>
  <c r="K1363" i="1"/>
  <c r="M1363" i="1" s="1"/>
  <c r="O1363" i="1" s="1"/>
  <c r="P1363" i="1" s="1"/>
  <c r="K1355" i="1"/>
  <c r="M1355" i="1" s="1"/>
  <c r="O1355" i="1" s="1"/>
  <c r="P1355" i="1" s="1"/>
  <c r="K1347" i="1"/>
  <c r="M1347" i="1" s="1"/>
  <c r="O1347" i="1" s="1"/>
  <c r="P1347" i="1" s="1"/>
  <c r="K1339" i="1"/>
  <c r="M1339" i="1" s="1"/>
  <c r="O1339" i="1" s="1"/>
  <c r="P1339" i="1" s="1"/>
  <c r="K1331" i="1"/>
  <c r="M1331" i="1" s="1"/>
  <c r="O1331" i="1" s="1"/>
  <c r="P1331" i="1" s="1"/>
  <c r="K1323" i="1"/>
  <c r="M1323" i="1" s="1"/>
  <c r="O1323" i="1" s="1"/>
  <c r="P1323" i="1" s="1"/>
  <c r="K1315" i="1"/>
  <c r="M1315" i="1" s="1"/>
  <c r="O1315" i="1" s="1"/>
  <c r="P1315" i="1" s="1"/>
  <c r="K1307" i="1"/>
  <c r="M1307" i="1" s="1"/>
  <c r="O1307" i="1" s="1"/>
  <c r="P1307" i="1" s="1"/>
  <c r="K1299" i="1"/>
  <c r="M1299" i="1" s="1"/>
  <c r="O1299" i="1" s="1"/>
  <c r="P1299" i="1" s="1"/>
  <c r="K1291" i="1"/>
  <c r="M1291" i="1" s="1"/>
  <c r="O1291" i="1" s="1"/>
  <c r="P1291" i="1" s="1"/>
  <c r="K1283" i="1"/>
  <c r="M1283" i="1" s="1"/>
  <c r="O1283" i="1" s="1"/>
  <c r="P1283" i="1" s="1"/>
  <c r="K1275" i="1"/>
  <c r="M1275" i="1" s="1"/>
  <c r="O1275" i="1" s="1"/>
  <c r="P1275" i="1" s="1"/>
  <c r="K1267" i="1"/>
  <c r="M1267" i="1" s="1"/>
  <c r="O1267" i="1" s="1"/>
  <c r="P1267" i="1" s="1"/>
  <c r="K1259" i="1"/>
  <c r="M1259" i="1" s="1"/>
  <c r="O1259" i="1" s="1"/>
  <c r="P1259" i="1" s="1"/>
  <c r="K1251" i="1"/>
  <c r="M1251" i="1" s="1"/>
  <c r="O1251" i="1" s="1"/>
  <c r="P1251" i="1" s="1"/>
  <c r="K1243" i="1"/>
  <c r="M1243" i="1" s="1"/>
  <c r="O1243" i="1" s="1"/>
  <c r="P1243" i="1" s="1"/>
  <c r="K1235" i="1"/>
  <c r="M1235" i="1" s="1"/>
  <c r="O1235" i="1" s="1"/>
  <c r="P1235" i="1" s="1"/>
  <c r="K1227" i="1"/>
  <c r="M1227" i="1" s="1"/>
  <c r="O1227" i="1" s="1"/>
  <c r="P1227" i="1" s="1"/>
  <c r="K1219" i="1"/>
  <c r="M1219" i="1" s="1"/>
  <c r="O1219" i="1" s="1"/>
  <c r="P1219" i="1" s="1"/>
  <c r="K1211" i="1"/>
  <c r="M1211" i="1" s="1"/>
  <c r="O1211" i="1" s="1"/>
  <c r="P1211" i="1" s="1"/>
  <c r="K1203" i="1"/>
  <c r="M1203" i="1" s="1"/>
  <c r="O1203" i="1" s="1"/>
  <c r="P1203" i="1" s="1"/>
  <c r="K1195" i="1"/>
  <c r="M1195" i="1" s="1"/>
  <c r="O1195" i="1" s="1"/>
  <c r="P1195" i="1" s="1"/>
  <c r="K1187" i="1"/>
  <c r="M1187" i="1" s="1"/>
  <c r="O1187" i="1" s="1"/>
  <c r="P1187" i="1" s="1"/>
  <c r="K1179" i="1"/>
  <c r="M1179" i="1" s="1"/>
  <c r="O1179" i="1" s="1"/>
  <c r="P1179" i="1" s="1"/>
  <c r="K1171" i="1"/>
  <c r="M1171" i="1" s="1"/>
  <c r="O1171" i="1" s="1"/>
  <c r="P1171" i="1" s="1"/>
  <c r="K1163" i="1"/>
  <c r="M1163" i="1" s="1"/>
  <c r="O1163" i="1" s="1"/>
  <c r="P1163" i="1" s="1"/>
  <c r="K1155" i="1"/>
  <c r="M1155" i="1" s="1"/>
  <c r="O1155" i="1" s="1"/>
  <c r="P1155" i="1" s="1"/>
  <c r="K1147" i="1"/>
  <c r="M1147" i="1" s="1"/>
  <c r="O1147" i="1" s="1"/>
  <c r="P1147" i="1" s="1"/>
  <c r="K1139" i="1"/>
  <c r="M1139" i="1" s="1"/>
  <c r="O1139" i="1" s="1"/>
  <c r="P1139" i="1" s="1"/>
  <c r="K1131" i="1"/>
  <c r="M1131" i="1" s="1"/>
  <c r="O1131" i="1" s="1"/>
  <c r="P1131" i="1" s="1"/>
  <c r="K1123" i="1"/>
  <c r="M1123" i="1" s="1"/>
  <c r="O1123" i="1" s="1"/>
  <c r="P1123" i="1" s="1"/>
  <c r="K1115" i="1"/>
  <c r="M1115" i="1" s="1"/>
  <c r="O1115" i="1" s="1"/>
  <c r="P1115" i="1" s="1"/>
  <c r="K1107" i="1"/>
  <c r="M1107" i="1" s="1"/>
  <c r="O1107" i="1" s="1"/>
  <c r="P1107" i="1" s="1"/>
  <c r="K1099" i="1"/>
  <c r="M1099" i="1" s="1"/>
  <c r="O1099" i="1" s="1"/>
  <c r="P1099" i="1" s="1"/>
  <c r="K1091" i="1"/>
  <c r="M1091" i="1" s="1"/>
  <c r="O1091" i="1" s="1"/>
  <c r="P1091" i="1" s="1"/>
  <c r="K1083" i="1"/>
  <c r="M1083" i="1" s="1"/>
  <c r="O1083" i="1" s="1"/>
  <c r="P1083" i="1" s="1"/>
  <c r="K1075" i="1"/>
  <c r="M1075" i="1" s="1"/>
  <c r="O1075" i="1" s="1"/>
  <c r="P1075" i="1" s="1"/>
  <c r="K1067" i="1"/>
  <c r="M1067" i="1" s="1"/>
  <c r="O1067" i="1" s="1"/>
  <c r="P1067" i="1" s="1"/>
  <c r="K1059" i="1"/>
  <c r="M1059" i="1" s="1"/>
  <c r="O1059" i="1" s="1"/>
  <c r="P1059" i="1" s="1"/>
  <c r="K1051" i="1"/>
  <c r="M1051" i="1" s="1"/>
  <c r="O1051" i="1" s="1"/>
  <c r="P1051" i="1" s="1"/>
  <c r="K1043" i="1"/>
  <c r="M1043" i="1" s="1"/>
  <c r="O1043" i="1" s="1"/>
  <c r="P1043" i="1" s="1"/>
  <c r="K1035" i="1"/>
  <c r="M1035" i="1" s="1"/>
  <c r="O1035" i="1" s="1"/>
  <c r="P1035" i="1" s="1"/>
  <c r="K1027" i="1"/>
  <c r="M1027" i="1" s="1"/>
  <c r="O1027" i="1" s="1"/>
  <c r="P1027" i="1" s="1"/>
  <c r="K1019" i="1"/>
  <c r="M1019" i="1" s="1"/>
  <c r="O1019" i="1" s="1"/>
  <c r="P1019" i="1" s="1"/>
  <c r="K1011" i="1"/>
  <c r="M1011" i="1" s="1"/>
  <c r="O1011" i="1" s="1"/>
  <c r="P1011" i="1" s="1"/>
  <c r="K1003" i="1"/>
  <c r="M1003" i="1" s="1"/>
  <c r="O1003" i="1" s="1"/>
  <c r="P1003" i="1" s="1"/>
  <c r="K995" i="1"/>
  <c r="M995" i="1" s="1"/>
  <c r="O995" i="1" s="1"/>
  <c r="P995" i="1" s="1"/>
  <c r="K987" i="1"/>
  <c r="M987" i="1" s="1"/>
  <c r="O987" i="1" s="1"/>
  <c r="P987" i="1" s="1"/>
  <c r="K979" i="1"/>
  <c r="M979" i="1" s="1"/>
  <c r="O979" i="1" s="1"/>
  <c r="P979" i="1" s="1"/>
  <c r="K971" i="1"/>
  <c r="M971" i="1" s="1"/>
  <c r="O971" i="1" s="1"/>
  <c r="P971" i="1" s="1"/>
  <c r="K963" i="1"/>
  <c r="M963" i="1" s="1"/>
  <c r="O963" i="1" s="1"/>
  <c r="P963" i="1" s="1"/>
  <c r="K955" i="1"/>
  <c r="M955" i="1" s="1"/>
  <c r="O955" i="1" s="1"/>
  <c r="P955" i="1" s="1"/>
  <c r="K947" i="1"/>
  <c r="M947" i="1" s="1"/>
  <c r="O947" i="1" s="1"/>
  <c r="P947" i="1" s="1"/>
  <c r="K939" i="1"/>
  <c r="M939" i="1" s="1"/>
  <c r="O939" i="1" s="1"/>
  <c r="P939" i="1" s="1"/>
  <c r="K931" i="1"/>
  <c r="M931" i="1" s="1"/>
  <c r="O931" i="1" s="1"/>
  <c r="P931" i="1" s="1"/>
  <c r="K923" i="1"/>
  <c r="M923" i="1" s="1"/>
  <c r="O923" i="1" s="1"/>
  <c r="P923" i="1" s="1"/>
  <c r="K915" i="1"/>
  <c r="M915" i="1" s="1"/>
  <c r="O915" i="1" s="1"/>
  <c r="P915" i="1" s="1"/>
  <c r="K907" i="1"/>
  <c r="M907" i="1" s="1"/>
  <c r="O907" i="1" s="1"/>
  <c r="P907" i="1" s="1"/>
  <c r="K899" i="1"/>
  <c r="M899" i="1" s="1"/>
  <c r="O899" i="1" s="1"/>
  <c r="P899" i="1" s="1"/>
  <c r="K891" i="1"/>
  <c r="M891" i="1" s="1"/>
  <c r="O891" i="1" s="1"/>
  <c r="P891" i="1" s="1"/>
  <c r="K883" i="1"/>
  <c r="M883" i="1" s="1"/>
  <c r="O883" i="1" s="1"/>
  <c r="P883" i="1" s="1"/>
  <c r="K875" i="1"/>
  <c r="M875" i="1" s="1"/>
  <c r="O875" i="1" s="1"/>
  <c r="P875" i="1" s="1"/>
  <c r="K867" i="1"/>
  <c r="M867" i="1" s="1"/>
  <c r="O867" i="1" s="1"/>
  <c r="P867" i="1" s="1"/>
  <c r="K859" i="1"/>
  <c r="M859" i="1" s="1"/>
  <c r="O859" i="1" s="1"/>
  <c r="P859" i="1" s="1"/>
  <c r="K851" i="1"/>
  <c r="M851" i="1" s="1"/>
  <c r="O851" i="1" s="1"/>
  <c r="P851" i="1" s="1"/>
  <c r="K843" i="1"/>
  <c r="M843" i="1" s="1"/>
  <c r="O843" i="1" s="1"/>
  <c r="P843" i="1" s="1"/>
  <c r="K835" i="1"/>
  <c r="M835" i="1" s="1"/>
  <c r="O835" i="1" s="1"/>
  <c r="P835" i="1" s="1"/>
  <c r="K827" i="1"/>
  <c r="M827" i="1" s="1"/>
  <c r="O827" i="1" s="1"/>
  <c r="P827" i="1" s="1"/>
  <c r="K819" i="1"/>
  <c r="M819" i="1" s="1"/>
  <c r="O819" i="1" s="1"/>
  <c r="P819" i="1" s="1"/>
  <c r="K811" i="1"/>
  <c r="M811" i="1" s="1"/>
  <c r="O811" i="1" s="1"/>
  <c r="P811" i="1" s="1"/>
  <c r="K803" i="1"/>
  <c r="M803" i="1" s="1"/>
  <c r="O803" i="1" s="1"/>
  <c r="P803" i="1" s="1"/>
  <c r="K795" i="1"/>
  <c r="M795" i="1" s="1"/>
  <c r="O795" i="1" s="1"/>
  <c r="P795" i="1" s="1"/>
  <c r="K787" i="1"/>
  <c r="M787" i="1" s="1"/>
  <c r="O787" i="1" s="1"/>
  <c r="P787" i="1" s="1"/>
  <c r="K779" i="1"/>
  <c r="M779" i="1" s="1"/>
  <c r="O779" i="1" s="1"/>
  <c r="P779" i="1" s="1"/>
  <c r="K771" i="1"/>
  <c r="M771" i="1" s="1"/>
  <c r="O771" i="1" s="1"/>
  <c r="P771" i="1" s="1"/>
  <c r="K763" i="1"/>
  <c r="M763" i="1" s="1"/>
  <c r="O763" i="1" s="1"/>
  <c r="P763" i="1" s="1"/>
  <c r="K755" i="1"/>
  <c r="M755" i="1" s="1"/>
  <c r="O755" i="1" s="1"/>
  <c r="P755" i="1" s="1"/>
  <c r="K747" i="1"/>
  <c r="M747" i="1" s="1"/>
  <c r="O747" i="1" s="1"/>
  <c r="P747" i="1" s="1"/>
  <c r="K739" i="1"/>
  <c r="M739" i="1" s="1"/>
  <c r="O739" i="1" s="1"/>
  <c r="P739" i="1" s="1"/>
  <c r="K731" i="1"/>
  <c r="M731" i="1" s="1"/>
  <c r="O731" i="1" s="1"/>
  <c r="P731" i="1" s="1"/>
  <c r="K723" i="1"/>
  <c r="M723" i="1" s="1"/>
  <c r="O723" i="1" s="1"/>
  <c r="P723" i="1" s="1"/>
  <c r="K715" i="1"/>
  <c r="M715" i="1" s="1"/>
  <c r="O715" i="1" s="1"/>
  <c r="P715" i="1" s="1"/>
  <c r="K707" i="1"/>
  <c r="M707" i="1" s="1"/>
  <c r="O707" i="1" s="1"/>
  <c r="P707" i="1" s="1"/>
  <c r="K699" i="1"/>
  <c r="M699" i="1" s="1"/>
  <c r="O699" i="1" s="1"/>
  <c r="P699" i="1" s="1"/>
  <c r="K691" i="1"/>
  <c r="M691" i="1" s="1"/>
  <c r="O691" i="1" s="1"/>
  <c r="P691" i="1" s="1"/>
  <c r="K683" i="1"/>
  <c r="M683" i="1" s="1"/>
  <c r="O683" i="1" s="1"/>
  <c r="P683" i="1" s="1"/>
  <c r="K675" i="1"/>
  <c r="M675" i="1" s="1"/>
  <c r="O675" i="1" s="1"/>
  <c r="P675" i="1" s="1"/>
  <c r="K667" i="1"/>
  <c r="M667" i="1" s="1"/>
  <c r="O667" i="1" s="1"/>
  <c r="P667" i="1" s="1"/>
  <c r="K659" i="1"/>
  <c r="M659" i="1" s="1"/>
  <c r="O659" i="1" s="1"/>
  <c r="P659" i="1" s="1"/>
  <c r="K651" i="1"/>
  <c r="M651" i="1" s="1"/>
  <c r="O651" i="1" s="1"/>
  <c r="P651" i="1" s="1"/>
  <c r="K643" i="1"/>
  <c r="M643" i="1" s="1"/>
  <c r="O643" i="1" s="1"/>
  <c r="P643" i="1" s="1"/>
  <c r="K635" i="1"/>
  <c r="M635" i="1" s="1"/>
  <c r="O635" i="1" s="1"/>
  <c r="P635" i="1" s="1"/>
  <c r="K627" i="1"/>
  <c r="M627" i="1" s="1"/>
  <c r="O627" i="1" s="1"/>
  <c r="P627" i="1" s="1"/>
  <c r="K619" i="1"/>
  <c r="M619" i="1" s="1"/>
  <c r="O619" i="1" s="1"/>
  <c r="P619" i="1" s="1"/>
  <c r="K611" i="1"/>
  <c r="M611" i="1" s="1"/>
  <c r="O611" i="1" s="1"/>
  <c r="P611" i="1" s="1"/>
  <c r="K603" i="1"/>
  <c r="M603" i="1" s="1"/>
  <c r="O603" i="1" s="1"/>
  <c r="P603" i="1" s="1"/>
  <c r="K595" i="1"/>
  <c r="M595" i="1" s="1"/>
  <c r="O595" i="1" s="1"/>
  <c r="P595" i="1" s="1"/>
  <c r="K587" i="1"/>
  <c r="M587" i="1" s="1"/>
  <c r="O587" i="1" s="1"/>
  <c r="P587" i="1" s="1"/>
  <c r="K579" i="1"/>
  <c r="M579" i="1" s="1"/>
  <c r="O579" i="1" s="1"/>
  <c r="P579" i="1" s="1"/>
  <c r="K571" i="1"/>
  <c r="M571" i="1" s="1"/>
  <c r="O571" i="1" s="1"/>
  <c r="P571" i="1" s="1"/>
  <c r="K563" i="1"/>
  <c r="M563" i="1" s="1"/>
  <c r="O563" i="1" s="1"/>
  <c r="P563" i="1" s="1"/>
  <c r="K555" i="1"/>
  <c r="M555" i="1" s="1"/>
  <c r="O555" i="1" s="1"/>
  <c r="P555" i="1" s="1"/>
  <c r="K547" i="1"/>
  <c r="M547" i="1" s="1"/>
  <c r="O547" i="1" s="1"/>
  <c r="P547" i="1" s="1"/>
  <c r="K539" i="1"/>
  <c r="M539" i="1" s="1"/>
  <c r="O539" i="1" s="1"/>
  <c r="P539" i="1" s="1"/>
  <c r="K531" i="1"/>
  <c r="M531" i="1" s="1"/>
  <c r="O531" i="1" s="1"/>
  <c r="P531" i="1" s="1"/>
  <c r="K523" i="1"/>
  <c r="M523" i="1" s="1"/>
  <c r="O523" i="1" s="1"/>
  <c r="P523" i="1" s="1"/>
  <c r="K515" i="1"/>
  <c r="M515" i="1" s="1"/>
  <c r="O515" i="1" s="1"/>
  <c r="P515" i="1" s="1"/>
  <c r="K507" i="1"/>
  <c r="M507" i="1" s="1"/>
  <c r="O507" i="1" s="1"/>
  <c r="P507" i="1" s="1"/>
  <c r="K499" i="1"/>
  <c r="M499" i="1" s="1"/>
  <c r="O499" i="1" s="1"/>
  <c r="P499" i="1" s="1"/>
  <c r="K491" i="1"/>
  <c r="M491" i="1" s="1"/>
  <c r="O491" i="1" s="1"/>
  <c r="P491" i="1" s="1"/>
  <c r="K483" i="1"/>
  <c r="M483" i="1" s="1"/>
  <c r="O483" i="1" s="1"/>
  <c r="P483" i="1" s="1"/>
  <c r="K475" i="1"/>
  <c r="M475" i="1" s="1"/>
  <c r="O475" i="1" s="1"/>
  <c r="P475" i="1" s="1"/>
  <c r="K467" i="1"/>
  <c r="M467" i="1" s="1"/>
  <c r="O467" i="1" s="1"/>
  <c r="P467" i="1" s="1"/>
  <c r="K459" i="1"/>
  <c r="M459" i="1" s="1"/>
  <c r="O459" i="1" s="1"/>
  <c r="P459" i="1" s="1"/>
  <c r="K451" i="1"/>
  <c r="M451" i="1" s="1"/>
  <c r="O451" i="1" s="1"/>
  <c r="P451" i="1" s="1"/>
  <c r="K1698" i="1"/>
  <c r="M1698" i="1" s="1"/>
  <c r="O1698" i="1" s="1"/>
  <c r="P1698" i="1" s="1"/>
  <c r="K1690" i="1"/>
  <c r="M1690" i="1" s="1"/>
  <c r="O1690" i="1" s="1"/>
  <c r="P1690" i="1" s="1"/>
  <c r="K1682" i="1"/>
  <c r="M1682" i="1" s="1"/>
  <c r="O1682" i="1" s="1"/>
  <c r="P1682" i="1" s="1"/>
  <c r="K1674" i="1"/>
  <c r="M1674" i="1" s="1"/>
  <c r="O1674" i="1" s="1"/>
  <c r="P1674" i="1" s="1"/>
  <c r="K1666" i="1"/>
  <c r="M1666" i="1" s="1"/>
  <c r="O1666" i="1" s="1"/>
  <c r="P1666" i="1" s="1"/>
  <c r="K1658" i="1"/>
  <c r="M1658" i="1" s="1"/>
  <c r="O1658" i="1" s="1"/>
  <c r="P1658" i="1" s="1"/>
  <c r="K1650" i="1"/>
  <c r="M1650" i="1" s="1"/>
  <c r="O1650" i="1" s="1"/>
  <c r="P1650" i="1" s="1"/>
  <c r="K1642" i="1"/>
  <c r="M1642" i="1" s="1"/>
  <c r="O1642" i="1" s="1"/>
  <c r="P1642" i="1" s="1"/>
  <c r="K1634" i="1"/>
  <c r="M1634" i="1" s="1"/>
  <c r="O1634" i="1" s="1"/>
  <c r="P1634" i="1" s="1"/>
  <c r="K1626" i="1"/>
  <c r="M1626" i="1" s="1"/>
  <c r="O1626" i="1" s="1"/>
  <c r="P1626" i="1" s="1"/>
  <c r="K1618" i="1"/>
  <c r="M1618" i="1" s="1"/>
  <c r="O1618" i="1" s="1"/>
  <c r="P1618" i="1" s="1"/>
  <c r="K1610" i="1"/>
  <c r="M1610" i="1" s="1"/>
  <c r="O1610" i="1" s="1"/>
  <c r="P1610" i="1" s="1"/>
  <c r="K1602" i="1"/>
  <c r="M1602" i="1" s="1"/>
  <c r="O1602" i="1" s="1"/>
  <c r="P1602" i="1" s="1"/>
  <c r="K1594" i="1"/>
  <c r="M1594" i="1" s="1"/>
  <c r="O1594" i="1" s="1"/>
  <c r="P1594" i="1" s="1"/>
  <c r="K1586" i="1"/>
  <c r="M1586" i="1" s="1"/>
  <c r="O1586" i="1" s="1"/>
  <c r="P1586" i="1" s="1"/>
  <c r="K1578" i="1"/>
  <c r="M1578" i="1" s="1"/>
  <c r="O1578" i="1" s="1"/>
  <c r="P1578" i="1" s="1"/>
  <c r="K1570" i="1"/>
  <c r="M1570" i="1" s="1"/>
  <c r="O1570" i="1" s="1"/>
  <c r="P1570" i="1" s="1"/>
  <c r="K1562" i="1"/>
  <c r="M1562" i="1" s="1"/>
  <c r="O1562" i="1" s="1"/>
  <c r="P1562" i="1" s="1"/>
  <c r="K1554" i="1"/>
  <c r="M1554" i="1" s="1"/>
  <c r="O1554" i="1" s="1"/>
  <c r="P1554" i="1" s="1"/>
  <c r="K1546" i="1"/>
  <c r="M1546" i="1" s="1"/>
  <c r="O1546" i="1" s="1"/>
  <c r="P1546" i="1" s="1"/>
  <c r="K1538" i="1"/>
  <c r="M1538" i="1" s="1"/>
  <c r="O1538" i="1" s="1"/>
  <c r="P1538" i="1" s="1"/>
  <c r="K1530" i="1"/>
  <c r="M1530" i="1" s="1"/>
  <c r="O1530" i="1" s="1"/>
  <c r="P1530" i="1" s="1"/>
  <c r="K1522" i="1"/>
  <c r="M1522" i="1" s="1"/>
  <c r="O1522" i="1" s="1"/>
  <c r="P1522" i="1" s="1"/>
  <c r="K1514" i="1"/>
  <c r="M1514" i="1" s="1"/>
  <c r="O1514" i="1" s="1"/>
  <c r="P1514" i="1" s="1"/>
  <c r="K1506" i="1"/>
  <c r="M1506" i="1" s="1"/>
  <c r="O1506" i="1" s="1"/>
  <c r="P1506" i="1" s="1"/>
  <c r="K1498" i="1"/>
  <c r="M1498" i="1" s="1"/>
  <c r="O1498" i="1" s="1"/>
  <c r="P1498" i="1" s="1"/>
  <c r="K1490" i="1"/>
  <c r="M1490" i="1" s="1"/>
  <c r="O1490" i="1" s="1"/>
  <c r="P1490" i="1" s="1"/>
  <c r="K1482" i="1"/>
  <c r="M1482" i="1" s="1"/>
  <c r="O1482" i="1" s="1"/>
  <c r="P1482" i="1" s="1"/>
  <c r="K1474" i="1"/>
  <c r="M1474" i="1" s="1"/>
  <c r="O1474" i="1" s="1"/>
  <c r="P1474" i="1" s="1"/>
  <c r="K1466" i="1"/>
  <c r="M1466" i="1" s="1"/>
  <c r="O1466" i="1" s="1"/>
  <c r="P1466" i="1" s="1"/>
  <c r="K1458" i="1"/>
  <c r="M1458" i="1" s="1"/>
  <c r="O1458" i="1" s="1"/>
  <c r="P1458" i="1" s="1"/>
  <c r="K1450" i="1"/>
  <c r="M1450" i="1" s="1"/>
  <c r="O1450" i="1" s="1"/>
  <c r="P1450" i="1" s="1"/>
  <c r="K1442" i="1"/>
  <c r="M1442" i="1" s="1"/>
  <c r="O1442" i="1" s="1"/>
  <c r="P1442" i="1" s="1"/>
  <c r="K1434" i="1"/>
  <c r="M1434" i="1" s="1"/>
  <c r="O1434" i="1" s="1"/>
  <c r="P1434" i="1" s="1"/>
  <c r="K1426" i="1"/>
  <c r="M1426" i="1" s="1"/>
  <c r="O1426" i="1" s="1"/>
  <c r="P1426" i="1" s="1"/>
  <c r="K1418" i="1"/>
  <c r="M1418" i="1" s="1"/>
  <c r="O1418" i="1" s="1"/>
  <c r="P1418" i="1" s="1"/>
  <c r="K1410" i="1"/>
  <c r="M1410" i="1" s="1"/>
  <c r="O1410" i="1" s="1"/>
  <c r="P1410" i="1" s="1"/>
  <c r="K1402" i="1"/>
  <c r="M1402" i="1" s="1"/>
  <c r="O1402" i="1" s="1"/>
  <c r="P1402" i="1" s="1"/>
  <c r="K1394" i="1"/>
  <c r="M1394" i="1" s="1"/>
  <c r="O1394" i="1" s="1"/>
  <c r="P1394" i="1" s="1"/>
  <c r="K1386" i="1"/>
  <c r="M1386" i="1" s="1"/>
  <c r="O1386" i="1" s="1"/>
  <c r="P1386" i="1" s="1"/>
  <c r="K1378" i="1"/>
  <c r="M1378" i="1" s="1"/>
  <c r="O1378" i="1" s="1"/>
  <c r="P1378" i="1" s="1"/>
  <c r="K1370" i="1"/>
  <c r="M1370" i="1" s="1"/>
  <c r="O1370" i="1" s="1"/>
  <c r="P1370" i="1" s="1"/>
  <c r="K1362" i="1"/>
  <c r="M1362" i="1" s="1"/>
  <c r="O1362" i="1" s="1"/>
  <c r="P1362" i="1" s="1"/>
  <c r="K1354" i="1"/>
  <c r="M1354" i="1" s="1"/>
  <c r="O1354" i="1" s="1"/>
  <c r="P1354" i="1" s="1"/>
  <c r="K1346" i="1"/>
  <c r="M1346" i="1" s="1"/>
  <c r="O1346" i="1" s="1"/>
  <c r="P1346" i="1" s="1"/>
  <c r="K1338" i="1"/>
  <c r="M1338" i="1" s="1"/>
  <c r="O1338" i="1" s="1"/>
  <c r="P1338" i="1" s="1"/>
  <c r="K1330" i="1"/>
  <c r="M1330" i="1" s="1"/>
  <c r="O1330" i="1" s="1"/>
  <c r="P1330" i="1" s="1"/>
  <c r="K1322" i="1"/>
  <c r="M1322" i="1" s="1"/>
  <c r="O1322" i="1" s="1"/>
  <c r="P1322" i="1" s="1"/>
  <c r="K1314" i="1"/>
  <c r="M1314" i="1" s="1"/>
  <c r="O1314" i="1" s="1"/>
  <c r="P1314" i="1" s="1"/>
  <c r="K1306" i="1"/>
  <c r="M1306" i="1" s="1"/>
  <c r="O1306" i="1" s="1"/>
  <c r="P1306" i="1" s="1"/>
  <c r="K1298" i="1"/>
  <c r="M1298" i="1" s="1"/>
  <c r="O1298" i="1" s="1"/>
  <c r="P1298" i="1" s="1"/>
  <c r="K1290" i="1"/>
  <c r="M1290" i="1" s="1"/>
  <c r="O1290" i="1" s="1"/>
  <c r="P1290" i="1" s="1"/>
  <c r="K1282" i="1"/>
  <c r="M1282" i="1" s="1"/>
  <c r="O1282" i="1" s="1"/>
  <c r="P1282" i="1" s="1"/>
  <c r="K1274" i="1"/>
  <c r="M1274" i="1" s="1"/>
  <c r="O1274" i="1" s="1"/>
  <c r="P1274" i="1" s="1"/>
  <c r="K1266" i="1"/>
  <c r="M1266" i="1" s="1"/>
  <c r="O1266" i="1" s="1"/>
  <c r="P1266" i="1" s="1"/>
  <c r="K1258" i="1"/>
  <c r="M1258" i="1" s="1"/>
  <c r="O1258" i="1" s="1"/>
  <c r="P1258" i="1" s="1"/>
  <c r="K1250" i="1"/>
  <c r="M1250" i="1" s="1"/>
  <c r="O1250" i="1" s="1"/>
  <c r="P1250" i="1" s="1"/>
  <c r="K1242" i="1"/>
  <c r="M1242" i="1" s="1"/>
  <c r="O1242" i="1" s="1"/>
  <c r="P1242" i="1" s="1"/>
  <c r="K1234" i="1"/>
  <c r="M1234" i="1" s="1"/>
  <c r="O1234" i="1" s="1"/>
  <c r="P1234" i="1" s="1"/>
  <c r="K1226" i="1"/>
  <c r="M1226" i="1" s="1"/>
  <c r="O1226" i="1" s="1"/>
  <c r="P1226" i="1" s="1"/>
  <c r="K1218" i="1"/>
  <c r="M1218" i="1" s="1"/>
  <c r="O1218" i="1" s="1"/>
  <c r="P1218" i="1" s="1"/>
  <c r="K1210" i="1"/>
  <c r="M1210" i="1" s="1"/>
  <c r="O1210" i="1" s="1"/>
  <c r="P1210" i="1" s="1"/>
  <c r="K1202" i="1"/>
  <c r="M1202" i="1" s="1"/>
  <c r="O1202" i="1" s="1"/>
  <c r="P1202" i="1" s="1"/>
  <c r="K1194" i="1"/>
  <c r="M1194" i="1" s="1"/>
  <c r="O1194" i="1" s="1"/>
  <c r="P1194" i="1" s="1"/>
  <c r="K1186" i="1"/>
  <c r="M1186" i="1" s="1"/>
  <c r="O1186" i="1" s="1"/>
  <c r="P1186" i="1" s="1"/>
  <c r="K1178" i="1"/>
  <c r="M1178" i="1" s="1"/>
  <c r="O1178" i="1" s="1"/>
  <c r="P1178" i="1" s="1"/>
  <c r="K1170" i="1"/>
  <c r="M1170" i="1" s="1"/>
  <c r="O1170" i="1" s="1"/>
  <c r="P1170" i="1" s="1"/>
  <c r="K1162" i="1"/>
  <c r="M1162" i="1" s="1"/>
  <c r="O1162" i="1" s="1"/>
  <c r="P1162" i="1" s="1"/>
  <c r="K1154" i="1"/>
  <c r="M1154" i="1" s="1"/>
  <c r="O1154" i="1" s="1"/>
  <c r="P1154" i="1" s="1"/>
  <c r="K1146" i="1"/>
  <c r="M1146" i="1" s="1"/>
  <c r="O1146" i="1" s="1"/>
  <c r="P1146" i="1" s="1"/>
  <c r="K1138" i="1"/>
  <c r="M1138" i="1" s="1"/>
  <c r="O1138" i="1" s="1"/>
  <c r="P1138" i="1" s="1"/>
  <c r="K1130" i="1"/>
  <c r="M1130" i="1" s="1"/>
  <c r="O1130" i="1" s="1"/>
  <c r="P1130" i="1" s="1"/>
  <c r="K1122" i="1"/>
  <c r="M1122" i="1" s="1"/>
  <c r="O1122" i="1" s="1"/>
  <c r="P1122" i="1" s="1"/>
  <c r="K1114" i="1"/>
  <c r="M1114" i="1" s="1"/>
  <c r="O1114" i="1" s="1"/>
  <c r="P1114" i="1" s="1"/>
  <c r="K1106" i="1"/>
  <c r="M1106" i="1" s="1"/>
  <c r="O1106" i="1" s="1"/>
  <c r="P1106" i="1" s="1"/>
  <c r="K1098" i="1"/>
  <c r="M1098" i="1" s="1"/>
  <c r="O1098" i="1" s="1"/>
  <c r="P1098" i="1" s="1"/>
  <c r="K1090" i="1"/>
  <c r="M1090" i="1" s="1"/>
  <c r="O1090" i="1" s="1"/>
  <c r="P1090" i="1" s="1"/>
  <c r="K1082" i="1"/>
  <c r="M1082" i="1" s="1"/>
  <c r="O1082" i="1" s="1"/>
  <c r="P1082" i="1" s="1"/>
  <c r="K1074" i="1"/>
  <c r="M1074" i="1" s="1"/>
  <c r="O1074" i="1" s="1"/>
  <c r="P1074" i="1" s="1"/>
  <c r="K1066" i="1"/>
  <c r="M1066" i="1" s="1"/>
  <c r="O1066" i="1" s="1"/>
  <c r="P1066" i="1" s="1"/>
  <c r="K1058" i="1"/>
  <c r="M1058" i="1" s="1"/>
  <c r="O1058" i="1" s="1"/>
  <c r="P1058" i="1" s="1"/>
  <c r="K1050" i="1"/>
  <c r="M1050" i="1" s="1"/>
  <c r="O1050" i="1" s="1"/>
  <c r="P1050" i="1" s="1"/>
  <c r="K1042" i="1"/>
  <c r="M1042" i="1" s="1"/>
  <c r="O1042" i="1" s="1"/>
  <c r="P1042" i="1" s="1"/>
  <c r="K1034" i="1"/>
  <c r="M1034" i="1" s="1"/>
  <c r="O1034" i="1" s="1"/>
  <c r="P1034" i="1" s="1"/>
  <c r="K1026" i="1"/>
  <c r="M1026" i="1" s="1"/>
  <c r="O1026" i="1" s="1"/>
  <c r="P1026" i="1" s="1"/>
  <c r="K1018" i="1"/>
  <c r="M1018" i="1" s="1"/>
  <c r="O1018" i="1" s="1"/>
  <c r="P1018" i="1" s="1"/>
  <c r="K1010" i="1"/>
  <c r="M1010" i="1" s="1"/>
  <c r="O1010" i="1" s="1"/>
  <c r="P1010" i="1" s="1"/>
  <c r="K1002" i="1"/>
  <c r="M1002" i="1" s="1"/>
  <c r="O1002" i="1" s="1"/>
  <c r="P1002" i="1" s="1"/>
  <c r="K994" i="1"/>
  <c r="M994" i="1" s="1"/>
  <c r="O994" i="1" s="1"/>
  <c r="P994" i="1" s="1"/>
  <c r="K986" i="1"/>
  <c r="M986" i="1" s="1"/>
  <c r="O986" i="1" s="1"/>
  <c r="P986" i="1" s="1"/>
  <c r="K978" i="1"/>
  <c r="M978" i="1" s="1"/>
  <c r="O978" i="1" s="1"/>
  <c r="P978" i="1" s="1"/>
  <c r="K970" i="1"/>
  <c r="M970" i="1" s="1"/>
  <c r="O970" i="1" s="1"/>
  <c r="P970" i="1" s="1"/>
  <c r="K962" i="1"/>
  <c r="M962" i="1" s="1"/>
  <c r="O962" i="1" s="1"/>
  <c r="P962" i="1" s="1"/>
  <c r="K954" i="1"/>
  <c r="M954" i="1" s="1"/>
  <c r="O954" i="1" s="1"/>
  <c r="P954" i="1" s="1"/>
  <c r="K946" i="1"/>
  <c r="M946" i="1" s="1"/>
  <c r="O946" i="1" s="1"/>
  <c r="P946" i="1" s="1"/>
  <c r="K938" i="1"/>
  <c r="M938" i="1" s="1"/>
  <c r="O938" i="1" s="1"/>
  <c r="P938" i="1" s="1"/>
  <c r="K930" i="1"/>
  <c r="M930" i="1" s="1"/>
  <c r="O930" i="1" s="1"/>
  <c r="P930" i="1" s="1"/>
  <c r="K922" i="1"/>
  <c r="M922" i="1" s="1"/>
  <c r="O922" i="1" s="1"/>
  <c r="P922" i="1" s="1"/>
  <c r="K914" i="1"/>
  <c r="M914" i="1" s="1"/>
  <c r="O914" i="1" s="1"/>
  <c r="P914" i="1" s="1"/>
  <c r="K906" i="1"/>
  <c r="M906" i="1" s="1"/>
  <c r="O906" i="1" s="1"/>
  <c r="P906" i="1" s="1"/>
  <c r="K898" i="1"/>
  <c r="M898" i="1" s="1"/>
  <c r="O898" i="1" s="1"/>
  <c r="P898" i="1" s="1"/>
  <c r="K890" i="1"/>
  <c r="M890" i="1" s="1"/>
  <c r="O890" i="1" s="1"/>
  <c r="P890" i="1" s="1"/>
  <c r="K882" i="1"/>
  <c r="M882" i="1" s="1"/>
  <c r="O882" i="1" s="1"/>
  <c r="P882" i="1" s="1"/>
  <c r="K874" i="1"/>
  <c r="M874" i="1" s="1"/>
  <c r="O874" i="1" s="1"/>
  <c r="P874" i="1" s="1"/>
  <c r="K866" i="1"/>
  <c r="M866" i="1" s="1"/>
  <c r="O866" i="1" s="1"/>
  <c r="P866" i="1" s="1"/>
  <c r="K858" i="1"/>
  <c r="M858" i="1" s="1"/>
  <c r="O858" i="1" s="1"/>
  <c r="P858" i="1" s="1"/>
  <c r="K850" i="1"/>
  <c r="M850" i="1" s="1"/>
  <c r="O850" i="1" s="1"/>
  <c r="P850" i="1" s="1"/>
  <c r="K842" i="1"/>
  <c r="M842" i="1" s="1"/>
  <c r="O842" i="1" s="1"/>
  <c r="P842" i="1" s="1"/>
  <c r="K834" i="1"/>
  <c r="M834" i="1" s="1"/>
  <c r="O834" i="1" s="1"/>
  <c r="P834" i="1" s="1"/>
  <c r="K826" i="1"/>
  <c r="M826" i="1" s="1"/>
  <c r="O826" i="1" s="1"/>
  <c r="P826" i="1" s="1"/>
  <c r="K818" i="1"/>
  <c r="M818" i="1" s="1"/>
  <c r="O818" i="1" s="1"/>
  <c r="P818" i="1" s="1"/>
  <c r="K810" i="1"/>
  <c r="M810" i="1" s="1"/>
  <c r="O810" i="1" s="1"/>
  <c r="P810" i="1" s="1"/>
  <c r="K802" i="1"/>
  <c r="M802" i="1" s="1"/>
  <c r="O802" i="1" s="1"/>
  <c r="P802" i="1" s="1"/>
  <c r="K794" i="1"/>
  <c r="M794" i="1" s="1"/>
  <c r="O794" i="1" s="1"/>
  <c r="P794" i="1" s="1"/>
  <c r="K786" i="1"/>
  <c r="M786" i="1" s="1"/>
  <c r="O786" i="1" s="1"/>
  <c r="P786" i="1" s="1"/>
  <c r="K778" i="1"/>
  <c r="M778" i="1" s="1"/>
  <c r="O778" i="1" s="1"/>
  <c r="P778" i="1" s="1"/>
  <c r="K770" i="1"/>
  <c r="M770" i="1" s="1"/>
  <c r="O770" i="1" s="1"/>
  <c r="P770" i="1" s="1"/>
  <c r="K762" i="1"/>
  <c r="M762" i="1" s="1"/>
  <c r="O762" i="1" s="1"/>
  <c r="P762" i="1" s="1"/>
  <c r="K754" i="1"/>
  <c r="M754" i="1" s="1"/>
  <c r="O754" i="1" s="1"/>
  <c r="P754" i="1" s="1"/>
  <c r="K746" i="1"/>
  <c r="M746" i="1" s="1"/>
  <c r="O746" i="1" s="1"/>
  <c r="P746" i="1" s="1"/>
  <c r="K738" i="1"/>
  <c r="M738" i="1" s="1"/>
  <c r="O738" i="1" s="1"/>
  <c r="P738" i="1" s="1"/>
  <c r="K730" i="1"/>
  <c r="M730" i="1" s="1"/>
  <c r="O730" i="1" s="1"/>
  <c r="P730" i="1" s="1"/>
  <c r="K722" i="1"/>
  <c r="M722" i="1" s="1"/>
  <c r="O722" i="1" s="1"/>
  <c r="P722" i="1" s="1"/>
  <c r="K714" i="1"/>
  <c r="M714" i="1" s="1"/>
  <c r="O714" i="1" s="1"/>
  <c r="P714" i="1" s="1"/>
  <c r="K706" i="1"/>
  <c r="M706" i="1" s="1"/>
  <c r="O706" i="1" s="1"/>
  <c r="P706" i="1" s="1"/>
  <c r="K698" i="1"/>
  <c r="M698" i="1" s="1"/>
  <c r="O698" i="1" s="1"/>
  <c r="P698" i="1" s="1"/>
  <c r="K690" i="1"/>
  <c r="M690" i="1" s="1"/>
  <c r="O690" i="1" s="1"/>
  <c r="P690" i="1" s="1"/>
  <c r="K682" i="1"/>
  <c r="M682" i="1" s="1"/>
  <c r="O682" i="1" s="1"/>
  <c r="P682" i="1" s="1"/>
  <c r="K674" i="1"/>
  <c r="M674" i="1" s="1"/>
  <c r="O674" i="1" s="1"/>
  <c r="P674" i="1" s="1"/>
  <c r="K666" i="1"/>
  <c r="M666" i="1" s="1"/>
  <c r="O666" i="1" s="1"/>
  <c r="P666" i="1" s="1"/>
  <c r="K658" i="1"/>
  <c r="M658" i="1" s="1"/>
  <c r="O658" i="1" s="1"/>
  <c r="P658" i="1" s="1"/>
  <c r="K650" i="1"/>
  <c r="M650" i="1" s="1"/>
  <c r="O650" i="1" s="1"/>
  <c r="P650" i="1" s="1"/>
  <c r="K642" i="1"/>
  <c r="M642" i="1" s="1"/>
  <c r="O642" i="1" s="1"/>
  <c r="P642" i="1" s="1"/>
  <c r="K634" i="1"/>
  <c r="M634" i="1" s="1"/>
  <c r="O634" i="1" s="1"/>
  <c r="P634" i="1" s="1"/>
  <c r="K626" i="1"/>
  <c r="M626" i="1" s="1"/>
  <c r="O626" i="1" s="1"/>
  <c r="P626" i="1" s="1"/>
  <c r="K618" i="1"/>
  <c r="M618" i="1" s="1"/>
  <c r="O618" i="1" s="1"/>
  <c r="P618" i="1" s="1"/>
  <c r="K610" i="1"/>
  <c r="M610" i="1" s="1"/>
  <c r="O610" i="1" s="1"/>
  <c r="P610" i="1" s="1"/>
  <c r="K602" i="1"/>
  <c r="M602" i="1" s="1"/>
  <c r="O602" i="1" s="1"/>
  <c r="P602" i="1" s="1"/>
  <c r="K594" i="1"/>
  <c r="M594" i="1" s="1"/>
  <c r="O594" i="1" s="1"/>
  <c r="P594" i="1" s="1"/>
  <c r="K586" i="1"/>
  <c r="M586" i="1" s="1"/>
  <c r="O586" i="1" s="1"/>
  <c r="P586" i="1" s="1"/>
  <c r="K578" i="1"/>
  <c r="M578" i="1" s="1"/>
  <c r="O578" i="1" s="1"/>
  <c r="P578" i="1" s="1"/>
  <c r="K570" i="1"/>
  <c r="M570" i="1" s="1"/>
  <c r="O570" i="1" s="1"/>
  <c r="P570" i="1" s="1"/>
  <c r="K562" i="1"/>
  <c r="M562" i="1" s="1"/>
  <c r="O562" i="1" s="1"/>
  <c r="P562" i="1" s="1"/>
  <c r="K554" i="1"/>
  <c r="M554" i="1" s="1"/>
  <c r="O554" i="1" s="1"/>
  <c r="P554" i="1" s="1"/>
  <c r="K546" i="1"/>
  <c r="M546" i="1" s="1"/>
  <c r="O546" i="1" s="1"/>
  <c r="P546" i="1" s="1"/>
  <c r="K538" i="1"/>
  <c r="M538" i="1" s="1"/>
  <c r="O538" i="1" s="1"/>
  <c r="P538" i="1" s="1"/>
  <c r="K530" i="1"/>
  <c r="M530" i="1" s="1"/>
  <c r="O530" i="1" s="1"/>
  <c r="P530" i="1" s="1"/>
  <c r="K522" i="1"/>
  <c r="M522" i="1" s="1"/>
  <c r="O522" i="1" s="1"/>
  <c r="P522" i="1" s="1"/>
  <c r="K514" i="1"/>
  <c r="M514" i="1" s="1"/>
  <c r="O514" i="1" s="1"/>
  <c r="P514" i="1" s="1"/>
  <c r="K506" i="1"/>
  <c r="M506" i="1" s="1"/>
  <c r="O506" i="1" s="1"/>
  <c r="P506" i="1" s="1"/>
  <c r="K498" i="1"/>
  <c r="M498" i="1" s="1"/>
  <c r="O498" i="1" s="1"/>
  <c r="P498" i="1" s="1"/>
  <c r="K490" i="1"/>
  <c r="M490" i="1" s="1"/>
  <c r="O490" i="1" s="1"/>
  <c r="P490" i="1" s="1"/>
  <c r="K482" i="1"/>
  <c r="M482" i="1" s="1"/>
  <c r="O482" i="1" s="1"/>
  <c r="P482" i="1" s="1"/>
  <c r="K474" i="1"/>
  <c r="M474" i="1" s="1"/>
  <c r="O474" i="1" s="1"/>
  <c r="P474" i="1" s="1"/>
  <c r="K466" i="1"/>
  <c r="M466" i="1" s="1"/>
  <c r="O466" i="1" s="1"/>
  <c r="P466" i="1" s="1"/>
  <c r="K458" i="1"/>
  <c r="M458" i="1" s="1"/>
  <c r="O458" i="1" s="1"/>
  <c r="P458" i="1" s="1"/>
  <c r="K450" i="1"/>
  <c r="M450" i="1" s="1"/>
  <c r="O450" i="1" s="1"/>
  <c r="P450" i="1" s="1"/>
  <c r="K442" i="1"/>
  <c r="M442" i="1" s="1"/>
  <c r="O442" i="1" s="1"/>
  <c r="P442" i="1" s="1"/>
  <c r="K434" i="1"/>
  <c r="M434" i="1" s="1"/>
  <c r="O434" i="1" s="1"/>
  <c r="P434" i="1" s="1"/>
  <c r="K426" i="1"/>
  <c r="M426" i="1" s="1"/>
  <c r="O426" i="1" s="1"/>
  <c r="P426" i="1" s="1"/>
  <c r="K418" i="1"/>
  <c r="M418" i="1" s="1"/>
  <c r="O418" i="1" s="1"/>
  <c r="P418" i="1" s="1"/>
  <c r="K410" i="1"/>
  <c r="M410" i="1" s="1"/>
  <c r="O410" i="1" s="1"/>
  <c r="P410" i="1" s="1"/>
  <c r="K402" i="1"/>
  <c r="M402" i="1" s="1"/>
  <c r="O402" i="1" s="1"/>
  <c r="P402" i="1" s="1"/>
  <c r="K632" i="1"/>
  <c r="M632" i="1" s="1"/>
  <c r="O632" i="1" s="1"/>
  <c r="P632" i="1" s="1"/>
  <c r="K624" i="1"/>
  <c r="M624" i="1" s="1"/>
  <c r="O624" i="1" s="1"/>
  <c r="P624" i="1" s="1"/>
  <c r="K616" i="1"/>
  <c r="M616" i="1" s="1"/>
  <c r="O616" i="1" s="1"/>
  <c r="P616" i="1" s="1"/>
  <c r="K608" i="1"/>
  <c r="M608" i="1" s="1"/>
  <c r="O608" i="1" s="1"/>
  <c r="P608" i="1" s="1"/>
  <c r="K600" i="1"/>
  <c r="M600" i="1" s="1"/>
  <c r="O600" i="1" s="1"/>
  <c r="P600" i="1" s="1"/>
  <c r="K592" i="1"/>
  <c r="M592" i="1" s="1"/>
  <c r="O592" i="1" s="1"/>
  <c r="P592" i="1" s="1"/>
  <c r="K584" i="1"/>
  <c r="M584" i="1" s="1"/>
  <c r="O584" i="1" s="1"/>
  <c r="P584" i="1" s="1"/>
  <c r="K576" i="1"/>
  <c r="M576" i="1" s="1"/>
  <c r="O576" i="1" s="1"/>
  <c r="P576" i="1" s="1"/>
  <c r="K568" i="1"/>
  <c r="M568" i="1" s="1"/>
  <c r="O568" i="1" s="1"/>
  <c r="P568" i="1" s="1"/>
  <c r="K560" i="1"/>
  <c r="M560" i="1" s="1"/>
  <c r="O560" i="1" s="1"/>
  <c r="P560" i="1" s="1"/>
  <c r="K552" i="1"/>
  <c r="M552" i="1" s="1"/>
  <c r="O552" i="1" s="1"/>
  <c r="P552" i="1" s="1"/>
  <c r="K544" i="1"/>
  <c r="M544" i="1" s="1"/>
  <c r="O544" i="1" s="1"/>
  <c r="P544" i="1" s="1"/>
  <c r="K536" i="1"/>
  <c r="M536" i="1" s="1"/>
  <c r="O536" i="1" s="1"/>
  <c r="P536" i="1" s="1"/>
  <c r="K528" i="1"/>
  <c r="M528" i="1" s="1"/>
  <c r="O528" i="1" s="1"/>
  <c r="P528" i="1" s="1"/>
  <c r="K520" i="1"/>
  <c r="M520" i="1" s="1"/>
  <c r="O520" i="1" s="1"/>
  <c r="P520" i="1" s="1"/>
  <c r="K512" i="1"/>
  <c r="M512" i="1" s="1"/>
  <c r="O512" i="1" s="1"/>
  <c r="P512" i="1" s="1"/>
  <c r="K504" i="1"/>
  <c r="M504" i="1" s="1"/>
  <c r="O504" i="1" s="1"/>
  <c r="P504" i="1" s="1"/>
  <c r="K496" i="1"/>
  <c r="M496" i="1" s="1"/>
  <c r="O496" i="1" s="1"/>
  <c r="P496" i="1" s="1"/>
  <c r="K488" i="1"/>
  <c r="M488" i="1" s="1"/>
  <c r="O488" i="1" s="1"/>
  <c r="P488" i="1" s="1"/>
  <c r="K480" i="1"/>
  <c r="M480" i="1" s="1"/>
  <c r="O480" i="1" s="1"/>
  <c r="P480" i="1" s="1"/>
  <c r="K472" i="1"/>
  <c r="M472" i="1" s="1"/>
  <c r="O472" i="1" s="1"/>
  <c r="P472" i="1" s="1"/>
  <c r="K464" i="1"/>
  <c r="M464" i="1" s="1"/>
  <c r="O464" i="1" s="1"/>
  <c r="P464" i="1" s="1"/>
  <c r="K456" i="1"/>
  <c r="M456" i="1" s="1"/>
  <c r="O456" i="1" s="1"/>
  <c r="P456" i="1" s="1"/>
  <c r="K448" i="1"/>
  <c r="M448" i="1" s="1"/>
  <c r="O448" i="1" s="1"/>
  <c r="P448" i="1" s="1"/>
  <c r="K440" i="1"/>
  <c r="M440" i="1" s="1"/>
  <c r="O440" i="1" s="1"/>
  <c r="P440" i="1" s="1"/>
  <c r="K432" i="1"/>
  <c r="M432" i="1" s="1"/>
  <c r="O432" i="1" s="1"/>
  <c r="P432" i="1" s="1"/>
  <c r="K424" i="1"/>
  <c r="M424" i="1" s="1"/>
  <c r="O424" i="1" s="1"/>
  <c r="P424" i="1" s="1"/>
  <c r="K416" i="1"/>
  <c r="M416" i="1" s="1"/>
  <c r="O416" i="1" s="1"/>
  <c r="P416" i="1" s="1"/>
  <c r="K408" i="1"/>
  <c r="M408" i="1" s="1"/>
  <c r="O408" i="1" s="1"/>
  <c r="P408" i="1" s="1"/>
  <c r="K400" i="1"/>
  <c r="M400" i="1" s="1"/>
  <c r="O400" i="1" s="1"/>
  <c r="P400" i="1" s="1"/>
  <c r="K392" i="1"/>
  <c r="M392" i="1" s="1"/>
  <c r="O392" i="1" s="1"/>
  <c r="P392" i="1" s="1"/>
  <c r="K384" i="1"/>
  <c r="M384" i="1" s="1"/>
  <c r="O384" i="1" s="1"/>
  <c r="P384" i="1" s="1"/>
  <c r="K376" i="1"/>
  <c r="M376" i="1" s="1"/>
  <c r="O376" i="1" s="1"/>
  <c r="P376" i="1" s="1"/>
  <c r="K368" i="1"/>
  <c r="M368" i="1" s="1"/>
  <c r="O368" i="1" s="1"/>
  <c r="P368" i="1" s="1"/>
  <c r="K360" i="1"/>
  <c r="M360" i="1" s="1"/>
  <c r="O360" i="1" s="1"/>
  <c r="P360" i="1" s="1"/>
  <c r="K352" i="1"/>
  <c r="M352" i="1" s="1"/>
  <c r="O352" i="1" s="1"/>
  <c r="P352" i="1" s="1"/>
  <c r="K344" i="1"/>
  <c r="M344" i="1" s="1"/>
  <c r="O344" i="1" s="1"/>
  <c r="P344" i="1" s="1"/>
  <c r="K336" i="1"/>
  <c r="M336" i="1" s="1"/>
  <c r="O336" i="1" s="1"/>
  <c r="P336" i="1" s="1"/>
  <c r="K328" i="1"/>
  <c r="M328" i="1" s="1"/>
  <c r="O328" i="1" s="1"/>
  <c r="P328" i="1" s="1"/>
  <c r="K320" i="1"/>
  <c r="M320" i="1" s="1"/>
  <c r="O320" i="1" s="1"/>
  <c r="P320" i="1" s="1"/>
  <c r="K312" i="1"/>
  <c r="M312" i="1" s="1"/>
  <c r="O312" i="1" s="1"/>
  <c r="P312" i="1" s="1"/>
  <c r="K304" i="1"/>
  <c r="M304" i="1" s="1"/>
  <c r="O304" i="1" s="1"/>
  <c r="P304" i="1" s="1"/>
  <c r="K296" i="1"/>
  <c r="M296" i="1" s="1"/>
  <c r="O296" i="1" s="1"/>
  <c r="P296" i="1" s="1"/>
  <c r="K288" i="1"/>
  <c r="M288" i="1" s="1"/>
  <c r="O288" i="1" s="1"/>
  <c r="P288" i="1" s="1"/>
  <c r="K280" i="1"/>
  <c r="M280" i="1" s="1"/>
  <c r="O280" i="1" s="1"/>
  <c r="P280" i="1" s="1"/>
  <c r="K272" i="1"/>
  <c r="M272" i="1" s="1"/>
  <c r="O272" i="1" s="1"/>
  <c r="P272" i="1" s="1"/>
  <c r="K264" i="1"/>
  <c r="M264" i="1" s="1"/>
  <c r="O264" i="1" s="1"/>
  <c r="P264" i="1" s="1"/>
  <c r="K256" i="1"/>
  <c r="M256" i="1" s="1"/>
  <c r="O256" i="1" s="1"/>
  <c r="P256" i="1" s="1"/>
  <c r="K248" i="1"/>
  <c r="M248" i="1" s="1"/>
  <c r="O248" i="1" s="1"/>
  <c r="P248" i="1" s="1"/>
  <c r="K240" i="1"/>
  <c r="M240" i="1" s="1"/>
  <c r="O240" i="1" s="1"/>
  <c r="P240" i="1" s="1"/>
  <c r="K232" i="1"/>
  <c r="M232" i="1" s="1"/>
  <c r="O232" i="1" s="1"/>
  <c r="P232" i="1" s="1"/>
  <c r="K224" i="1"/>
  <c r="M224" i="1" s="1"/>
  <c r="O224" i="1" s="1"/>
  <c r="P224" i="1" s="1"/>
  <c r="K216" i="1"/>
  <c r="M216" i="1" s="1"/>
  <c r="O216" i="1" s="1"/>
  <c r="P216" i="1" s="1"/>
  <c r="K208" i="1"/>
  <c r="M208" i="1" s="1"/>
  <c r="O208" i="1" s="1"/>
  <c r="P208" i="1" s="1"/>
  <c r="K200" i="1"/>
  <c r="M200" i="1" s="1"/>
  <c r="O200" i="1" s="1"/>
  <c r="P200" i="1" s="1"/>
  <c r="K192" i="1"/>
  <c r="M192" i="1" s="1"/>
  <c r="O192" i="1" s="1"/>
  <c r="P192" i="1" s="1"/>
  <c r="K184" i="1"/>
  <c r="M184" i="1" s="1"/>
  <c r="O184" i="1" s="1"/>
  <c r="P184" i="1" s="1"/>
  <c r="K176" i="1"/>
  <c r="M176" i="1" s="1"/>
  <c r="O176" i="1" s="1"/>
  <c r="P176" i="1" s="1"/>
  <c r="K168" i="1"/>
  <c r="M168" i="1" s="1"/>
  <c r="O168" i="1" s="1"/>
  <c r="P168" i="1" s="1"/>
  <c r="K160" i="1"/>
  <c r="M160" i="1" s="1"/>
  <c r="O160" i="1" s="1"/>
  <c r="P160" i="1" s="1"/>
  <c r="K152" i="1"/>
  <c r="M152" i="1" s="1"/>
  <c r="O152" i="1" s="1"/>
  <c r="P152" i="1" s="1"/>
  <c r="K144" i="1"/>
  <c r="M144" i="1" s="1"/>
  <c r="O144" i="1" s="1"/>
  <c r="P144" i="1" s="1"/>
  <c r="K136" i="1"/>
  <c r="M136" i="1" s="1"/>
  <c r="O136" i="1" s="1"/>
  <c r="P136" i="1" s="1"/>
  <c r="K128" i="1"/>
  <c r="M128" i="1" s="1"/>
  <c r="O128" i="1" s="1"/>
  <c r="P128" i="1" s="1"/>
  <c r="K120" i="1"/>
  <c r="M120" i="1" s="1"/>
  <c r="O120" i="1" s="1"/>
  <c r="P120" i="1" s="1"/>
  <c r="K112" i="1"/>
  <c r="M112" i="1" s="1"/>
  <c r="O112" i="1" s="1"/>
  <c r="P112" i="1" s="1"/>
  <c r="K104" i="1"/>
  <c r="M104" i="1" s="1"/>
  <c r="O104" i="1" s="1"/>
  <c r="P104" i="1" s="1"/>
  <c r="K96" i="1"/>
  <c r="M96" i="1" s="1"/>
  <c r="O96" i="1" s="1"/>
  <c r="P96" i="1" s="1"/>
  <c r="K88" i="1"/>
  <c r="M88" i="1" s="1"/>
  <c r="O88" i="1" s="1"/>
  <c r="P88" i="1" s="1"/>
  <c r="K80" i="1"/>
  <c r="M80" i="1" s="1"/>
  <c r="O80" i="1" s="1"/>
  <c r="P80" i="1" s="1"/>
  <c r="K72" i="1"/>
  <c r="M72" i="1" s="1"/>
  <c r="O72" i="1" s="1"/>
  <c r="P72" i="1" s="1"/>
  <c r="K64" i="1"/>
  <c r="M64" i="1" s="1"/>
  <c r="O64" i="1" s="1"/>
  <c r="P64" i="1" s="1"/>
  <c r="K56" i="1"/>
  <c r="M56" i="1" s="1"/>
  <c r="O56" i="1" s="1"/>
  <c r="P56" i="1" s="1"/>
  <c r="K48" i="1"/>
  <c r="M48" i="1" s="1"/>
  <c r="O48" i="1" s="1"/>
  <c r="P48" i="1" s="1"/>
  <c r="K40" i="1"/>
  <c r="M40" i="1" s="1"/>
  <c r="O40" i="1" s="1"/>
  <c r="P40" i="1" s="1"/>
  <c r="K32" i="1"/>
  <c r="M32" i="1" s="1"/>
  <c r="O32" i="1" s="1"/>
  <c r="P32" i="1" s="1"/>
  <c r="K24" i="1"/>
  <c r="M24" i="1" s="1"/>
  <c r="O24" i="1" s="1"/>
  <c r="P24" i="1" s="1"/>
  <c r="K16" i="1"/>
  <c r="M16" i="1" s="1"/>
  <c r="O16" i="1" s="1"/>
  <c r="P16" i="1" s="1"/>
  <c r="K1127" i="1"/>
  <c r="M1127" i="1" s="1"/>
  <c r="O1127" i="1" s="1"/>
  <c r="P1127" i="1" s="1"/>
  <c r="K1119" i="1"/>
  <c r="M1119" i="1" s="1"/>
  <c r="O1119" i="1" s="1"/>
  <c r="P1119" i="1" s="1"/>
  <c r="K1111" i="1"/>
  <c r="M1111" i="1" s="1"/>
  <c r="O1111" i="1" s="1"/>
  <c r="P1111" i="1" s="1"/>
  <c r="K1103" i="1"/>
  <c r="M1103" i="1" s="1"/>
  <c r="O1103" i="1" s="1"/>
  <c r="P1103" i="1" s="1"/>
  <c r="K1095" i="1"/>
  <c r="M1095" i="1" s="1"/>
  <c r="O1095" i="1" s="1"/>
  <c r="P1095" i="1" s="1"/>
  <c r="K1087" i="1"/>
  <c r="M1087" i="1" s="1"/>
  <c r="O1087" i="1" s="1"/>
  <c r="P1087" i="1" s="1"/>
  <c r="K1079" i="1"/>
  <c r="M1079" i="1" s="1"/>
  <c r="O1079" i="1" s="1"/>
  <c r="P1079" i="1" s="1"/>
  <c r="K1071" i="1"/>
  <c r="M1071" i="1" s="1"/>
  <c r="O1071" i="1" s="1"/>
  <c r="P1071" i="1" s="1"/>
  <c r="K1063" i="1"/>
  <c r="M1063" i="1" s="1"/>
  <c r="O1063" i="1" s="1"/>
  <c r="P1063" i="1" s="1"/>
  <c r="K1055" i="1"/>
  <c r="M1055" i="1" s="1"/>
  <c r="O1055" i="1" s="1"/>
  <c r="P1055" i="1" s="1"/>
  <c r="K1047" i="1"/>
  <c r="M1047" i="1" s="1"/>
  <c r="O1047" i="1" s="1"/>
  <c r="P1047" i="1" s="1"/>
  <c r="K1039" i="1"/>
  <c r="M1039" i="1" s="1"/>
  <c r="O1039" i="1" s="1"/>
  <c r="P1039" i="1" s="1"/>
  <c r="K1031" i="1"/>
  <c r="M1031" i="1" s="1"/>
  <c r="O1031" i="1" s="1"/>
  <c r="P1031" i="1" s="1"/>
  <c r="K1023" i="1"/>
  <c r="M1023" i="1" s="1"/>
  <c r="O1023" i="1" s="1"/>
  <c r="P1023" i="1" s="1"/>
  <c r="K1015" i="1"/>
  <c r="M1015" i="1" s="1"/>
  <c r="O1015" i="1" s="1"/>
  <c r="P1015" i="1" s="1"/>
  <c r="K1007" i="1"/>
  <c r="M1007" i="1" s="1"/>
  <c r="O1007" i="1" s="1"/>
  <c r="P1007" i="1" s="1"/>
  <c r="K999" i="1"/>
  <c r="M999" i="1" s="1"/>
  <c r="O999" i="1" s="1"/>
  <c r="P999" i="1" s="1"/>
  <c r="K991" i="1"/>
  <c r="M991" i="1" s="1"/>
  <c r="O991" i="1" s="1"/>
  <c r="P991" i="1" s="1"/>
  <c r="K983" i="1"/>
  <c r="M983" i="1" s="1"/>
  <c r="O983" i="1" s="1"/>
  <c r="P983" i="1" s="1"/>
  <c r="K975" i="1"/>
  <c r="M975" i="1" s="1"/>
  <c r="O975" i="1" s="1"/>
  <c r="P975" i="1" s="1"/>
  <c r="K967" i="1"/>
  <c r="M967" i="1" s="1"/>
  <c r="O967" i="1" s="1"/>
  <c r="P967" i="1" s="1"/>
  <c r="K959" i="1"/>
  <c r="M959" i="1" s="1"/>
  <c r="O959" i="1" s="1"/>
  <c r="P959" i="1" s="1"/>
  <c r="K951" i="1"/>
  <c r="M951" i="1" s="1"/>
  <c r="O951" i="1" s="1"/>
  <c r="P951" i="1" s="1"/>
  <c r="K943" i="1"/>
  <c r="M943" i="1" s="1"/>
  <c r="O943" i="1" s="1"/>
  <c r="P943" i="1" s="1"/>
  <c r="K935" i="1"/>
  <c r="M935" i="1" s="1"/>
  <c r="O935" i="1" s="1"/>
  <c r="P935" i="1" s="1"/>
  <c r="K927" i="1"/>
  <c r="M927" i="1" s="1"/>
  <c r="O927" i="1" s="1"/>
  <c r="P927" i="1" s="1"/>
  <c r="K919" i="1"/>
  <c r="M919" i="1" s="1"/>
  <c r="O919" i="1" s="1"/>
  <c r="P919" i="1" s="1"/>
  <c r="K911" i="1"/>
  <c r="M911" i="1" s="1"/>
  <c r="O911" i="1" s="1"/>
  <c r="P911" i="1" s="1"/>
  <c r="K903" i="1"/>
  <c r="M903" i="1" s="1"/>
  <c r="O903" i="1" s="1"/>
  <c r="P903" i="1" s="1"/>
  <c r="K895" i="1"/>
  <c r="M895" i="1" s="1"/>
  <c r="O895" i="1" s="1"/>
  <c r="P895" i="1" s="1"/>
  <c r="K887" i="1"/>
  <c r="M887" i="1" s="1"/>
  <c r="O887" i="1" s="1"/>
  <c r="P887" i="1" s="1"/>
  <c r="K879" i="1"/>
  <c r="M879" i="1" s="1"/>
  <c r="O879" i="1" s="1"/>
  <c r="P879" i="1" s="1"/>
  <c r="K871" i="1"/>
  <c r="M871" i="1" s="1"/>
  <c r="O871" i="1" s="1"/>
  <c r="P871" i="1" s="1"/>
  <c r="K863" i="1"/>
  <c r="M863" i="1" s="1"/>
  <c r="O863" i="1" s="1"/>
  <c r="P863" i="1" s="1"/>
  <c r="K855" i="1"/>
  <c r="M855" i="1" s="1"/>
  <c r="O855" i="1" s="1"/>
  <c r="P855" i="1" s="1"/>
  <c r="K847" i="1"/>
  <c r="M847" i="1" s="1"/>
  <c r="O847" i="1" s="1"/>
  <c r="P847" i="1" s="1"/>
  <c r="K839" i="1"/>
  <c r="M839" i="1" s="1"/>
  <c r="O839" i="1" s="1"/>
  <c r="P839" i="1" s="1"/>
  <c r="K831" i="1"/>
  <c r="M831" i="1" s="1"/>
  <c r="O831" i="1" s="1"/>
  <c r="P831" i="1" s="1"/>
  <c r="K823" i="1"/>
  <c r="M823" i="1" s="1"/>
  <c r="O823" i="1" s="1"/>
  <c r="P823" i="1" s="1"/>
  <c r="K815" i="1"/>
  <c r="M815" i="1" s="1"/>
  <c r="O815" i="1" s="1"/>
  <c r="P815" i="1" s="1"/>
  <c r="K807" i="1"/>
  <c r="M807" i="1" s="1"/>
  <c r="O807" i="1" s="1"/>
  <c r="P807" i="1" s="1"/>
  <c r="K799" i="1"/>
  <c r="M799" i="1" s="1"/>
  <c r="O799" i="1" s="1"/>
  <c r="P799" i="1" s="1"/>
  <c r="K791" i="1"/>
  <c r="M791" i="1" s="1"/>
  <c r="O791" i="1" s="1"/>
  <c r="P791" i="1" s="1"/>
  <c r="K783" i="1"/>
  <c r="M783" i="1" s="1"/>
  <c r="O783" i="1" s="1"/>
  <c r="P783" i="1" s="1"/>
  <c r="K775" i="1"/>
  <c r="M775" i="1" s="1"/>
  <c r="O775" i="1" s="1"/>
  <c r="P775" i="1" s="1"/>
  <c r="K767" i="1"/>
  <c r="M767" i="1" s="1"/>
  <c r="O767" i="1" s="1"/>
  <c r="P767" i="1" s="1"/>
  <c r="K759" i="1"/>
  <c r="M759" i="1" s="1"/>
  <c r="O759" i="1" s="1"/>
  <c r="P759" i="1" s="1"/>
  <c r="K751" i="1"/>
  <c r="M751" i="1" s="1"/>
  <c r="O751" i="1" s="1"/>
  <c r="P751" i="1" s="1"/>
  <c r="K743" i="1"/>
  <c r="M743" i="1" s="1"/>
  <c r="O743" i="1" s="1"/>
  <c r="P743" i="1" s="1"/>
  <c r="K735" i="1"/>
  <c r="M735" i="1" s="1"/>
  <c r="O735" i="1" s="1"/>
  <c r="P735" i="1" s="1"/>
  <c r="K727" i="1"/>
  <c r="M727" i="1" s="1"/>
  <c r="O727" i="1" s="1"/>
  <c r="P727" i="1" s="1"/>
  <c r="K719" i="1"/>
  <c r="M719" i="1" s="1"/>
  <c r="O719" i="1" s="1"/>
  <c r="P719" i="1" s="1"/>
  <c r="K711" i="1"/>
  <c r="M711" i="1" s="1"/>
  <c r="O711" i="1" s="1"/>
  <c r="P711" i="1" s="1"/>
  <c r="K703" i="1"/>
  <c r="M703" i="1" s="1"/>
  <c r="O703" i="1" s="1"/>
  <c r="P703" i="1" s="1"/>
  <c r="K695" i="1"/>
  <c r="M695" i="1" s="1"/>
  <c r="O695" i="1" s="1"/>
  <c r="P695" i="1" s="1"/>
  <c r="K687" i="1"/>
  <c r="M687" i="1" s="1"/>
  <c r="O687" i="1" s="1"/>
  <c r="P687" i="1" s="1"/>
  <c r="K679" i="1"/>
  <c r="M679" i="1" s="1"/>
  <c r="O679" i="1" s="1"/>
  <c r="P679" i="1" s="1"/>
  <c r="K671" i="1"/>
  <c r="M671" i="1" s="1"/>
  <c r="O671" i="1" s="1"/>
  <c r="P671" i="1" s="1"/>
  <c r="K663" i="1"/>
  <c r="M663" i="1" s="1"/>
  <c r="O663" i="1" s="1"/>
  <c r="P663" i="1" s="1"/>
  <c r="K655" i="1"/>
  <c r="M655" i="1" s="1"/>
  <c r="O655" i="1" s="1"/>
  <c r="P655" i="1" s="1"/>
  <c r="K647" i="1"/>
  <c r="M647" i="1" s="1"/>
  <c r="O647" i="1" s="1"/>
  <c r="P647" i="1" s="1"/>
  <c r="K639" i="1"/>
  <c r="M639" i="1" s="1"/>
  <c r="O639" i="1" s="1"/>
  <c r="P639" i="1" s="1"/>
  <c r="K631" i="1"/>
  <c r="M631" i="1" s="1"/>
  <c r="O631" i="1" s="1"/>
  <c r="P631" i="1" s="1"/>
  <c r="K623" i="1"/>
  <c r="M623" i="1" s="1"/>
  <c r="O623" i="1" s="1"/>
  <c r="P623" i="1" s="1"/>
  <c r="K615" i="1"/>
  <c r="M615" i="1" s="1"/>
  <c r="O615" i="1" s="1"/>
  <c r="P615" i="1" s="1"/>
  <c r="K607" i="1"/>
  <c r="M607" i="1" s="1"/>
  <c r="O607" i="1" s="1"/>
  <c r="P607" i="1" s="1"/>
  <c r="K599" i="1"/>
  <c r="M599" i="1" s="1"/>
  <c r="O599" i="1" s="1"/>
  <c r="P599" i="1" s="1"/>
  <c r="K591" i="1"/>
  <c r="M591" i="1" s="1"/>
  <c r="O591" i="1" s="1"/>
  <c r="P591" i="1" s="1"/>
  <c r="K583" i="1"/>
  <c r="M583" i="1" s="1"/>
  <c r="O583" i="1" s="1"/>
  <c r="P583" i="1" s="1"/>
  <c r="K575" i="1"/>
  <c r="M575" i="1" s="1"/>
  <c r="O575" i="1" s="1"/>
  <c r="P575" i="1" s="1"/>
  <c r="K567" i="1"/>
  <c r="M567" i="1" s="1"/>
  <c r="O567" i="1" s="1"/>
  <c r="P567" i="1" s="1"/>
  <c r="K559" i="1"/>
  <c r="M559" i="1" s="1"/>
  <c r="O559" i="1" s="1"/>
  <c r="P559" i="1" s="1"/>
  <c r="K551" i="1"/>
  <c r="M551" i="1" s="1"/>
  <c r="O551" i="1" s="1"/>
  <c r="P551" i="1" s="1"/>
  <c r="K543" i="1"/>
  <c r="M543" i="1" s="1"/>
  <c r="O543" i="1" s="1"/>
  <c r="P543" i="1" s="1"/>
  <c r="K535" i="1"/>
  <c r="M535" i="1" s="1"/>
  <c r="O535" i="1" s="1"/>
  <c r="P535" i="1" s="1"/>
  <c r="K527" i="1"/>
  <c r="M527" i="1" s="1"/>
  <c r="O527" i="1" s="1"/>
  <c r="P527" i="1" s="1"/>
  <c r="K519" i="1"/>
  <c r="M519" i="1" s="1"/>
  <c r="O519" i="1" s="1"/>
  <c r="P519" i="1" s="1"/>
  <c r="K511" i="1"/>
  <c r="M511" i="1" s="1"/>
  <c r="O511" i="1" s="1"/>
  <c r="P511" i="1" s="1"/>
  <c r="K503" i="1"/>
  <c r="M503" i="1" s="1"/>
  <c r="O503" i="1" s="1"/>
  <c r="P503" i="1" s="1"/>
  <c r="K495" i="1"/>
  <c r="M495" i="1" s="1"/>
  <c r="O495" i="1" s="1"/>
  <c r="P495" i="1" s="1"/>
  <c r="K487" i="1"/>
  <c r="M487" i="1" s="1"/>
  <c r="O487" i="1" s="1"/>
  <c r="P487" i="1" s="1"/>
  <c r="K479" i="1"/>
  <c r="M479" i="1" s="1"/>
  <c r="O479" i="1" s="1"/>
  <c r="P479" i="1" s="1"/>
  <c r="K471" i="1"/>
  <c r="M471" i="1" s="1"/>
  <c r="O471" i="1" s="1"/>
  <c r="P471" i="1" s="1"/>
  <c r="K463" i="1"/>
  <c r="M463" i="1" s="1"/>
  <c r="O463" i="1" s="1"/>
  <c r="P463" i="1" s="1"/>
  <c r="K455" i="1"/>
  <c r="M455" i="1" s="1"/>
  <c r="O455" i="1" s="1"/>
  <c r="P455" i="1" s="1"/>
  <c r="K447" i="1"/>
  <c r="M447" i="1" s="1"/>
  <c r="O447" i="1" s="1"/>
  <c r="P447" i="1" s="1"/>
  <c r="K439" i="1"/>
  <c r="M439" i="1" s="1"/>
  <c r="O439" i="1" s="1"/>
  <c r="P439" i="1" s="1"/>
  <c r="K431" i="1"/>
  <c r="M431" i="1" s="1"/>
  <c r="O431" i="1" s="1"/>
  <c r="P431" i="1" s="1"/>
  <c r="K423" i="1"/>
  <c r="M423" i="1" s="1"/>
  <c r="O423" i="1" s="1"/>
  <c r="P423" i="1" s="1"/>
  <c r="K415" i="1"/>
  <c r="M415" i="1" s="1"/>
  <c r="O415" i="1" s="1"/>
  <c r="P415" i="1" s="1"/>
  <c r="K407" i="1"/>
  <c r="M407" i="1" s="1"/>
  <c r="O407" i="1" s="1"/>
  <c r="P407" i="1" s="1"/>
  <c r="K399" i="1"/>
  <c r="M399" i="1" s="1"/>
  <c r="O399" i="1" s="1"/>
  <c r="P399" i="1" s="1"/>
  <c r="K391" i="1"/>
  <c r="M391" i="1" s="1"/>
  <c r="O391" i="1" s="1"/>
  <c r="P391" i="1" s="1"/>
  <c r="K383" i="1"/>
  <c r="M383" i="1" s="1"/>
  <c r="O383" i="1" s="1"/>
  <c r="P383" i="1" s="1"/>
  <c r="K375" i="1"/>
  <c r="M375" i="1" s="1"/>
  <c r="O375" i="1" s="1"/>
  <c r="P375" i="1" s="1"/>
  <c r="K367" i="1"/>
  <c r="M367" i="1" s="1"/>
  <c r="O367" i="1" s="1"/>
  <c r="P367" i="1" s="1"/>
  <c r="K359" i="1"/>
  <c r="M359" i="1" s="1"/>
  <c r="O359" i="1" s="1"/>
  <c r="P359" i="1" s="1"/>
  <c r="K351" i="1"/>
  <c r="M351" i="1" s="1"/>
  <c r="O351" i="1" s="1"/>
  <c r="P351" i="1" s="1"/>
  <c r="K343" i="1"/>
  <c r="M343" i="1" s="1"/>
  <c r="O343" i="1" s="1"/>
  <c r="P343" i="1" s="1"/>
  <c r="K335" i="1"/>
  <c r="M335" i="1" s="1"/>
  <c r="O335" i="1" s="1"/>
  <c r="P335" i="1" s="1"/>
  <c r="K327" i="1"/>
  <c r="M327" i="1" s="1"/>
  <c r="O327" i="1" s="1"/>
  <c r="P327" i="1" s="1"/>
  <c r="K319" i="1"/>
  <c r="M319" i="1" s="1"/>
  <c r="O319" i="1" s="1"/>
  <c r="P319" i="1" s="1"/>
  <c r="K311" i="1"/>
  <c r="M311" i="1" s="1"/>
  <c r="O311" i="1" s="1"/>
  <c r="P311" i="1" s="1"/>
  <c r="K303" i="1"/>
  <c r="M303" i="1" s="1"/>
  <c r="O303" i="1" s="1"/>
  <c r="P303" i="1" s="1"/>
  <c r="K295" i="1"/>
  <c r="M295" i="1" s="1"/>
  <c r="O295" i="1" s="1"/>
  <c r="P295" i="1" s="1"/>
  <c r="K287" i="1"/>
  <c r="M287" i="1" s="1"/>
  <c r="O287" i="1" s="1"/>
  <c r="P287" i="1" s="1"/>
  <c r="K279" i="1"/>
  <c r="M279" i="1" s="1"/>
  <c r="O279" i="1" s="1"/>
  <c r="P279" i="1" s="1"/>
  <c r="K271" i="1"/>
  <c r="M271" i="1" s="1"/>
  <c r="O271" i="1" s="1"/>
  <c r="P271" i="1" s="1"/>
  <c r="K263" i="1"/>
  <c r="M263" i="1" s="1"/>
  <c r="O263" i="1" s="1"/>
  <c r="P263" i="1" s="1"/>
  <c r="K255" i="1"/>
  <c r="M255" i="1" s="1"/>
  <c r="O255" i="1" s="1"/>
  <c r="P255" i="1" s="1"/>
  <c r="K247" i="1"/>
  <c r="M247" i="1" s="1"/>
  <c r="O247" i="1" s="1"/>
  <c r="P247" i="1" s="1"/>
  <c r="K239" i="1"/>
  <c r="M239" i="1" s="1"/>
  <c r="O239" i="1" s="1"/>
  <c r="P239" i="1" s="1"/>
  <c r="K231" i="1"/>
  <c r="M231" i="1" s="1"/>
  <c r="O231" i="1" s="1"/>
  <c r="P231" i="1" s="1"/>
  <c r="K223" i="1"/>
  <c r="M223" i="1" s="1"/>
  <c r="O223" i="1" s="1"/>
  <c r="P223" i="1" s="1"/>
  <c r="K215" i="1"/>
  <c r="M215" i="1" s="1"/>
  <c r="O215" i="1" s="1"/>
  <c r="P215" i="1" s="1"/>
  <c r="K207" i="1"/>
  <c r="M207" i="1" s="1"/>
  <c r="O207" i="1" s="1"/>
  <c r="P207" i="1" s="1"/>
  <c r="K199" i="1"/>
  <c r="M199" i="1" s="1"/>
  <c r="O199" i="1" s="1"/>
  <c r="P199" i="1" s="1"/>
  <c r="K191" i="1"/>
  <c r="M191" i="1" s="1"/>
  <c r="O191" i="1" s="1"/>
  <c r="P191" i="1" s="1"/>
  <c r="K183" i="1"/>
  <c r="M183" i="1" s="1"/>
  <c r="O183" i="1" s="1"/>
  <c r="P183" i="1" s="1"/>
  <c r="K175" i="1"/>
  <c r="M175" i="1" s="1"/>
  <c r="O175" i="1" s="1"/>
  <c r="P175" i="1" s="1"/>
  <c r="K167" i="1"/>
  <c r="M167" i="1" s="1"/>
  <c r="O167" i="1" s="1"/>
  <c r="P167" i="1" s="1"/>
  <c r="K159" i="1"/>
  <c r="M159" i="1" s="1"/>
  <c r="O159" i="1" s="1"/>
  <c r="P159" i="1" s="1"/>
  <c r="K151" i="1"/>
  <c r="M151" i="1" s="1"/>
  <c r="O151" i="1" s="1"/>
  <c r="P151" i="1" s="1"/>
  <c r="K143" i="1"/>
  <c r="M143" i="1" s="1"/>
  <c r="O143" i="1" s="1"/>
  <c r="P143" i="1" s="1"/>
  <c r="K135" i="1"/>
  <c r="M135" i="1" s="1"/>
  <c r="O135" i="1" s="1"/>
  <c r="P135" i="1" s="1"/>
  <c r="K127" i="1"/>
  <c r="M127" i="1" s="1"/>
  <c r="O127" i="1" s="1"/>
  <c r="P127" i="1" s="1"/>
  <c r="K119" i="1"/>
  <c r="M119" i="1" s="1"/>
  <c r="O119" i="1" s="1"/>
  <c r="P119" i="1" s="1"/>
  <c r="K111" i="1"/>
  <c r="M111" i="1" s="1"/>
  <c r="O111" i="1" s="1"/>
  <c r="P111" i="1" s="1"/>
  <c r="K103" i="1"/>
  <c r="M103" i="1" s="1"/>
  <c r="O103" i="1" s="1"/>
  <c r="P103" i="1" s="1"/>
  <c r="K95" i="1"/>
  <c r="M95" i="1" s="1"/>
  <c r="O95" i="1" s="1"/>
  <c r="P95" i="1" s="1"/>
  <c r="K87" i="1"/>
  <c r="M87" i="1" s="1"/>
  <c r="O87" i="1" s="1"/>
  <c r="P87" i="1" s="1"/>
  <c r="K79" i="1"/>
  <c r="M79" i="1" s="1"/>
  <c r="O79" i="1" s="1"/>
  <c r="P79" i="1" s="1"/>
  <c r="K71" i="1"/>
  <c r="M71" i="1" s="1"/>
  <c r="O71" i="1" s="1"/>
  <c r="P71" i="1" s="1"/>
  <c r="K63" i="1"/>
  <c r="M63" i="1" s="1"/>
  <c r="O63" i="1" s="1"/>
  <c r="P63" i="1" s="1"/>
  <c r="K55" i="1"/>
  <c r="M55" i="1" s="1"/>
  <c r="O55" i="1" s="1"/>
  <c r="P55" i="1" s="1"/>
  <c r="K47" i="1"/>
  <c r="M47" i="1" s="1"/>
  <c r="O47" i="1" s="1"/>
  <c r="P47" i="1" s="1"/>
  <c r="K39" i="1"/>
  <c r="M39" i="1" s="1"/>
  <c r="O39" i="1" s="1"/>
  <c r="P39" i="1" s="1"/>
  <c r="K31" i="1"/>
  <c r="M31" i="1" s="1"/>
  <c r="O31" i="1" s="1"/>
  <c r="P31" i="1" s="1"/>
  <c r="K23" i="1"/>
  <c r="M23" i="1" s="1"/>
  <c r="O23" i="1" s="1"/>
  <c r="P23" i="1" s="1"/>
  <c r="K1326" i="1"/>
  <c r="M1326" i="1" s="1"/>
  <c r="O1326" i="1" s="1"/>
  <c r="P1326" i="1" s="1"/>
  <c r="K1318" i="1"/>
  <c r="M1318" i="1" s="1"/>
  <c r="O1318" i="1" s="1"/>
  <c r="P1318" i="1" s="1"/>
  <c r="K1310" i="1"/>
  <c r="M1310" i="1" s="1"/>
  <c r="O1310" i="1" s="1"/>
  <c r="P1310" i="1" s="1"/>
  <c r="K1302" i="1"/>
  <c r="M1302" i="1" s="1"/>
  <c r="O1302" i="1" s="1"/>
  <c r="P1302" i="1" s="1"/>
  <c r="K1294" i="1"/>
  <c r="M1294" i="1" s="1"/>
  <c r="O1294" i="1" s="1"/>
  <c r="P1294" i="1" s="1"/>
  <c r="K1286" i="1"/>
  <c r="M1286" i="1" s="1"/>
  <c r="O1286" i="1" s="1"/>
  <c r="P1286" i="1" s="1"/>
  <c r="K1278" i="1"/>
  <c r="M1278" i="1" s="1"/>
  <c r="O1278" i="1" s="1"/>
  <c r="P1278" i="1" s="1"/>
  <c r="K1270" i="1"/>
  <c r="M1270" i="1" s="1"/>
  <c r="O1270" i="1" s="1"/>
  <c r="P1270" i="1" s="1"/>
  <c r="K1262" i="1"/>
  <c r="M1262" i="1" s="1"/>
  <c r="O1262" i="1" s="1"/>
  <c r="P1262" i="1" s="1"/>
  <c r="K1254" i="1"/>
  <c r="M1254" i="1" s="1"/>
  <c r="O1254" i="1" s="1"/>
  <c r="P1254" i="1" s="1"/>
  <c r="K1246" i="1"/>
  <c r="M1246" i="1" s="1"/>
  <c r="O1246" i="1" s="1"/>
  <c r="P1246" i="1" s="1"/>
  <c r="K1238" i="1"/>
  <c r="M1238" i="1" s="1"/>
  <c r="O1238" i="1" s="1"/>
  <c r="P1238" i="1" s="1"/>
  <c r="K1230" i="1"/>
  <c r="M1230" i="1" s="1"/>
  <c r="O1230" i="1" s="1"/>
  <c r="P1230" i="1" s="1"/>
  <c r="K1222" i="1"/>
  <c r="M1222" i="1" s="1"/>
  <c r="O1222" i="1" s="1"/>
  <c r="P1222" i="1" s="1"/>
  <c r="K1214" i="1"/>
  <c r="M1214" i="1" s="1"/>
  <c r="O1214" i="1" s="1"/>
  <c r="P1214" i="1" s="1"/>
  <c r="K1206" i="1"/>
  <c r="M1206" i="1" s="1"/>
  <c r="O1206" i="1" s="1"/>
  <c r="P1206" i="1" s="1"/>
  <c r="K1198" i="1"/>
  <c r="M1198" i="1" s="1"/>
  <c r="O1198" i="1" s="1"/>
  <c r="P1198" i="1" s="1"/>
  <c r="K1190" i="1"/>
  <c r="M1190" i="1" s="1"/>
  <c r="O1190" i="1" s="1"/>
  <c r="P1190" i="1" s="1"/>
  <c r="K1182" i="1"/>
  <c r="M1182" i="1" s="1"/>
  <c r="O1182" i="1" s="1"/>
  <c r="P1182" i="1" s="1"/>
  <c r="K1174" i="1"/>
  <c r="M1174" i="1" s="1"/>
  <c r="O1174" i="1" s="1"/>
  <c r="P1174" i="1" s="1"/>
  <c r="K1166" i="1"/>
  <c r="M1166" i="1" s="1"/>
  <c r="O1166" i="1" s="1"/>
  <c r="P1166" i="1" s="1"/>
  <c r="K1158" i="1"/>
  <c r="M1158" i="1" s="1"/>
  <c r="O1158" i="1" s="1"/>
  <c r="P1158" i="1" s="1"/>
  <c r="K1150" i="1"/>
  <c r="M1150" i="1" s="1"/>
  <c r="O1150" i="1" s="1"/>
  <c r="P1150" i="1" s="1"/>
  <c r="K1142" i="1"/>
  <c r="M1142" i="1" s="1"/>
  <c r="O1142" i="1" s="1"/>
  <c r="P1142" i="1" s="1"/>
  <c r="K1134" i="1"/>
  <c r="M1134" i="1" s="1"/>
  <c r="O1134" i="1" s="1"/>
  <c r="P1134" i="1" s="1"/>
  <c r="K1126" i="1"/>
  <c r="M1126" i="1" s="1"/>
  <c r="O1126" i="1" s="1"/>
  <c r="P1126" i="1" s="1"/>
  <c r="K1118" i="1"/>
  <c r="M1118" i="1" s="1"/>
  <c r="O1118" i="1" s="1"/>
  <c r="P1118" i="1" s="1"/>
  <c r="K1110" i="1"/>
  <c r="M1110" i="1" s="1"/>
  <c r="O1110" i="1" s="1"/>
  <c r="P1110" i="1" s="1"/>
  <c r="K1102" i="1"/>
  <c r="M1102" i="1" s="1"/>
  <c r="O1102" i="1" s="1"/>
  <c r="P1102" i="1" s="1"/>
  <c r="K1094" i="1"/>
  <c r="M1094" i="1" s="1"/>
  <c r="O1094" i="1" s="1"/>
  <c r="P1094" i="1" s="1"/>
  <c r="K1086" i="1"/>
  <c r="M1086" i="1" s="1"/>
  <c r="O1086" i="1" s="1"/>
  <c r="P1086" i="1" s="1"/>
  <c r="K1078" i="1"/>
  <c r="M1078" i="1" s="1"/>
  <c r="O1078" i="1" s="1"/>
  <c r="P1078" i="1" s="1"/>
  <c r="K1070" i="1"/>
  <c r="M1070" i="1" s="1"/>
  <c r="O1070" i="1" s="1"/>
  <c r="P1070" i="1" s="1"/>
  <c r="K1062" i="1"/>
  <c r="M1062" i="1" s="1"/>
  <c r="O1062" i="1" s="1"/>
  <c r="P1062" i="1" s="1"/>
  <c r="K1054" i="1"/>
  <c r="M1054" i="1" s="1"/>
  <c r="O1054" i="1" s="1"/>
  <c r="P1054" i="1" s="1"/>
  <c r="K1046" i="1"/>
  <c r="M1046" i="1" s="1"/>
  <c r="O1046" i="1" s="1"/>
  <c r="P1046" i="1" s="1"/>
  <c r="K1038" i="1"/>
  <c r="M1038" i="1" s="1"/>
  <c r="O1038" i="1" s="1"/>
  <c r="P1038" i="1" s="1"/>
  <c r="K1030" i="1"/>
  <c r="M1030" i="1" s="1"/>
  <c r="O1030" i="1" s="1"/>
  <c r="P1030" i="1" s="1"/>
  <c r="K1022" i="1"/>
  <c r="M1022" i="1" s="1"/>
  <c r="O1022" i="1" s="1"/>
  <c r="P1022" i="1" s="1"/>
  <c r="K1014" i="1"/>
  <c r="M1014" i="1" s="1"/>
  <c r="O1014" i="1" s="1"/>
  <c r="P1014" i="1" s="1"/>
  <c r="K1006" i="1"/>
  <c r="M1006" i="1" s="1"/>
  <c r="O1006" i="1" s="1"/>
  <c r="P1006" i="1" s="1"/>
  <c r="K998" i="1"/>
  <c r="M998" i="1" s="1"/>
  <c r="O998" i="1" s="1"/>
  <c r="P998" i="1" s="1"/>
  <c r="K990" i="1"/>
  <c r="M990" i="1" s="1"/>
  <c r="O990" i="1" s="1"/>
  <c r="P990" i="1" s="1"/>
  <c r="K982" i="1"/>
  <c r="M982" i="1" s="1"/>
  <c r="O982" i="1" s="1"/>
  <c r="P982" i="1" s="1"/>
  <c r="K974" i="1"/>
  <c r="M974" i="1" s="1"/>
  <c r="O974" i="1" s="1"/>
  <c r="P974" i="1" s="1"/>
  <c r="K966" i="1"/>
  <c r="M966" i="1" s="1"/>
  <c r="O966" i="1" s="1"/>
  <c r="P966" i="1" s="1"/>
  <c r="K958" i="1"/>
  <c r="M958" i="1" s="1"/>
  <c r="O958" i="1" s="1"/>
  <c r="P958" i="1" s="1"/>
  <c r="K950" i="1"/>
  <c r="M950" i="1" s="1"/>
  <c r="O950" i="1" s="1"/>
  <c r="P950" i="1" s="1"/>
  <c r="K942" i="1"/>
  <c r="M942" i="1" s="1"/>
  <c r="O942" i="1" s="1"/>
  <c r="P942" i="1" s="1"/>
  <c r="K934" i="1"/>
  <c r="M934" i="1" s="1"/>
  <c r="O934" i="1" s="1"/>
  <c r="P934" i="1" s="1"/>
  <c r="K926" i="1"/>
  <c r="M926" i="1" s="1"/>
  <c r="O926" i="1" s="1"/>
  <c r="P926" i="1" s="1"/>
  <c r="K918" i="1"/>
  <c r="M918" i="1" s="1"/>
  <c r="O918" i="1" s="1"/>
  <c r="P918" i="1" s="1"/>
  <c r="K910" i="1"/>
  <c r="M910" i="1" s="1"/>
  <c r="O910" i="1" s="1"/>
  <c r="P910" i="1" s="1"/>
  <c r="K902" i="1"/>
  <c r="M902" i="1" s="1"/>
  <c r="O902" i="1" s="1"/>
  <c r="P902" i="1" s="1"/>
  <c r="K894" i="1"/>
  <c r="M894" i="1" s="1"/>
  <c r="O894" i="1" s="1"/>
  <c r="P894" i="1" s="1"/>
  <c r="K886" i="1"/>
  <c r="M886" i="1" s="1"/>
  <c r="O886" i="1" s="1"/>
  <c r="P886" i="1" s="1"/>
  <c r="K878" i="1"/>
  <c r="M878" i="1" s="1"/>
  <c r="O878" i="1" s="1"/>
  <c r="P878" i="1" s="1"/>
  <c r="K870" i="1"/>
  <c r="M870" i="1" s="1"/>
  <c r="O870" i="1" s="1"/>
  <c r="P870" i="1" s="1"/>
  <c r="K862" i="1"/>
  <c r="M862" i="1" s="1"/>
  <c r="O862" i="1" s="1"/>
  <c r="P862" i="1" s="1"/>
  <c r="K854" i="1"/>
  <c r="M854" i="1" s="1"/>
  <c r="O854" i="1" s="1"/>
  <c r="P854" i="1" s="1"/>
  <c r="K846" i="1"/>
  <c r="M846" i="1" s="1"/>
  <c r="O846" i="1" s="1"/>
  <c r="P846" i="1" s="1"/>
  <c r="K838" i="1"/>
  <c r="M838" i="1" s="1"/>
  <c r="O838" i="1" s="1"/>
  <c r="P838" i="1" s="1"/>
  <c r="K830" i="1"/>
  <c r="M830" i="1" s="1"/>
  <c r="O830" i="1" s="1"/>
  <c r="P830" i="1" s="1"/>
  <c r="K822" i="1"/>
  <c r="M822" i="1" s="1"/>
  <c r="O822" i="1" s="1"/>
  <c r="P822" i="1" s="1"/>
  <c r="K814" i="1"/>
  <c r="M814" i="1" s="1"/>
  <c r="O814" i="1" s="1"/>
  <c r="P814" i="1" s="1"/>
  <c r="K806" i="1"/>
  <c r="M806" i="1" s="1"/>
  <c r="O806" i="1" s="1"/>
  <c r="P806" i="1" s="1"/>
  <c r="K798" i="1"/>
  <c r="M798" i="1" s="1"/>
  <c r="O798" i="1" s="1"/>
  <c r="P798" i="1" s="1"/>
  <c r="K790" i="1"/>
  <c r="M790" i="1" s="1"/>
  <c r="O790" i="1" s="1"/>
  <c r="P790" i="1" s="1"/>
  <c r="K782" i="1"/>
  <c r="M782" i="1" s="1"/>
  <c r="O782" i="1" s="1"/>
  <c r="P782" i="1" s="1"/>
  <c r="K774" i="1"/>
  <c r="M774" i="1" s="1"/>
  <c r="O774" i="1" s="1"/>
  <c r="P774" i="1" s="1"/>
  <c r="K766" i="1"/>
  <c r="M766" i="1" s="1"/>
  <c r="O766" i="1" s="1"/>
  <c r="P766" i="1" s="1"/>
  <c r="K758" i="1"/>
  <c r="M758" i="1" s="1"/>
  <c r="O758" i="1" s="1"/>
  <c r="P758" i="1" s="1"/>
  <c r="K750" i="1"/>
  <c r="M750" i="1" s="1"/>
  <c r="O750" i="1" s="1"/>
  <c r="P750" i="1" s="1"/>
  <c r="K742" i="1"/>
  <c r="M742" i="1" s="1"/>
  <c r="O742" i="1" s="1"/>
  <c r="P742" i="1" s="1"/>
  <c r="K734" i="1"/>
  <c r="M734" i="1" s="1"/>
  <c r="O734" i="1" s="1"/>
  <c r="P734" i="1" s="1"/>
  <c r="K726" i="1"/>
  <c r="M726" i="1" s="1"/>
  <c r="O726" i="1" s="1"/>
  <c r="P726" i="1" s="1"/>
  <c r="K718" i="1"/>
  <c r="M718" i="1" s="1"/>
  <c r="O718" i="1" s="1"/>
  <c r="P718" i="1" s="1"/>
  <c r="K710" i="1"/>
  <c r="M710" i="1" s="1"/>
  <c r="O710" i="1" s="1"/>
  <c r="P710" i="1" s="1"/>
  <c r="K702" i="1"/>
  <c r="M702" i="1" s="1"/>
  <c r="O702" i="1" s="1"/>
  <c r="P702" i="1" s="1"/>
  <c r="K694" i="1"/>
  <c r="M694" i="1" s="1"/>
  <c r="O694" i="1" s="1"/>
  <c r="P694" i="1" s="1"/>
  <c r="K686" i="1"/>
  <c r="M686" i="1" s="1"/>
  <c r="O686" i="1" s="1"/>
  <c r="P686" i="1" s="1"/>
  <c r="K678" i="1"/>
  <c r="M678" i="1" s="1"/>
  <c r="O678" i="1" s="1"/>
  <c r="P678" i="1" s="1"/>
  <c r="K670" i="1"/>
  <c r="M670" i="1" s="1"/>
  <c r="O670" i="1" s="1"/>
  <c r="P670" i="1" s="1"/>
  <c r="K662" i="1"/>
  <c r="M662" i="1" s="1"/>
  <c r="O662" i="1" s="1"/>
  <c r="P662" i="1" s="1"/>
  <c r="K654" i="1"/>
  <c r="M654" i="1" s="1"/>
  <c r="O654" i="1" s="1"/>
  <c r="P654" i="1" s="1"/>
  <c r="K646" i="1"/>
  <c r="M646" i="1" s="1"/>
  <c r="O646" i="1" s="1"/>
  <c r="P646" i="1" s="1"/>
  <c r="K638" i="1"/>
  <c r="M638" i="1" s="1"/>
  <c r="O638" i="1" s="1"/>
  <c r="P638" i="1" s="1"/>
  <c r="K630" i="1"/>
  <c r="M630" i="1" s="1"/>
  <c r="O630" i="1" s="1"/>
  <c r="P630" i="1" s="1"/>
  <c r="K622" i="1"/>
  <c r="M622" i="1" s="1"/>
  <c r="O622" i="1" s="1"/>
  <c r="P622" i="1" s="1"/>
  <c r="K614" i="1"/>
  <c r="M614" i="1" s="1"/>
  <c r="O614" i="1" s="1"/>
  <c r="P614" i="1" s="1"/>
  <c r="K606" i="1"/>
  <c r="M606" i="1" s="1"/>
  <c r="O606" i="1" s="1"/>
  <c r="P606" i="1" s="1"/>
  <c r="K598" i="1"/>
  <c r="M598" i="1" s="1"/>
  <c r="O598" i="1" s="1"/>
  <c r="P598" i="1" s="1"/>
  <c r="K590" i="1"/>
  <c r="M590" i="1" s="1"/>
  <c r="O590" i="1" s="1"/>
  <c r="P590" i="1" s="1"/>
  <c r="K582" i="1"/>
  <c r="M582" i="1" s="1"/>
  <c r="O582" i="1" s="1"/>
  <c r="P582" i="1" s="1"/>
  <c r="K574" i="1"/>
  <c r="M574" i="1" s="1"/>
  <c r="O574" i="1" s="1"/>
  <c r="P574" i="1" s="1"/>
  <c r="K566" i="1"/>
  <c r="M566" i="1" s="1"/>
  <c r="O566" i="1" s="1"/>
  <c r="P566" i="1" s="1"/>
  <c r="K558" i="1"/>
  <c r="M558" i="1" s="1"/>
  <c r="O558" i="1" s="1"/>
  <c r="P558" i="1" s="1"/>
  <c r="K550" i="1"/>
  <c r="M550" i="1" s="1"/>
  <c r="O550" i="1" s="1"/>
  <c r="P550" i="1" s="1"/>
  <c r="K542" i="1"/>
  <c r="M542" i="1" s="1"/>
  <c r="O542" i="1" s="1"/>
  <c r="P542" i="1" s="1"/>
  <c r="K534" i="1"/>
  <c r="M534" i="1" s="1"/>
  <c r="O534" i="1" s="1"/>
  <c r="P534" i="1" s="1"/>
  <c r="K526" i="1"/>
  <c r="M526" i="1" s="1"/>
  <c r="O526" i="1" s="1"/>
  <c r="P526" i="1" s="1"/>
  <c r="K518" i="1"/>
  <c r="M518" i="1" s="1"/>
  <c r="O518" i="1" s="1"/>
  <c r="P518" i="1" s="1"/>
  <c r="K510" i="1"/>
  <c r="M510" i="1" s="1"/>
  <c r="O510" i="1" s="1"/>
  <c r="P510" i="1" s="1"/>
  <c r="K502" i="1"/>
  <c r="M502" i="1" s="1"/>
  <c r="O502" i="1" s="1"/>
  <c r="P502" i="1" s="1"/>
  <c r="K494" i="1"/>
  <c r="M494" i="1" s="1"/>
  <c r="O494" i="1" s="1"/>
  <c r="P494" i="1" s="1"/>
  <c r="K486" i="1"/>
  <c r="M486" i="1" s="1"/>
  <c r="O486" i="1" s="1"/>
  <c r="P486" i="1" s="1"/>
  <c r="K478" i="1"/>
  <c r="M478" i="1" s="1"/>
  <c r="O478" i="1" s="1"/>
  <c r="P478" i="1" s="1"/>
  <c r="K470" i="1"/>
  <c r="M470" i="1" s="1"/>
  <c r="O470" i="1" s="1"/>
  <c r="P470" i="1" s="1"/>
  <c r="K462" i="1"/>
  <c r="M462" i="1" s="1"/>
  <c r="O462" i="1" s="1"/>
  <c r="P462" i="1" s="1"/>
  <c r="K454" i="1"/>
  <c r="M454" i="1" s="1"/>
  <c r="O454" i="1" s="1"/>
  <c r="P454" i="1" s="1"/>
  <c r="K446" i="1"/>
  <c r="M446" i="1" s="1"/>
  <c r="O446" i="1" s="1"/>
  <c r="P446" i="1" s="1"/>
  <c r="K438" i="1"/>
  <c r="M438" i="1" s="1"/>
  <c r="O438" i="1" s="1"/>
  <c r="P438" i="1" s="1"/>
  <c r="K430" i="1"/>
  <c r="M430" i="1" s="1"/>
  <c r="O430" i="1" s="1"/>
  <c r="P430" i="1" s="1"/>
  <c r="K422" i="1"/>
  <c r="M422" i="1" s="1"/>
  <c r="O422" i="1" s="1"/>
  <c r="P422" i="1" s="1"/>
  <c r="K414" i="1"/>
  <c r="M414" i="1" s="1"/>
  <c r="O414" i="1" s="1"/>
  <c r="P414" i="1" s="1"/>
  <c r="K406" i="1"/>
  <c r="M406" i="1" s="1"/>
  <c r="O406" i="1" s="1"/>
  <c r="P406" i="1" s="1"/>
  <c r="K1325" i="1"/>
  <c r="M1325" i="1" s="1"/>
  <c r="O1325" i="1" s="1"/>
  <c r="P1325" i="1" s="1"/>
  <c r="K1317" i="1"/>
  <c r="M1317" i="1" s="1"/>
  <c r="O1317" i="1" s="1"/>
  <c r="P1317" i="1" s="1"/>
  <c r="K1309" i="1"/>
  <c r="M1309" i="1" s="1"/>
  <c r="O1309" i="1" s="1"/>
  <c r="P1309" i="1" s="1"/>
  <c r="K1301" i="1"/>
  <c r="M1301" i="1" s="1"/>
  <c r="O1301" i="1" s="1"/>
  <c r="P1301" i="1" s="1"/>
  <c r="K1293" i="1"/>
  <c r="M1293" i="1" s="1"/>
  <c r="O1293" i="1" s="1"/>
  <c r="P1293" i="1" s="1"/>
  <c r="K1285" i="1"/>
  <c r="M1285" i="1" s="1"/>
  <c r="O1285" i="1" s="1"/>
  <c r="P1285" i="1" s="1"/>
  <c r="K1277" i="1"/>
  <c r="M1277" i="1" s="1"/>
  <c r="O1277" i="1" s="1"/>
  <c r="P1277" i="1" s="1"/>
  <c r="K1269" i="1"/>
  <c r="M1269" i="1" s="1"/>
  <c r="O1269" i="1" s="1"/>
  <c r="P1269" i="1" s="1"/>
  <c r="K1261" i="1"/>
  <c r="M1261" i="1" s="1"/>
  <c r="O1261" i="1" s="1"/>
  <c r="P1261" i="1" s="1"/>
  <c r="K1253" i="1"/>
  <c r="M1253" i="1" s="1"/>
  <c r="O1253" i="1" s="1"/>
  <c r="P1253" i="1" s="1"/>
  <c r="K1245" i="1"/>
  <c r="M1245" i="1" s="1"/>
  <c r="O1245" i="1" s="1"/>
  <c r="P1245" i="1" s="1"/>
  <c r="K1237" i="1"/>
  <c r="M1237" i="1" s="1"/>
  <c r="O1237" i="1" s="1"/>
  <c r="P1237" i="1" s="1"/>
  <c r="K1229" i="1"/>
  <c r="M1229" i="1" s="1"/>
  <c r="O1229" i="1" s="1"/>
  <c r="P1229" i="1" s="1"/>
  <c r="K1221" i="1"/>
  <c r="M1221" i="1" s="1"/>
  <c r="O1221" i="1" s="1"/>
  <c r="P1221" i="1" s="1"/>
  <c r="K1213" i="1"/>
  <c r="M1213" i="1" s="1"/>
  <c r="O1213" i="1" s="1"/>
  <c r="P1213" i="1" s="1"/>
  <c r="K1205" i="1"/>
  <c r="M1205" i="1" s="1"/>
  <c r="O1205" i="1" s="1"/>
  <c r="P1205" i="1" s="1"/>
  <c r="K1197" i="1"/>
  <c r="M1197" i="1" s="1"/>
  <c r="O1197" i="1" s="1"/>
  <c r="P1197" i="1" s="1"/>
  <c r="K1189" i="1"/>
  <c r="M1189" i="1" s="1"/>
  <c r="O1189" i="1" s="1"/>
  <c r="P1189" i="1" s="1"/>
  <c r="K1181" i="1"/>
  <c r="M1181" i="1" s="1"/>
  <c r="O1181" i="1" s="1"/>
  <c r="P1181" i="1" s="1"/>
  <c r="K1173" i="1"/>
  <c r="M1173" i="1" s="1"/>
  <c r="O1173" i="1" s="1"/>
  <c r="P1173" i="1" s="1"/>
  <c r="K1165" i="1"/>
  <c r="M1165" i="1" s="1"/>
  <c r="O1165" i="1" s="1"/>
  <c r="P1165" i="1" s="1"/>
  <c r="K1157" i="1"/>
  <c r="M1157" i="1" s="1"/>
  <c r="O1157" i="1" s="1"/>
  <c r="P1157" i="1" s="1"/>
  <c r="K1149" i="1"/>
  <c r="M1149" i="1" s="1"/>
  <c r="O1149" i="1" s="1"/>
  <c r="P1149" i="1" s="1"/>
  <c r="K1141" i="1"/>
  <c r="M1141" i="1" s="1"/>
  <c r="O1141" i="1" s="1"/>
  <c r="P1141" i="1" s="1"/>
  <c r="K1133" i="1"/>
  <c r="M1133" i="1" s="1"/>
  <c r="O1133" i="1" s="1"/>
  <c r="P1133" i="1" s="1"/>
  <c r="K1125" i="1"/>
  <c r="M1125" i="1" s="1"/>
  <c r="O1125" i="1" s="1"/>
  <c r="P1125" i="1" s="1"/>
  <c r="K1117" i="1"/>
  <c r="M1117" i="1" s="1"/>
  <c r="O1117" i="1" s="1"/>
  <c r="P1117" i="1" s="1"/>
  <c r="K1109" i="1"/>
  <c r="M1109" i="1" s="1"/>
  <c r="O1109" i="1" s="1"/>
  <c r="P1109" i="1" s="1"/>
  <c r="K1101" i="1"/>
  <c r="M1101" i="1" s="1"/>
  <c r="O1101" i="1" s="1"/>
  <c r="P1101" i="1" s="1"/>
  <c r="K1093" i="1"/>
  <c r="M1093" i="1" s="1"/>
  <c r="O1093" i="1" s="1"/>
  <c r="P1093" i="1" s="1"/>
  <c r="K1085" i="1"/>
  <c r="M1085" i="1" s="1"/>
  <c r="O1085" i="1" s="1"/>
  <c r="P1085" i="1" s="1"/>
  <c r="K1077" i="1"/>
  <c r="M1077" i="1" s="1"/>
  <c r="O1077" i="1" s="1"/>
  <c r="P1077" i="1" s="1"/>
  <c r="K1069" i="1"/>
  <c r="M1069" i="1" s="1"/>
  <c r="O1069" i="1" s="1"/>
  <c r="P1069" i="1" s="1"/>
  <c r="K1061" i="1"/>
  <c r="M1061" i="1" s="1"/>
  <c r="O1061" i="1" s="1"/>
  <c r="P1061" i="1" s="1"/>
  <c r="K1053" i="1"/>
  <c r="M1053" i="1" s="1"/>
  <c r="O1053" i="1" s="1"/>
  <c r="P1053" i="1" s="1"/>
  <c r="K1045" i="1"/>
  <c r="M1045" i="1" s="1"/>
  <c r="O1045" i="1" s="1"/>
  <c r="P1045" i="1" s="1"/>
  <c r="K1037" i="1"/>
  <c r="K1029" i="1"/>
  <c r="M1029" i="1" s="1"/>
  <c r="O1029" i="1" s="1"/>
  <c r="P1029" i="1" s="1"/>
  <c r="K1021" i="1"/>
  <c r="M1021" i="1" s="1"/>
  <c r="O1021" i="1" s="1"/>
  <c r="P1021" i="1" s="1"/>
  <c r="K1013" i="1"/>
  <c r="M1013" i="1" s="1"/>
  <c r="O1013" i="1" s="1"/>
  <c r="P1013" i="1" s="1"/>
  <c r="K1005" i="1"/>
  <c r="M1005" i="1" s="1"/>
  <c r="O1005" i="1" s="1"/>
  <c r="P1005" i="1" s="1"/>
  <c r="K997" i="1"/>
  <c r="M997" i="1" s="1"/>
  <c r="O997" i="1" s="1"/>
  <c r="P997" i="1" s="1"/>
  <c r="K989" i="1"/>
  <c r="M989" i="1" s="1"/>
  <c r="O989" i="1" s="1"/>
  <c r="P989" i="1" s="1"/>
  <c r="K981" i="1"/>
  <c r="M981" i="1" s="1"/>
  <c r="O981" i="1" s="1"/>
  <c r="P981" i="1" s="1"/>
  <c r="K973" i="1"/>
  <c r="M973" i="1" s="1"/>
  <c r="O973" i="1" s="1"/>
  <c r="P973" i="1" s="1"/>
  <c r="K965" i="1"/>
  <c r="M965" i="1" s="1"/>
  <c r="O965" i="1" s="1"/>
  <c r="P965" i="1" s="1"/>
  <c r="K957" i="1"/>
  <c r="M957" i="1" s="1"/>
  <c r="O957" i="1" s="1"/>
  <c r="P957" i="1" s="1"/>
  <c r="K949" i="1"/>
  <c r="M949" i="1" s="1"/>
  <c r="O949" i="1" s="1"/>
  <c r="P949" i="1" s="1"/>
  <c r="K941" i="1"/>
  <c r="M941" i="1" s="1"/>
  <c r="O941" i="1" s="1"/>
  <c r="P941" i="1" s="1"/>
  <c r="K933" i="1"/>
  <c r="M933" i="1" s="1"/>
  <c r="O933" i="1" s="1"/>
  <c r="P933" i="1" s="1"/>
  <c r="K925" i="1"/>
  <c r="M925" i="1" s="1"/>
  <c r="O925" i="1" s="1"/>
  <c r="P925" i="1" s="1"/>
  <c r="K917" i="1"/>
  <c r="M917" i="1" s="1"/>
  <c r="O917" i="1" s="1"/>
  <c r="P917" i="1" s="1"/>
  <c r="K909" i="1"/>
  <c r="M909" i="1" s="1"/>
  <c r="O909" i="1" s="1"/>
  <c r="P909" i="1" s="1"/>
  <c r="K901" i="1"/>
  <c r="M901" i="1" s="1"/>
  <c r="O901" i="1" s="1"/>
  <c r="P901" i="1" s="1"/>
  <c r="K893" i="1"/>
  <c r="M893" i="1" s="1"/>
  <c r="O893" i="1" s="1"/>
  <c r="P893" i="1" s="1"/>
  <c r="K885" i="1"/>
  <c r="M885" i="1" s="1"/>
  <c r="O885" i="1" s="1"/>
  <c r="P885" i="1" s="1"/>
  <c r="K877" i="1"/>
  <c r="M877" i="1" s="1"/>
  <c r="O877" i="1" s="1"/>
  <c r="P877" i="1" s="1"/>
  <c r="K869" i="1"/>
  <c r="M869" i="1" s="1"/>
  <c r="O869" i="1" s="1"/>
  <c r="P869" i="1" s="1"/>
  <c r="K861" i="1"/>
  <c r="M861" i="1" s="1"/>
  <c r="O861" i="1" s="1"/>
  <c r="P861" i="1" s="1"/>
  <c r="K853" i="1"/>
  <c r="M853" i="1" s="1"/>
  <c r="O853" i="1" s="1"/>
  <c r="P853" i="1" s="1"/>
  <c r="K845" i="1"/>
  <c r="M845" i="1" s="1"/>
  <c r="O845" i="1" s="1"/>
  <c r="P845" i="1" s="1"/>
  <c r="K837" i="1"/>
  <c r="M837" i="1" s="1"/>
  <c r="O837" i="1" s="1"/>
  <c r="P837" i="1" s="1"/>
  <c r="K829" i="1"/>
  <c r="M829" i="1" s="1"/>
  <c r="O829" i="1" s="1"/>
  <c r="P829" i="1" s="1"/>
  <c r="K821" i="1"/>
  <c r="M821" i="1" s="1"/>
  <c r="O821" i="1" s="1"/>
  <c r="P821" i="1" s="1"/>
  <c r="K813" i="1"/>
  <c r="M813" i="1" s="1"/>
  <c r="O813" i="1" s="1"/>
  <c r="P813" i="1" s="1"/>
  <c r="K805" i="1"/>
  <c r="M805" i="1" s="1"/>
  <c r="O805" i="1" s="1"/>
  <c r="P805" i="1" s="1"/>
  <c r="K797" i="1"/>
  <c r="M797" i="1" s="1"/>
  <c r="O797" i="1" s="1"/>
  <c r="P797" i="1" s="1"/>
  <c r="K789" i="1"/>
  <c r="M789" i="1" s="1"/>
  <c r="O789" i="1" s="1"/>
  <c r="P789" i="1" s="1"/>
  <c r="K781" i="1"/>
  <c r="M781" i="1" s="1"/>
  <c r="O781" i="1" s="1"/>
  <c r="P781" i="1" s="1"/>
  <c r="K773" i="1"/>
  <c r="M773" i="1" s="1"/>
  <c r="O773" i="1" s="1"/>
  <c r="P773" i="1" s="1"/>
  <c r="K765" i="1"/>
  <c r="M765" i="1" s="1"/>
  <c r="O765" i="1" s="1"/>
  <c r="P765" i="1" s="1"/>
  <c r="K757" i="1"/>
  <c r="M757" i="1" s="1"/>
  <c r="O757" i="1" s="1"/>
  <c r="P757" i="1" s="1"/>
  <c r="K749" i="1"/>
  <c r="M749" i="1" s="1"/>
  <c r="O749" i="1" s="1"/>
  <c r="P749" i="1" s="1"/>
  <c r="K741" i="1"/>
  <c r="M741" i="1" s="1"/>
  <c r="O741" i="1" s="1"/>
  <c r="P741" i="1" s="1"/>
  <c r="K733" i="1"/>
  <c r="M733" i="1" s="1"/>
  <c r="O733" i="1" s="1"/>
  <c r="P733" i="1" s="1"/>
  <c r="K725" i="1"/>
  <c r="M725" i="1" s="1"/>
  <c r="O725" i="1" s="1"/>
  <c r="P725" i="1" s="1"/>
  <c r="K717" i="1"/>
  <c r="M717" i="1" s="1"/>
  <c r="O717" i="1" s="1"/>
  <c r="P717" i="1" s="1"/>
  <c r="K709" i="1"/>
  <c r="M709" i="1" s="1"/>
  <c r="O709" i="1" s="1"/>
  <c r="P709" i="1" s="1"/>
  <c r="K701" i="1"/>
  <c r="M701" i="1" s="1"/>
  <c r="O701" i="1" s="1"/>
  <c r="P701" i="1" s="1"/>
  <c r="K693" i="1"/>
  <c r="M693" i="1" s="1"/>
  <c r="O693" i="1" s="1"/>
  <c r="P693" i="1" s="1"/>
  <c r="K685" i="1"/>
  <c r="M685" i="1" s="1"/>
  <c r="O685" i="1" s="1"/>
  <c r="P685" i="1" s="1"/>
  <c r="K677" i="1"/>
  <c r="M677" i="1" s="1"/>
  <c r="O677" i="1" s="1"/>
  <c r="P677" i="1" s="1"/>
  <c r="K669" i="1"/>
  <c r="M669" i="1" s="1"/>
  <c r="O669" i="1" s="1"/>
  <c r="P669" i="1" s="1"/>
  <c r="K661" i="1"/>
  <c r="M661" i="1" s="1"/>
  <c r="O661" i="1" s="1"/>
  <c r="P661" i="1" s="1"/>
  <c r="K653" i="1"/>
  <c r="M653" i="1" s="1"/>
  <c r="O653" i="1" s="1"/>
  <c r="P653" i="1" s="1"/>
  <c r="K645" i="1"/>
  <c r="M645" i="1" s="1"/>
  <c r="O645" i="1" s="1"/>
  <c r="P645" i="1" s="1"/>
  <c r="K637" i="1"/>
  <c r="M637" i="1" s="1"/>
  <c r="O637" i="1" s="1"/>
  <c r="P637" i="1" s="1"/>
  <c r="K629" i="1"/>
  <c r="M629" i="1" s="1"/>
  <c r="O629" i="1" s="1"/>
  <c r="P629" i="1" s="1"/>
  <c r="K621" i="1"/>
  <c r="M621" i="1" s="1"/>
  <c r="O621" i="1" s="1"/>
  <c r="P621" i="1" s="1"/>
  <c r="K613" i="1"/>
  <c r="M613" i="1" s="1"/>
  <c r="O613" i="1" s="1"/>
  <c r="P613" i="1" s="1"/>
  <c r="K605" i="1"/>
  <c r="M605" i="1" s="1"/>
  <c r="O605" i="1" s="1"/>
  <c r="P605" i="1" s="1"/>
  <c r="K597" i="1"/>
  <c r="M597" i="1" s="1"/>
  <c r="O597" i="1" s="1"/>
  <c r="P597" i="1" s="1"/>
  <c r="K589" i="1"/>
  <c r="M589" i="1" s="1"/>
  <c r="O589" i="1" s="1"/>
  <c r="P589" i="1" s="1"/>
  <c r="K581" i="1"/>
  <c r="M581" i="1" s="1"/>
  <c r="O581" i="1" s="1"/>
  <c r="P581" i="1" s="1"/>
  <c r="K573" i="1"/>
  <c r="M573" i="1" s="1"/>
  <c r="O573" i="1" s="1"/>
  <c r="P573" i="1" s="1"/>
  <c r="K565" i="1"/>
  <c r="M565" i="1" s="1"/>
  <c r="O565" i="1" s="1"/>
  <c r="P565" i="1" s="1"/>
  <c r="K557" i="1"/>
  <c r="M557" i="1" s="1"/>
  <c r="O557" i="1" s="1"/>
  <c r="P557" i="1" s="1"/>
  <c r="K549" i="1"/>
  <c r="M549" i="1" s="1"/>
  <c r="O549" i="1" s="1"/>
  <c r="P549" i="1" s="1"/>
  <c r="K541" i="1"/>
  <c r="M541" i="1" s="1"/>
  <c r="O541" i="1" s="1"/>
  <c r="P541" i="1" s="1"/>
  <c r="K533" i="1"/>
  <c r="M533" i="1" s="1"/>
  <c r="O533" i="1" s="1"/>
  <c r="P533" i="1" s="1"/>
  <c r="K525" i="1"/>
  <c r="M525" i="1" s="1"/>
  <c r="O525" i="1" s="1"/>
  <c r="P525" i="1" s="1"/>
  <c r="K517" i="1"/>
  <c r="M517" i="1" s="1"/>
  <c r="O517" i="1" s="1"/>
  <c r="P517" i="1" s="1"/>
  <c r="K509" i="1"/>
  <c r="M509" i="1" s="1"/>
  <c r="O509" i="1" s="1"/>
  <c r="P509" i="1" s="1"/>
  <c r="K501" i="1"/>
  <c r="M501" i="1" s="1"/>
  <c r="O501" i="1" s="1"/>
  <c r="P501" i="1" s="1"/>
  <c r="K493" i="1"/>
  <c r="M493" i="1" s="1"/>
  <c r="O493" i="1" s="1"/>
  <c r="P493" i="1" s="1"/>
  <c r="K485" i="1"/>
  <c r="M485" i="1" s="1"/>
  <c r="O485" i="1" s="1"/>
  <c r="P485" i="1" s="1"/>
  <c r="K477" i="1"/>
  <c r="M477" i="1" s="1"/>
  <c r="O477" i="1" s="1"/>
  <c r="P477" i="1" s="1"/>
  <c r="K469" i="1"/>
  <c r="M469" i="1" s="1"/>
  <c r="O469" i="1" s="1"/>
  <c r="P469" i="1" s="1"/>
  <c r="K461" i="1"/>
  <c r="M461" i="1" s="1"/>
  <c r="O461" i="1" s="1"/>
  <c r="P461" i="1" s="1"/>
  <c r="K453" i="1"/>
  <c r="M453" i="1" s="1"/>
  <c r="O453" i="1" s="1"/>
  <c r="P453" i="1" s="1"/>
  <c r="K445" i="1"/>
  <c r="M445" i="1" s="1"/>
  <c r="O445" i="1" s="1"/>
  <c r="P445" i="1" s="1"/>
  <c r="K437" i="1"/>
  <c r="M437" i="1" s="1"/>
  <c r="O437" i="1" s="1"/>
  <c r="P437" i="1" s="1"/>
  <c r="K429" i="1"/>
  <c r="M429" i="1" s="1"/>
  <c r="O429" i="1" s="1"/>
  <c r="P429" i="1" s="1"/>
  <c r="K421" i="1"/>
  <c r="M421" i="1" s="1"/>
  <c r="O421" i="1" s="1"/>
  <c r="P421" i="1" s="1"/>
  <c r="K413" i="1"/>
  <c r="M413" i="1" s="1"/>
  <c r="O413" i="1" s="1"/>
  <c r="P413" i="1" s="1"/>
  <c r="K405" i="1"/>
  <c r="M405" i="1" s="1"/>
  <c r="O405" i="1" s="1"/>
  <c r="P405" i="1" s="1"/>
  <c r="K1324" i="1"/>
  <c r="M1324" i="1" s="1"/>
  <c r="O1324" i="1" s="1"/>
  <c r="P1324" i="1" s="1"/>
  <c r="K1316" i="1"/>
  <c r="M1316" i="1" s="1"/>
  <c r="O1316" i="1" s="1"/>
  <c r="P1316" i="1" s="1"/>
  <c r="K1308" i="1"/>
  <c r="M1308" i="1" s="1"/>
  <c r="O1308" i="1" s="1"/>
  <c r="P1308" i="1" s="1"/>
  <c r="K1300" i="1"/>
  <c r="M1300" i="1" s="1"/>
  <c r="O1300" i="1" s="1"/>
  <c r="P1300" i="1" s="1"/>
  <c r="K1292" i="1"/>
  <c r="M1292" i="1" s="1"/>
  <c r="O1292" i="1" s="1"/>
  <c r="P1292" i="1" s="1"/>
  <c r="K1284" i="1"/>
  <c r="M1284" i="1" s="1"/>
  <c r="O1284" i="1" s="1"/>
  <c r="P1284" i="1" s="1"/>
  <c r="K1276" i="1"/>
  <c r="M1276" i="1" s="1"/>
  <c r="O1276" i="1" s="1"/>
  <c r="P1276" i="1" s="1"/>
  <c r="K1268" i="1"/>
  <c r="M1268" i="1" s="1"/>
  <c r="O1268" i="1" s="1"/>
  <c r="P1268" i="1" s="1"/>
  <c r="K1260" i="1"/>
  <c r="M1260" i="1" s="1"/>
  <c r="O1260" i="1" s="1"/>
  <c r="P1260" i="1" s="1"/>
  <c r="K1252" i="1"/>
  <c r="M1252" i="1" s="1"/>
  <c r="O1252" i="1" s="1"/>
  <c r="P1252" i="1" s="1"/>
  <c r="K1244" i="1"/>
  <c r="M1244" i="1" s="1"/>
  <c r="O1244" i="1" s="1"/>
  <c r="P1244" i="1" s="1"/>
  <c r="K1236" i="1"/>
  <c r="M1236" i="1" s="1"/>
  <c r="O1236" i="1" s="1"/>
  <c r="P1236" i="1" s="1"/>
  <c r="K1228" i="1"/>
  <c r="M1228" i="1" s="1"/>
  <c r="O1228" i="1" s="1"/>
  <c r="P1228" i="1" s="1"/>
  <c r="K1220" i="1"/>
  <c r="M1220" i="1" s="1"/>
  <c r="O1220" i="1" s="1"/>
  <c r="P1220" i="1" s="1"/>
  <c r="K1212" i="1"/>
  <c r="M1212" i="1" s="1"/>
  <c r="O1212" i="1" s="1"/>
  <c r="P1212" i="1" s="1"/>
  <c r="K1204" i="1"/>
  <c r="M1204" i="1" s="1"/>
  <c r="O1204" i="1" s="1"/>
  <c r="P1204" i="1" s="1"/>
  <c r="K1196" i="1"/>
  <c r="M1196" i="1" s="1"/>
  <c r="O1196" i="1" s="1"/>
  <c r="P1196" i="1" s="1"/>
  <c r="K1188" i="1"/>
  <c r="M1188" i="1" s="1"/>
  <c r="O1188" i="1" s="1"/>
  <c r="P1188" i="1" s="1"/>
  <c r="K1180" i="1"/>
  <c r="M1180" i="1" s="1"/>
  <c r="O1180" i="1" s="1"/>
  <c r="P1180" i="1" s="1"/>
  <c r="K1172" i="1"/>
  <c r="M1172" i="1" s="1"/>
  <c r="O1172" i="1" s="1"/>
  <c r="P1172" i="1" s="1"/>
  <c r="K1164" i="1"/>
  <c r="M1164" i="1" s="1"/>
  <c r="O1164" i="1" s="1"/>
  <c r="P1164" i="1" s="1"/>
  <c r="K1156" i="1"/>
  <c r="M1156" i="1" s="1"/>
  <c r="O1156" i="1" s="1"/>
  <c r="P1156" i="1" s="1"/>
  <c r="K1148" i="1"/>
  <c r="M1148" i="1" s="1"/>
  <c r="O1148" i="1" s="1"/>
  <c r="P1148" i="1" s="1"/>
  <c r="K1140" i="1"/>
  <c r="M1140" i="1" s="1"/>
  <c r="O1140" i="1" s="1"/>
  <c r="P1140" i="1" s="1"/>
  <c r="K1132" i="1"/>
  <c r="M1132" i="1" s="1"/>
  <c r="O1132" i="1" s="1"/>
  <c r="P1132" i="1" s="1"/>
  <c r="K1124" i="1"/>
  <c r="M1124" i="1" s="1"/>
  <c r="O1124" i="1" s="1"/>
  <c r="P1124" i="1" s="1"/>
  <c r="K1116" i="1"/>
  <c r="M1116" i="1" s="1"/>
  <c r="O1116" i="1" s="1"/>
  <c r="P1116" i="1" s="1"/>
  <c r="K1108" i="1"/>
  <c r="M1108" i="1" s="1"/>
  <c r="O1108" i="1" s="1"/>
  <c r="P1108" i="1" s="1"/>
  <c r="K1100" i="1"/>
  <c r="M1100" i="1" s="1"/>
  <c r="O1100" i="1" s="1"/>
  <c r="P1100" i="1" s="1"/>
  <c r="K1092" i="1"/>
  <c r="M1092" i="1" s="1"/>
  <c r="O1092" i="1" s="1"/>
  <c r="P1092" i="1" s="1"/>
  <c r="K1084" i="1"/>
  <c r="M1084" i="1" s="1"/>
  <c r="O1084" i="1" s="1"/>
  <c r="P1084" i="1" s="1"/>
  <c r="K1076" i="1"/>
  <c r="M1076" i="1" s="1"/>
  <c r="O1076" i="1" s="1"/>
  <c r="P1076" i="1" s="1"/>
  <c r="K1068" i="1"/>
  <c r="M1068" i="1" s="1"/>
  <c r="O1068" i="1" s="1"/>
  <c r="P1068" i="1" s="1"/>
  <c r="K1060" i="1"/>
  <c r="M1060" i="1" s="1"/>
  <c r="O1060" i="1" s="1"/>
  <c r="P1060" i="1" s="1"/>
  <c r="K1052" i="1"/>
  <c r="M1052" i="1" s="1"/>
  <c r="O1052" i="1" s="1"/>
  <c r="P1052" i="1" s="1"/>
  <c r="K1044" i="1"/>
  <c r="M1044" i="1" s="1"/>
  <c r="O1044" i="1" s="1"/>
  <c r="P1044" i="1" s="1"/>
  <c r="K1036" i="1"/>
  <c r="M1036" i="1" s="1"/>
  <c r="O1036" i="1" s="1"/>
  <c r="P1036" i="1" s="1"/>
  <c r="K1028" i="1"/>
  <c r="M1028" i="1" s="1"/>
  <c r="O1028" i="1" s="1"/>
  <c r="P1028" i="1" s="1"/>
  <c r="K1020" i="1"/>
  <c r="M1020" i="1" s="1"/>
  <c r="O1020" i="1" s="1"/>
  <c r="P1020" i="1" s="1"/>
  <c r="K1012" i="1"/>
  <c r="M1012" i="1" s="1"/>
  <c r="O1012" i="1" s="1"/>
  <c r="P1012" i="1" s="1"/>
  <c r="K1004" i="1"/>
  <c r="M1004" i="1" s="1"/>
  <c r="O1004" i="1" s="1"/>
  <c r="P1004" i="1" s="1"/>
  <c r="K996" i="1"/>
  <c r="M996" i="1" s="1"/>
  <c r="O996" i="1" s="1"/>
  <c r="P996" i="1" s="1"/>
  <c r="K988" i="1"/>
  <c r="M988" i="1" s="1"/>
  <c r="O988" i="1" s="1"/>
  <c r="P988" i="1" s="1"/>
  <c r="K980" i="1"/>
  <c r="M980" i="1" s="1"/>
  <c r="O980" i="1" s="1"/>
  <c r="P980" i="1" s="1"/>
  <c r="K972" i="1"/>
  <c r="M972" i="1" s="1"/>
  <c r="O972" i="1" s="1"/>
  <c r="P972" i="1" s="1"/>
  <c r="K964" i="1"/>
  <c r="M964" i="1" s="1"/>
  <c r="O964" i="1" s="1"/>
  <c r="P964" i="1" s="1"/>
  <c r="K956" i="1"/>
  <c r="M956" i="1" s="1"/>
  <c r="O956" i="1" s="1"/>
  <c r="P956" i="1" s="1"/>
  <c r="K948" i="1"/>
  <c r="M948" i="1" s="1"/>
  <c r="O948" i="1" s="1"/>
  <c r="P948" i="1" s="1"/>
  <c r="K940" i="1"/>
  <c r="M940" i="1" s="1"/>
  <c r="O940" i="1" s="1"/>
  <c r="P940" i="1" s="1"/>
  <c r="K932" i="1"/>
  <c r="M932" i="1" s="1"/>
  <c r="O932" i="1" s="1"/>
  <c r="P932" i="1" s="1"/>
  <c r="K924" i="1"/>
  <c r="M924" i="1" s="1"/>
  <c r="O924" i="1" s="1"/>
  <c r="P924" i="1" s="1"/>
  <c r="K916" i="1"/>
  <c r="M916" i="1" s="1"/>
  <c r="O916" i="1" s="1"/>
  <c r="P916" i="1" s="1"/>
  <c r="K908" i="1"/>
  <c r="M908" i="1" s="1"/>
  <c r="O908" i="1" s="1"/>
  <c r="P908" i="1" s="1"/>
  <c r="K900" i="1"/>
  <c r="M900" i="1" s="1"/>
  <c r="O900" i="1" s="1"/>
  <c r="P900" i="1" s="1"/>
  <c r="K892" i="1"/>
  <c r="M892" i="1" s="1"/>
  <c r="O892" i="1" s="1"/>
  <c r="P892" i="1" s="1"/>
  <c r="K884" i="1"/>
  <c r="M884" i="1" s="1"/>
  <c r="O884" i="1" s="1"/>
  <c r="P884" i="1" s="1"/>
  <c r="K876" i="1"/>
  <c r="M876" i="1" s="1"/>
  <c r="O876" i="1" s="1"/>
  <c r="P876" i="1" s="1"/>
  <c r="K868" i="1"/>
  <c r="M868" i="1" s="1"/>
  <c r="O868" i="1" s="1"/>
  <c r="P868" i="1" s="1"/>
  <c r="K860" i="1"/>
  <c r="M860" i="1" s="1"/>
  <c r="O860" i="1" s="1"/>
  <c r="P860" i="1" s="1"/>
  <c r="K852" i="1"/>
  <c r="M852" i="1" s="1"/>
  <c r="O852" i="1" s="1"/>
  <c r="P852" i="1" s="1"/>
  <c r="K844" i="1"/>
  <c r="M844" i="1" s="1"/>
  <c r="O844" i="1" s="1"/>
  <c r="P844" i="1" s="1"/>
  <c r="K836" i="1"/>
  <c r="M836" i="1" s="1"/>
  <c r="O836" i="1" s="1"/>
  <c r="P836" i="1" s="1"/>
  <c r="K828" i="1"/>
  <c r="M828" i="1" s="1"/>
  <c r="O828" i="1" s="1"/>
  <c r="P828" i="1" s="1"/>
  <c r="K820" i="1"/>
  <c r="M820" i="1" s="1"/>
  <c r="O820" i="1" s="1"/>
  <c r="P820" i="1" s="1"/>
  <c r="K812" i="1"/>
  <c r="M812" i="1" s="1"/>
  <c r="O812" i="1" s="1"/>
  <c r="P812" i="1" s="1"/>
  <c r="K804" i="1"/>
  <c r="M804" i="1" s="1"/>
  <c r="O804" i="1" s="1"/>
  <c r="P804" i="1" s="1"/>
  <c r="K796" i="1"/>
  <c r="M796" i="1" s="1"/>
  <c r="O796" i="1" s="1"/>
  <c r="P796" i="1" s="1"/>
  <c r="K788" i="1"/>
  <c r="M788" i="1" s="1"/>
  <c r="O788" i="1" s="1"/>
  <c r="P788" i="1" s="1"/>
  <c r="K780" i="1"/>
  <c r="M780" i="1" s="1"/>
  <c r="O780" i="1" s="1"/>
  <c r="P780" i="1" s="1"/>
  <c r="K772" i="1"/>
  <c r="M772" i="1" s="1"/>
  <c r="O772" i="1" s="1"/>
  <c r="P772" i="1" s="1"/>
  <c r="K764" i="1"/>
  <c r="M764" i="1" s="1"/>
  <c r="O764" i="1" s="1"/>
  <c r="P764" i="1" s="1"/>
  <c r="K756" i="1"/>
  <c r="M756" i="1" s="1"/>
  <c r="O756" i="1" s="1"/>
  <c r="P756" i="1" s="1"/>
  <c r="K748" i="1"/>
  <c r="M748" i="1" s="1"/>
  <c r="O748" i="1" s="1"/>
  <c r="P748" i="1" s="1"/>
  <c r="K740" i="1"/>
  <c r="M740" i="1" s="1"/>
  <c r="O740" i="1" s="1"/>
  <c r="P740" i="1" s="1"/>
  <c r="K732" i="1"/>
  <c r="M732" i="1" s="1"/>
  <c r="O732" i="1" s="1"/>
  <c r="P732" i="1" s="1"/>
  <c r="K724" i="1"/>
  <c r="M724" i="1" s="1"/>
  <c r="O724" i="1" s="1"/>
  <c r="P724" i="1" s="1"/>
  <c r="K716" i="1"/>
  <c r="M716" i="1" s="1"/>
  <c r="O716" i="1" s="1"/>
  <c r="P716" i="1" s="1"/>
  <c r="K708" i="1"/>
  <c r="M708" i="1" s="1"/>
  <c r="O708" i="1" s="1"/>
  <c r="P708" i="1" s="1"/>
  <c r="K700" i="1"/>
  <c r="M700" i="1" s="1"/>
  <c r="O700" i="1" s="1"/>
  <c r="P700" i="1" s="1"/>
  <c r="K692" i="1"/>
  <c r="M692" i="1" s="1"/>
  <c r="O692" i="1" s="1"/>
  <c r="P692" i="1" s="1"/>
  <c r="K684" i="1"/>
  <c r="M684" i="1" s="1"/>
  <c r="O684" i="1" s="1"/>
  <c r="P684" i="1" s="1"/>
  <c r="K676" i="1"/>
  <c r="M676" i="1" s="1"/>
  <c r="O676" i="1" s="1"/>
  <c r="P676" i="1" s="1"/>
  <c r="K668" i="1"/>
  <c r="M668" i="1" s="1"/>
  <c r="O668" i="1" s="1"/>
  <c r="P668" i="1" s="1"/>
  <c r="K660" i="1"/>
  <c r="M660" i="1" s="1"/>
  <c r="O660" i="1" s="1"/>
  <c r="P660" i="1" s="1"/>
  <c r="K652" i="1"/>
  <c r="M652" i="1" s="1"/>
  <c r="O652" i="1" s="1"/>
  <c r="P652" i="1" s="1"/>
  <c r="K644" i="1"/>
  <c r="M644" i="1" s="1"/>
  <c r="O644" i="1" s="1"/>
  <c r="P644" i="1" s="1"/>
  <c r="K636" i="1"/>
  <c r="M636" i="1" s="1"/>
  <c r="O636" i="1" s="1"/>
  <c r="P636" i="1" s="1"/>
  <c r="K628" i="1"/>
  <c r="M628" i="1" s="1"/>
  <c r="O628" i="1" s="1"/>
  <c r="P628" i="1" s="1"/>
  <c r="K620" i="1"/>
  <c r="M620" i="1" s="1"/>
  <c r="O620" i="1" s="1"/>
  <c r="P620" i="1" s="1"/>
  <c r="K612" i="1"/>
  <c r="M612" i="1" s="1"/>
  <c r="O612" i="1" s="1"/>
  <c r="P612" i="1" s="1"/>
  <c r="K604" i="1"/>
  <c r="K596" i="1"/>
  <c r="M596" i="1" s="1"/>
  <c r="O596" i="1" s="1"/>
  <c r="P596" i="1" s="1"/>
  <c r="K588" i="1"/>
  <c r="M588" i="1" s="1"/>
  <c r="O588" i="1" s="1"/>
  <c r="P588" i="1" s="1"/>
  <c r="K580" i="1"/>
  <c r="M580" i="1" s="1"/>
  <c r="O580" i="1" s="1"/>
  <c r="P580" i="1" s="1"/>
  <c r="K572" i="1"/>
  <c r="M572" i="1" s="1"/>
  <c r="O572" i="1" s="1"/>
  <c r="P572" i="1" s="1"/>
  <c r="K564" i="1"/>
  <c r="M564" i="1" s="1"/>
  <c r="O564" i="1" s="1"/>
  <c r="P564" i="1" s="1"/>
  <c r="K556" i="1"/>
  <c r="M556" i="1" s="1"/>
  <c r="O556" i="1" s="1"/>
  <c r="P556" i="1" s="1"/>
  <c r="K548" i="1"/>
  <c r="M548" i="1" s="1"/>
  <c r="O548" i="1" s="1"/>
  <c r="P548" i="1" s="1"/>
  <c r="K540" i="1"/>
  <c r="M540" i="1" s="1"/>
  <c r="O540" i="1" s="1"/>
  <c r="P540" i="1" s="1"/>
  <c r="K532" i="1"/>
  <c r="M532" i="1" s="1"/>
  <c r="O532" i="1" s="1"/>
  <c r="P532" i="1" s="1"/>
  <c r="K524" i="1"/>
  <c r="M524" i="1" s="1"/>
  <c r="O524" i="1" s="1"/>
  <c r="P524" i="1" s="1"/>
  <c r="K516" i="1"/>
  <c r="M516" i="1" s="1"/>
  <c r="O516" i="1" s="1"/>
  <c r="P516" i="1" s="1"/>
  <c r="K508" i="1"/>
  <c r="M508" i="1" s="1"/>
  <c r="O508" i="1" s="1"/>
  <c r="P508" i="1" s="1"/>
  <c r="K500" i="1"/>
  <c r="M500" i="1" s="1"/>
  <c r="O500" i="1" s="1"/>
  <c r="P500" i="1" s="1"/>
  <c r="K492" i="1"/>
  <c r="M492" i="1" s="1"/>
  <c r="O492" i="1" s="1"/>
  <c r="P492" i="1" s="1"/>
  <c r="K484" i="1"/>
  <c r="M484" i="1" s="1"/>
  <c r="O484" i="1" s="1"/>
  <c r="P484" i="1" s="1"/>
  <c r="K476" i="1"/>
  <c r="M476" i="1" s="1"/>
  <c r="O476" i="1" s="1"/>
  <c r="P476" i="1" s="1"/>
  <c r="K468" i="1"/>
  <c r="M468" i="1" s="1"/>
  <c r="O468" i="1" s="1"/>
  <c r="P468" i="1" s="1"/>
  <c r="K460" i="1"/>
  <c r="M460" i="1" s="1"/>
  <c r="O460" i="1" s="1"/>
  <c r="P460" i="1" s="1"/>
  <c r="K452" i="1"/>
  <c r="M452" i="1" s="1"/>
  <c r="O452" i="1" s="1"/>
  <c r="P452" i="1" s="1"/>
  <c r="K444" i="1"/>
  <c r="M444" i="1" s="1"/>
  <c r="O444" i="1" s="1"/>
  <c r="P444" i="1" s="1"/>
  <c r="K436" i="1"/>
  <c r="M436" i="1" s="1"/>
  <c r="O436" i="1" s="1"/>
  <c r="P436" i="1" s="1"/>
  <c r="K428" i="1"/>
  <c r="M428" i="1" s="1"/>
  <c r="O428" i="1" s="1"/>
  <c r="P428" i="1" s="1"/>
  <c r="K420" i="1"/>
  <c r="M420" i="1" s="1"/>
  <c r="O420" i="1" s="1"/>
  <c r="P420" i="1" s="1"/>
  <c r="K412" i="1"/>
  <c r="M412" i="1" s="1"/>
  <c r="O412" i="1" s="1"/>
  <c r="P412" i="1" s="1"/>
  <c r="K404" i="1"/>
  <c r="M404" i="1" s="1"/>
  <c r="O404" i="1" s="1"/>
  <c r="P404" i="1" s="1"/>
  <c r="K443" i="1"/>
  <c r="M443" i="1" s="1"/>
  <c r="O443" i="1" s="1"/>
  <c r="P443" i="1" s="1"/>
  <c r="K435" i="1"/>
  <c r="M435" i="1" s="1"/>
  <c r="O435" i="1" s="1"/>
  <c r="P435" i="1" s="1"/>
  <c r="K427" i="1"/>
  <c r="M427" i="1" s="1"/>
  <c r="O427" i="1" s="1"/>
  <c r="P427" i="1" s="1"/>
  <c r="K419" i="1"/>
  <c r="M419" i="1" s="1"/>
  <c r="O419" i="1" s="1"/>
  <c r="P419" i="1" s="1"/>
  <c r="K411" i="1"/>
  <c r="M411" i="1" s="1"/>
  <c r="O411" i="1" s="1"/>
  <c r="P411" i="1" s="1"/>
  <c r="K403" i="1"/>
  <c r="M403" i="1" s="1"/>
  <c r="O403" i="1" s="1"/>
  <c r="P403" i="1" s="1"/>
  <c r="K398" i="1"/>
  <c r="M398" i="1" s="1"/>
  <c r="O398" i="1" s="1"/>
  <c r="P398" i="1" s="1"/>
  <c r="K390" i="1"/>
  <c r="M390" i="1" s="1"/>
  <c r="O390" i="1" s="1"/>
  <c r="P390" i="1" s="1"/>
  <c r="K382" i="1"/>
  <c r="M382" i="1" s="1"/>
  <c r="O382" i="1" s="1"/>
  <c r="P382" i="1" s="1"/>
  <c r="K374" i="1"/>
  <c r="M374" i="1" s="1"/>
  <c r="O374" i="1" s="1"/>
  <c r="P374" i="1" s="1"/>
  <c r="K366" i="1"/>
  <c r="M366" i="1" s="1"/>
  <c r="O366" i="1" s="1"/>
  <c r="P366" i="1" s="1"/>
  <c r="K358" i="1"/>
  <c r="M358" i="1" s="1"/>
  <c r="O358" i="1" s="1"/>
  <c r="P358" i="1" s="1"/>
  <c r="K350" i="1"/>
  <c r="M350" i="1" s="1"/>
  <c r="O350" i="1" s="1"/>
  <c r="P350" i="1" s="1"/>
  <c r="K342" i="1"/>
  <c r="M342" i="1" s="1"/>
  <c r="O342" i="1" s="1"/>
  <c r="P342" i="1" s="1"/>
  <c r="K334" i="1"/>
  <c r="M334" i="1" s="1"/>
  <c r="O334" i="1" s="1"/>
  <c r="P334" i="1" s="1"/>
  <c r="K326" i="1"/>
  <c r="M326" i="1" s="1"/>
  <c r="O326" i="1" s="1"/>
  <c r="P326" i="1" s="1"/>
  <c r="K318" i="1"/>
  <c r="M318" i="1" s="1"/>
  <c r="O318" i="1" s="1"/>
  <c r="P318" i="1" s="1"/>
  <c r="K310" i="1"/>
  <c r="M310" i="1" s="1"/>
  <c r="O310" i="1" s="1"/>
  <c r="P310" i="1" s="1"/>
  <c r="K302" i="1"/>
  <c r="M302" i="1" s="1"/>
  <c r="O302" i="1" s="1"/>
  <c r="P302" i="1" s="1"/>
  <c r="K294" i="1"/>
  <c r="M294" i="1" s="1"/>
  <c r="O294" i="1" s="1"/>
  <c r="P294" i="1" s="1"/>
  <c r="K286" i="1"/>
  <c r="M286" i="1" s="1"/>
  <c r="O286" i="1" s="1"/>
  <c r="P286" i="1" s="1"/>
  <c r="K278" i="1"/>
  <c r="M278" i="1" s="1"/>
  <c r="O278" i="1" s="1"/>
  <c r="P278" i="1" s="1"/>
  <c r="K270" i="1"/>
  <c r="M270" i="1" s="1"/>
  <c r="O270" i="1" s="1"/>
  <c r="P270" i="1" s="1"/>
  <c r="K262" i="1"/>
  <c r="M262" i="1" s="1"/>
  <c r="O262" i="1" s="1"/>
  <c r="P262" i="1" s="1"/>
  <c r="K254" i="1"/>
  <c r="M254" i="1" s="1"/>
  <c r="O254" i="1" s="1"/>
  <c r="P254" i="1" s="1"/>
  <c r="K246" i="1"/>
  <c r="M246" i="1" s="1"/>
  <c r="O246" i="1" s="1"/>
  <c r="P246" i="1" s="1"/>
  <c r="K238" i="1"/>
  <c r="M238" i="1" s="1"/>
  <c r="O238" i="1" s="1"/>
  <c r="P238" i="1" s="1"/>
  <c r="K230" i="1"/>
  <c r="M230" i="1" s="1"/>
  <c r="O230" i="1" s="1"/>
  <c r="P230" i="1" s="1"/>
  <c r="K222" i="1"/>
  <c r="M222" i="1" s="1"/>
  <c r="O222" i="1" s="1"/>
  <c r="P222" i="1" s="1"/>
  <c r="K214" i="1"/>
  <c r="M214" i="1" s="1"/>
  <c r="O214" i="1" s="1"/>
  <c r="P214" i="1" s="1"/>
  <c r="K206" i="1"/>
  <c r="M206" i="1" s="1"/>
  <c r="O206" i="1" s="1"/>
  <c r="P206" i="1" s="1"/>
  <c r="K198" i="1"/>
  <c r="M198" i="1" s="1"/>
  <c r="O198" i="1" s="1"/>
  <c r="P198" i="1" s="1"/>
  <c r="K190" i="1"/>
  <c r="M190" i="1" s="1"/>
  <c r="O190" i="1" s="1"/>
  <c r="P190" i="1" s="1"/>
  <c r="K182" i="1"/>
  <c r="M182" i="1" s="1"/>
  <c r="O182" i="1" s="1"/>
  <c r="P182" i="1" s="1"/>
  <c r="K174" i="1"/>
  <c r="M174" i="1" s="1"/>
  <c r="O174" i="1" s="1"/>
  <c r="P174" i="1" s="1"/>
  <c r="K166" i="1"/>
  <c r="M166" i="1" s="1"/>
  <c r="O166" i="1" s="1"/>
  <c r="P166" i="1" s="1"/>
  <c r="K158" i="1"/>
  <c r="M158" i="1" s="1"/>
  <c r="O158" i="1" s="1"/>
  <c r="P158" i="1" s="1"/>
  <c r="K150" i="1"/>
  <c r="M150" i="1" s="1"/>
  <c r="O150" i="1" s="1"/>
  <c r="P150" i="1" s="1"/>
  <c r="K142" i="1"/>
  <c r="M142" i="1" s="1"/>
  <c r="O142" i="1" s="1"/>
  <c r="P142" i="1" s="1"/>
  <c r="K134" i="1"/>
  <c r="M134" i="1" s="1"/>
  <c r="O134" i="1" s="1"/>
  <c r="P134" i="1" s="1"/>
  <c r="K126" i="1"/>
  <c r="M126" i="1" s="1"/>
  <c r="O126" i="1" s="1"/>
  <c r="P126" i="1" s="1"/>
  <c r="K118" i="1"/>
  <c r="M118" i="1" s="1"/>
  <c r="O118" i="1" s="1"/>
  <c r="P118" i="1" s="1"/>
  <c r="K110" i="1"/>
  <c r="M110" i="1" s="1"/>
  <c r="O110" i="1" s="1"/>
  <c r="P110" i="1" s="1"/>
  <c r="K102" i="1"/>
  <c r="M102" i="1" s="1"/>
  <c r="O102" i="1" s="1"/>
  <c r="P102" i="1" s="1"/>
  <c r="K94" i="1"/>
  <c r="M94" i="1" s="1"/>
  <c r="O94" i="1" s="1"/>
  <c r="P94" i="1" s="1"/>
  <c r="K86" i="1"/>
  <c r="M86" i="1" s="1"/>
  <c r="O86" i="1" s="1"/>
  <c r="P86" i="1" s="1"/>
  <c r="K78" i="1"/>
  <c r="M78" i="1" s="1"/>
  <c r="O78" i="1" s="1"/>
  <c r="P78" i="1" s="1"/>
  <c r="K70" i="1"/>
  <c r="M70" i="1" s="1"/>
  <c r="O70" i="1" s="1"/>
  <c r="P70" i="1" s="1"/>
  <c r="K62" i="1"/>
  <c r="M62" i="1" s="1"/>
  <c r="O62" i="1" s="1"/>
  <c r="P62" i="1" s="1"/>
  <c r="K54" i="1"/>
  <c r="M54" i="1" s="1"/>
  <c r="O54" i="1" s="1"/>
  <c r="P54" i="1" s="1"/>
  <c r="K46" i="1"/>
  <c r="M46" i="1" s="1"/>
  <c r="O46" i="1" s="1"/>
  <c r="P46" i="1" s="1"/>
  <c r="K38" i="1"/>
  <c r="M38" i="1" s="1"/>
  <c r="O38" i="1" s="1"/>
  <c r="P38" i="1" s="1"/>
  <c r="K30" i="1"/>
  <c r="M30" i="1" s="1"/>
  <c r="O30" i="1" s="1"/>
  <c r="P30" i="1" s="1"/>
  <c r="K22" i="1"/>
  <c r="M22" i="1" s="1"/>
  <c r="O22" i="1" s="1"/>
  <c r="P22" i="1" s="1"/>
  <c r="K397" i="1"/>
  <c r="M397" i="1" s="1"/>
  <c r="O397" i="1" s="1"/>
  <c r="P397" i="1" s="1"/>
  <c r="K389" i="1"/>
  <c r="M389" i="1" s="1"/>
  <c r="O389" i="1" s="1"/>
  <c r="P389" i="1" s="1"/>
  <c r="K381" i="1"/>
  <c r="M381" i="1" s="1"/>
  <c r="O381" i="1" s="1"/>
  <c r="P381" i="1" s="1"/>
  <c r="K373" i="1"/>
  <c r="M373" i="1" s="1"/>
  <c r="O373" i="1" s="1"/>
  <c r="P373" i="1" s="1"/>
  <c r="K365" i="1"/>
  <c r="M365" i="1" s="1"/>
  <c r="O365" i="1" s="1"/>
  <c r="P365" i="1" s="1"/>
  <c r="K357" i="1"/>
  <c r="M357" i="1" s="1"/>
  <c r="O357" i="1" s="1"/>
  <c r="P357" i="1" s="1"/>
  <c r="K349" i="1"/>
  <c r="M349" i="1" s="1"/>
  <c r="O349" i="1" s="1"/>
  <c r="P349" i="1" s="1"/>
  <c r="K341" i="1"/>
  <c r="M341" i="1" s="1"/>
  <c r="O341" i="1" s="1"/>
  <c r="P341" i="1" s="1"/>
  <c r="K333" i="1"/>
  <c r="M333" i="1" s="1"/>
  <c r="O333" i="1" s="1"/>
  <c r="P333" i="1" s="1"/>
  <c r="K325" i="1"/>
  <c r="M325" i="1" s="1"/>
  <c r="O325" i="1" s="1"/>
  <c r="P325" i="1" s="1"/>
  <c r="K317" i="1"/>
  <c r="M317" i="1" s="1"/>
  <c r="O317" i="1" s="1"/>
  <c r="P317" i="1" s="1"/>
  <c r="K309" i="1"/>
  <c r="M309" i="1" s="1"/>
  <c r="O309" i="1" s="1"/>
  <c r="P309" i="1" s="1"/>
  <c r="K301" i="1"/>
  <c r="M301" i="1" s="1"/>
  <c r="O301" i="1" s="1"/>
  <c r="P301" i="1" s="1"/>
  <c r="K293" i="1"/>
  <c r="M293" i="1" s="1"/>
  <c r="O293" i="1" s="1"/>
  <c r="P293" i="1" s="1"/>
  <c r="K285" i="1"/>
  <c r="M285" i="1" s="1"/>
  <c r="O285" i="1" s="1"/>
  <c r="P285" i="1" s="1"/>
  <c r="K277" i="1"/>
  <c r="M277" i="1" s="1"/>
  <c r="O277" i="1" s="1"/>
  <c r="P277" i="1" s="1"/>
  <c r="K269" i="1"/>
  <c r="M269" i="1" s="1"/>
  <c r="O269" i="1" s="1"/>
  <c r="P269" i="1" s="1"/>
  <c r="K261" i="1"/>
  <c r="M261" i="1" s="1"/>
  <c r="O261" i="1" s="1"/>
  <c r="P261" i="1" s="1"/>
  <c r="K253" i="1"/>
  <c r="M253" i="1" s="1"/>
  <c r="O253" i="1" s="1"/>
  <c r="P253" i="1" s="1"/>
  <c r="K245" i="1"/>
  <c r="M245" i="1" s="1"/>
  <c r="O245" i="1" s="1"/>
  <c r="P245" i="1" s="1"/>
  <c r="K237" i="1"/>
  <c r="M237" i="1" s="1"/>
  <c r="O237" i="1" s="1"/>
  <c r="P237" i="1" s="1"/>
  <c r="K229" i="1"/>
  <c r="M229" i="1" s="1"/>
  <c r="O229" i="1" s="1"/>
  <c r="P229" i="1" s="1"/>
  <c r="K221" i="1"/>
  <c r="M221" i="1" s="1"/>
  <c r="O221" i="1" s="1"/>
  <c r="P221" i="1" s="1"/>
  <c r="K213" i="1"/>
  <c r="M213" i="1" s="1"/>
  <c r="O213" i="1" s="1"/>
  <c r="P213" i="1" s="1"/>
  <c r="K205" i="1"/>
  <c r="M205" i="1" s="1"/>
  <c r="O205" i="1" s="1"/>
  <c r="P205" i="1" s="1"/>
  <c r="K197" i="1"/>
  <c r="M197" i="1" s="1"/>
  <c r="O197" i="1" s="1"/>
  <c r="P197" i="1" s="1"/>
  <c r="K189" i="1"/>
  <c r="M189" i="1" s="1"/>
  <c r="O189" i="1" s="1"/>
  <c r="P189" i="1" s="1"/>
  <c r="K181" i="1"/>
  <c r="M181" i="1" s="1"/>
  <c r="O181" i="1" s="1"/>
  <c r="P181" i="1" s="1"/>
  <c r="K173" i="1"/>
  <c r="M173" i="1" s="1"/>
  <c r="O173" i="1" s="1"/>
  <c r="P173" i="1" s="1"/>
  <c r="K165" i="1"/>
  <c r="M165" i="1" s="1"/>
  <c r="O165" i="1" s="1"/>
  <c r="P165" i="1" s="1"/>
  <c r="K157" i="1"/>
  <c r="M157" i="1" s="1"/>
  <c r="O157" i="1" s="1"/>
  <c r="P157" i="1" s="1"/>
  <c r="K149" i="1"/>
  <c r="M149" i="1" s="1"/>
  <c r="O149" i="1" s="1"/>
  <c r="P149" i="1" s="1"/>
  <c r="K141" i="1"/>
  <c r="M141" i="1" s="1"/>
  <c r="O141" i="1" s="1"/>
  <c r="P141" i="1" s="1"/>
  <c r="K133" i="1"/>
  <c r="M133" i="1" s="1"/>
  <c r="O133" i="1" s="1"/>
  <c r="P133" i="1" s="1"/>
  <c r="K125" i="1"/>
  <c r="M125" i="1" s="1"/>
  <c r="O125" i="1" s="1"/>
  <c r="P125" i="1" s="1"/>
  <c r="K117" i="1"/>
  <c r="M117" i="1" s="1"/>
  <c r="O117" i="1" s="1"/>
  <c r="P117" i="1" s="1"/>
  <c r="K109" i="1"/>
  <c r="M109" i="1" s="1"/>
  <c r="O109" i="1" s="1"/>
  <c r="P109" i="1" s="1"/>
  <c r="K101" i="1"/>
  <c r="M101" i="1" s="1"/>
  <c r="O101" i="1" s="1"/>
  <c r="P101" i="1" s="1"/>
  <c r="K93" i="1"/>
  <c r="M93" i="1" s="1"/>
  <c r="O93" i="1" s="1"/>
  <c r="P93" i="1" s="1"/>
  <c r="K85" i="1"/>
  <c r="M85" i="1" s="1"/>
  <c r="O85" i="1" s="1"/>
  <c r="P85" i="1" s="1"/>
  <c r="K77" i="1"/>
  <c r="M77" i="1" s="1"/>
  <c r="O77" i="1" s="1"/>
  <c r="P77" i="1" s="1"/>
  <c r="K69" i="1"/>
  <c r="M69" i="1" s="1"/>
  <c r="O69" i="1" s="1"/>
  <c r="P69" i="1" s="1"/>
  <c r="K61" i="1"/>
  <c r="M61" i="1" s="1"/>
  <c r="O61" i="1" s="1"/>
  <c r="P61" i="1" s="1"/>
  <c r="K53" i="1"/>
  <c r="M53" i="1" s="1"/>
  <c r="O53" i="1" s="1"/>
  <c r="P53" i="1" s="1"/>
  <c r="K45" i="1"/>
  <c r="M45" i="1" s="1"/>
  <c r="O45" i="1" s="1"/>
  <c r="P45" i="1" s="1"/>
  <c r="K37" i="1"/>
  <c r="M37" i="1" s="1"/>
  <c r="O37" i="1" s="1"/>
  <c r="P37" i="1" s="1"/>
  <c r="K29" i="1"/>
  <c r="M29" i="1" s="1"/>
  <c r="O29" i="1" s="1"/>
  <c r="P29" i="1" s="1"/>
  <c r="K21" i="1"/>
  <c r="M21" i="1" s="1"/>
  <c r="O21" i="1" s="1"/>
  <c r="P21" i="1" s="1"/>
  <c r="K396" i="1"/>
  <c r="M396" i="1" s="1"/>
  <c r="O396" i="1" s="1"/>
  <c r="P396" i="1" s="1"/>
  <c r="K388" i="1"/>
  <c r="M388" i="1" s="1"/>
  <c r="O388" i="1" s="1"/>
  <c r="P388" i="1" s="1"/>
  <c r="K380" i="1"/>
  <c r="M380" i="1" s="1"/>
  <c r="O380" i="1" s="1"/>
  <c r="P380" i="1" s="1"/>
  <c r="K372" i="1"/>
  <c r="M372" i="1" s="1"/>
  <c r="O372" i="1" s="1"/>
  <c r="P372" i="1" s="1"/>
  <c r="K364" i="1"/>
  <c r="M364" i="1" s="1"/>
  <c r="O364" i="1" s="1"/>
  <c r="P364" i="1" s="1"/>
  <c r="K356" i="1"/>
  <c r="M356" i="1" s="1"/>
  <c r="O356" i="1" s="1"/>
  <c r="P356" i="1" s="1"/>
  <c r="K348" i="1"/>
  <c r="M348" i="1" s="1"/>
  <c r="O348" i="1" s="1"/>
  <c r="P348" i="1" s="1"/>
  <c r="K340" i="1"/>
  <c r="M340" i="1" s="1"/>
  <c r="O340" i="1" s="1"/>
  <c r="P340" i="1" s="1"/>
  <c r="K332" i="1"/>
  <c r="M332" i="1" s="1"/>
  <c r="O332" i="1" s="1"/>
  <c r="P332" i="1" s="1"/>
  <c r="K324" i="1"/>
  <c r="M324" i="1" s="1"/>
  <c r="O324" i="1" s="1"/>
  <c r="P324" i="1" s="1"/>
  <c r="K316" i="1"/>
  <c r="M316" i="1" s="1"/>
  <c r="O316" i="1" s="1"/>
  <c r="P316" i="1" s="1"/>
  <c r="K308" i="1"/>
  <c r="M308" i="1" s="1"/>
  <c r="O308" i="1" s="1"/>
  <c r="P308" i="1" s="1"/>
  <c r="K300" i="1"/>
  <c r="M300" i="1" s="1"/>
  <c r="O300" i="1" s="1"/>
  <c r="P300" i="1" s="1"/>
  <c r="K292" i="1"/>
  <c r="M292" i="1" s="1"/>
  <c r="O292" i="1" s="1"/>
  <c r="P292" i="1" s="1"/>
  <c r="K284" i="1"/>
  <c r="M284" i="1" s="1"/>
  <c r="O284" i="1" s="1"/>
  <c r="P284" i="1" s="1"/>
  <c r="K276" i="1"/>
  <c r="M276" i="1" s="1"/>
  <c r="O276" i="1" s="1"/>
  <c r="P276" i="1" s="1"/>
  <c r="K268" i="1"/>
  <c r="M268" i="1" s="1"/>
  <c r="O268" i="1" s="1"/>
  <c r="P268" i="1" s="1"/>
  <c r="K260" i="1"/>
  <c r="M260" i="1" s="1"/>
  <c r="O260" i="1" s="1"/>
  <c r="P260" i="1" s="1"/>
  <c r="K252" i="1"/>
  <c r="M252" i="1" s="1"/>
  <c r="O252" i="1" s="1"/>
  <c r="P252" i="1" s="1"/>
  <c r="K244" i="1"/>
  <c r="M244" i="1" s="1"/>
  <c r="O244" i="1" s="1"/>
  <c r="P244" i="1" s="1"/>
  <c r="K236" i="1"/>
  <c r="M236" i="1" s="1"/>
  <c r="O236" i="1" s="1"/>
  <c r="P236" i="1" s="1"/>
  <c r="K228" i="1"/>
  <c r="M228" i="1" s="1"/>
  <c r="O228" i="1" s="1"/>
  <c r="P228" i="1" s="1"/>
  <c r="K220" i="1"/>
  <c r="M220" i="1" s="1"/>
  <c r="O220" i="1" s="1"/>
  <c r="P220" i="1" s="1"/>
  <c r="K212" i="1"/>
  <c r="M212" i="1" s="1"/>
  <c r="O212" i="1" s="1"/>
  <c r="P212" i="1" s="1"/>
  <c r="K204" i="1"/>
  <c r="M204" i="1" s="1"/>
  <c r="O204" i="1" s="1"/>
  <c r="P204" i="1" s="1"/>
  <c r="K196" i="1"/>
  <c r="M196" i="1" s="1"/>
  <c r="O196" i="1" s="1"/>
  <c r="P196" i="1" s="1"/>
  <c r="K188" i="1"/>
  <c r="M188" i="1" s="1"/>
  <c r="O188" i="1" s="1"/>
  <c r="P188" i="1" s="1"/>
  <c r="K180" i="1"/>
  <c r="M180" i="1" s="1"/>
  <c r="O180" i="1" s="1"/>
  <c r="P180" i="1" s="1"/>
  <c r="K172" i="1"/>
  <c r="M172" i="1" s="1"/>
  <c r="O172" i="1" s="1"/>
  <c r="P172" i="1" s="1"/>
  <c r="K164" i="1"/>
  <c r="M164" i="1" s="1"/>
  <c r="O164" i="1" s="1"/>
  <c r="P164" i="1" s="1"/>
  <c r="K156" i="1"/>
  <c r="M156" i="1" s="1"/>
  <c r="O156" i="1" s="1"/>
  <c r="P156" i="1" s="1"/>
  <c r="K148" i="1"/>
  <c r="M148" i="1" s="1"/>
  <c r="O148" i="1" s="1"/>
  <c r="P148" i="1" s="1"/>
  <c r="K140" i="1"/>
  <c r="M140" i="1" s="1"/>
  <c r="O140" i="1" s="1"/>
  <c r="P140" i="1" s="1"/>
  <c r="K132" i="1"/>
  <c r="M132" i="1" s="1"/>
  <c r="O132" i="1" s="1"/>
  <c r="P132" i="1" s="1"/>
  <c r="K124" i="1"/>
  <c r="M124" i="1" s="1"/>
  <c r="O124" i="1" s="1"/>
  <c r="P124" i="1" s="1"/>
  <c r="K116" i="1"/>
  <c r="M116" i="1" s="1"/>
  <c r="O116" i="1" s="1"/>
  <c r="P116" i="1" s="1"/>
  <c r="K108" i="1"/>
  <c r="M108" i="1" s="1"/>
  <c r="O108" i="1" s="1"/>
  <c r="P108" i="1" s="1"/>
  <c r="K100" i="1"/>
  <c r="M100" i="1" s="1"/>
  <c r="O100" i="1" s="1"/>
  <c r="P100" i="1" s="1"/>
  <c r="K92" i="1"/>
  <c r="M92" i="1" s="1"/>
  <c r="O92" i="1" s="1"/>
  <c r="P92" i="1" s="1"/>
  <c r="K84" i="1"/>
  <c r="M84" i="1" s="1"/>
  <c r="O84" i="1" s="1"/>
  <c r="P84" i="1" s="1"/>
  <c r="K76" i="1"/>
  <c r="M76" i="1" s="1"/>
  <c r="O76" i="1" s="1"/>
  <c r="P76" i="1" s="1"/>
  <c r="K68" i="1"/>
  <c r="M68" i="1" s="1"/>
  <c r="O68" i="1" s="1"/>
  <c r="P68" i="1" s="1"/>
  <c r="K60" i="1"/>
  <c r="M60" i="1" s="1"/>
  <c r="O60" i="1" s="1"/>
  <c r="P60" i="1" s="1"/>
  <c r="K52" i="1"/>
  <c r="M52" i="1" s="1"/>
  <c r="O52" i="1" s="1"/>
  <c r="P52" i="1" s="1"/>
  <c r="K44" i="1"/>
  <c r="M44" i="1" s="1"/>
  <c r="O44" i="1" s="1"/>
  <c r="P44" i="1" s="1"/>
  <c r="K36" i="1"/>
  <c r="M36" i="1" s="1"/>
  <c r="O36" i="1" s="1"/>
  <c r="P36" i="1" s="1"/>
  <c r="K28" i="1"/>
  <c r="M28" i="1" s="1"/>
  <c r="O28" i="1" s="1"/>
  <c r="P28" i="1" s="1"/>
  <c r="K20" i="1"/>
  <c r="M20" i="1" s="1"/>
  <c r="O20" i="1" s="1"/>
  <c r="P20" i="1" s="1"/>
  <c r="K395" i="1"/>
  <c r="M395" i="1" s="1"/>
  <c r="O395" i="1" s="1"/>
  <c r="P395" i="1" s="1"/>
  <c r="K387" i="1"/>
  <c r="M387" i="1" s="1"/>
  <c r="O387" i="1" s="1"/>
  <c r="P387" i="1" s="1"/>
  <c r="K379" i="1"/>
  <c r="M379" i="1" s="1"/>
  <c r="O379" i="1" s="1"/>
  <c r="P379" i="1" s="1"/>
  <c r="K371" i="1"/>
  <c r="M371" i="1" s="1"/>
  <c r="O371" i="1" s="1"/>
  <c r="P371" i="1" s="1"/>
  <c r="K363" i="1"/>
  <c r="M363" i="1" s="1"/>
  <c r="O363" i="1" s="1"/>
  <c r="P363" i="1" s="1"/>
  <c r="K355" i="1"/>
  <c r="M355" i="1" s="1"/>
  <c r="O355" i="1" s="1"/>
  <c r="P355" i="1" s="1"/>
  <c r="K347" i="1"/>
  <c r="M347" i="1" s="1"/>
  <c r="O347" i="1" s="1"/>
  <c r="P347" i="1" s="1"/>
  <c r="K339" i="1"/>
  <c r="M339" i="1" s="1"/>
  <c r="O339" i="1" s="1"/>
  <c r="P339" i="1" s="1"/>
  <c r="K331" i="1"/>
  <c r="M331" i="1" s="1"/>
  <c r="O331" i="1" s="1"/>
  <c r="P331" i="1" s="1"/>
  <c r="K323" i="1"/>
  <c r="M323" i="1" s="1"/>
  <c r="O323" i="1" s="1"/>
  <c r="P323" i="1" s="1"/>
  <c r="K315" i="1"/>
  <c r="M315" i="1" s="1"/>
  <c r="O315" i="1" s="1"/>
  <c r="P315" i="1" s="1"/>
  <c r="K307" i="1"/>
  <c r="M307" i="1" s="1"/>
  <c r="O307" i="1" s="1"/>
  <c r="P307" i="1" s="1"/>
  <c r="K299" i="1"/>
  <c r="M299" i="1" s="1"/>
  <c r="O299" i="1" s="1"/>
  <c r="P299" i="1" s="1"/>
  <c r="K291" i="1"/>
  <c r="M291" i="1" s="1"/>
  <c r="O291" i="1" s="1"/>
  <c r="P291" i="1" s="1"/>
  <c r="K283" i="1"/>
  <c r="M283" i="1" s="1"/>
  <c r="O283" i="1" s="1"/>
  <c r="P283" i="1" s="1"/>
  <c r="K275" i="1"/>
  <c r="M275" i="1" s="1"/>
  <c r="O275" i="1" s="1"/>
  <c r="P275" i="1" s="1"/>
  <c r="K267" i="1"/>
  <c r="M267" i="1" s="1"/>
  <c r="O267" i="1" s="1"/>
  <c r="P267" i="1" s="1"/>
  <c r="K259" i="1"/>
  <c r="M259" i="1" s="1"/>
  <c r="O259" i="1" s="1"/>
  <c r="P259" i="1" s="1"/>
  <c r="K251" i="1"/>
  <c r="M251" i="1" s="1"/>
  <c r="O251" i="1" s="1"/>
  <c r="P251" i="1" s="1"/>
  <c r="K243" i="1"/>
  <c r="M243" i="1" s="1"/>
  <c r="O243" i="1" s="1"/>
  <c r="P243" i="1" s="1"/>
  <c r="K235" i="1"/>
  <c r="M235" i="1" s="1"/>
  <c r="O235" i="1" s="1"/>
  <c r="P235" i="1" s="1"/>
  <c r="K227" i="1"/>
  <c r="M227" i="1" s="1"/>
  <c r="O227" i="1" s="1"/>
  <c r="P227" i="1" s="1"/>
  <c r="K219" i="1"/>
  <c r="M219" i="1" s="1"/>
  <c r="O219" i="1" s="1"/>
  <c r="P219" i="1" s="1"/>
  <c r="K211" i="1"/>
  <c r="M211" i="1" s="1"/>
  <c r="O211" i="1" s="1"/>
  <c r="P211" i="1" s="1"/>
  <c r="K203" i="1"/>
  <c r="M203" i="1" s="1"/>
  <c r="O203" i="1" s="1"/>
  <c r="P203" i="1" s="1"/>
  <c r="K195" i="1"/>
  <c r="M195" i="1" s="1"/>
  <c r="O195" i="1" s="1"/>
  <c r="P195" i="1" s="1"/>
  <c r="K187" i="1"/>
  <c r="M187" i="1" s="1"/>
  <c r="O187" i="1" s="1"/>
  <c r="P187" i="1" s="1"/>
  <c r="K179" i="1"/>
  <c r="M179" i="1" s="1"/>
  <c r="O179" i="1" s="1"/>
  <c r="P179" i="1" s="1"/>
  <c r="K171" i="1"/>
  <c r="M171" i="1" s="1"/>
  <c r="O171" i="1" s="1"/>
  <c r="P171" i="1" s="1"/>
  <c r="K163" i="1"/>
  <c r="M163" i="1" s="1"/>
  <c r="O163" i="1" s="1"/>
  <c r="P163" i="1" s="1"/>
  <c r="K155" i="1"/>
  <c r="M155" i="1" s="1"/>
  <c r="O155" i="1" s="1"/>
  <c r="P155" i="1" s="1"/>
  <c r="K147" i="1"/>
  <c r="M147" i="1" s="1"/>
  <c r="O147" i="1" s="1"/>
  <c r="P147" i="1" s="1"/>
  <c r="K139" i="1"/>
  <c r="M139" i="1" s="1"/>
  <c r="O139" i="1" s="1"/>
  <c r="P139" i="1" s="1"/>
  <c r="K131" i="1"/>
  <c r="M131" i="1" s="1"/>
  <c r="O131" i="1" s="1"/>
  <c r="P131" i="1" s="1"/>
  <c r="K123" i="1"/>
  <c r="M123" i="1" s="1"/>
  <c r="O123" i="1" s="1"/>
  <c r="P123" i="1" s="1"/>
  <c r="K115" i="1"/>
  <c r="M115" i="1" s="1"/>
  <c r="O115" i="1" s="1"/>
  <c r="P115" i="1" s="1"/>
  <c r="K107" i="1"/>
  <c r="M107" i="1" s="1"/>
  <c r="O107" i="1" s="1"/>
  <c r="P107" i="1" s="1"/>
  <c r="K99" i="1"/>
  <c r="M99" i="1" s="1"/>
  <c r="O99" i="1" s="1"/>
  <c r="P99" i="1" s="1"/>
  <c r="K91" i="1"/>
  <c r="M91" i="1" s="1"/>
  <c r="O91" i="1" s="1"/>
  <c r="P91" i="1" s="1"/>
  <c r="K83" i="1"/>
  <c r="M83" i="1" s="1"/>
  <c r="O83" i="1" s="1"/>
  <c r="P83" i="1" s="1"/>
  <c r="K75" i="1"/>
  <c r="M75" i="1" s="1"/>
  <c r="O75" i="1" s="1"/>
  <c r="P75" i="1" s="1"/>
  <c r="K67" i="1"/>
  <c r="M67" i="1" s="1"/>
  <c r="O67" i="1" s="1"/>
  <c r="P67" i="1" s="1"/>
  <c r="K59" i="1"/>
  <c r="M59" i="1" s="1"/>
  <c r="O59" i="1" s="1"/>
  <c r="P59" i="1" s="1"/>
  <c r="K51" i="1"/>
  <c r="M51" i="1" s="1"/>
  <c r="O51" i="1" s="1"/>
  <c r="P51" i="1" s="1"/>
  <c r="K43" i="1"/>
  <c r="M43" i="1" s="1"/>
  <c r="O43" i="1" s="1"/>
  <c r="P43" i="1" s="1"/>
  <c r="K35" i="1"/>
  <c r="M35" i="1" s="1"/>
  <c r="O35" i="1" s="1"/>
  <c r="P35" i="1" s="1"/>
  <c r="K27" i="1"/>
  <c r="M27" i="1" s="1"/>
  <c r="O27" i="1" s="1"/>
  <c r="P27" i="1" s="1"/>
  <c r="K19" i="1"/>
  <c r="M19" i="1" s="1"/>
  <c r="O19" i="1" s="1"/>
  <c r="P19" i="1" s="1"/>
  <c r="K394" i="1"/>
  <c r="M394" i="1" s="1"/>
  <c r="O394" i="1" s="1"/>
  <c r="P394" i="1" s="1"/>
  <c r="K386" i="1"/>
  <c r="M386" i="1" s="1"/>
  <c r="O386" i="1" s="1"/>
  <c r="P386" i="1" s="1"/>
  <c r="K378" i="1"/>
  <c r="M378" i="1" s="1"/>
  <c r="O378" i="1" s="1"/>
  <c r="P378" i="1" s="1"/>
  <c r="K370" i="1"/>
  <c r="M370" i="1" s="1"/>
  <c r="O370" i="1" s="1"/>
  <c r="P370" i="1" s="1"/>
  <c r="K362" i="1"/>
  <c r="M362" i="1" s="1"/>
  <c r="O362" i="1" s="1"/>
  <c r="P362" i="1" s="1"/>
  <c r="K354" i="1"/>
  <c r="M354" i="1" s="1"/>
  <c r="O354" i="1" s="1"/>
  <c r="P354" i="1" s="1"/>
  <c r="K346" i="1"/>
  <c r="M346" i="1" s="1"/>
  <c r="O346" i="1" s="1"/>
  <c r="P346" i="1" s="1"/>
  <c r="K338" i="1"/>
  <c r="M338" i="1" s="1"/>
  <c r="O338" i="1" s="1"/>
  <c r="P338" i="1" s="1"/>
  <c r="K330" i="1"/>
  <c r="M330" i="1" s="1"/>
  <c r="O330" i="1" s="1"/>
  <c r="P330" i="1" s="1"/>
  <c r="K322" i="1"/>
  <c r="M322" i="1" s="1"/>
  <c r="O322" i="1" s="1"/>
  <c r="P322" i="1" s="1"/>
  <c r="K314" i="1"/>
  <c r="M314" i="1" s="1"/>
  <c r="O314" i="1" s="1"/>
  <c r="P314" i="1" s="1"/>
  <c r="K306" i="1"/>
  <c r="M306" i="1" s="1"/>
  <c r="O306" i="1" s="1"/>
  <c r="P306" i="1" s="1"/>
  <c r="K298" i="1"/>
  <c r="M298" i="1" s="1"/>
  <c r="O298" i="1" s="1"/>
  <c r="P298" i="1" s="1"/>
  <c r="K290" i="1"/>
  <c r="M290" i="1" s="1"/>
  <c r="O290" i="1" s="1"/>
  <c r="P290" i="1" s="1"/>
  <c r="K282" i="1"/>
  <c r="M282" i="1" s="1"/>
  <c r="O282" i="1" s="1"/>
  <c r="P282" i="1" s="1"/>
  <c r="K274" i="1"/>
  <c r="M274" i="1" s="1"/>
  <c r="O274" i="1" s="1"/>
  <c r="P274" i="1" s="1"/>
  <c r="K266" i="1"/>
  <c r="M266" i="1" s="1"/>
  <c r="O266" i="1" s="1"/>
  <c r="P266" i="1" s="1"/>
  <c r="K258" i="1"/>
  <c r="M258" i="1" s="1"/>
  <c r="O258" i="1" s="1"/>
  <c r="P258" i="1" s="1"/>
  <c r="K250" i="1"/>
  <c r="M250" i="1" s="1"/>
  <c r="O250" i="1" s="1"/>
  <c r="P250" i="1" s="1"/>
  <c r="K242" i="1"/>
  <c r="M242" i="1" s="1"/>
  <c r="O242" i="1" s="1"/>
  <c r="P242" i="1" s="1"/>
  <c r="K234" i="1"/>
  <c r="M234" i="1" s="1"/>
  <c r="O234" i="1" s="1"/>
  <c r="P234" i="1" s="1"/>
  <c r="K226" i="1"/>
  <c r="M226" i="1" s="1"/>
  <c r="O226" i="1" s="1"/>
  <c r="P226" i="1" s="1"/>
  <c r="K218" i="1"/>
  <c r="M218" i="1" s="1"/>
  <c r="O218" i="1" s="1"/>
  <c r="P218" i="1" s="1"/>
  <c r="K210" i="1"/>
  <c r="M210" i="1" s="1"/>
  <c r="O210" i="1" s="1"/>
  <c r="P210" i="1" s="1"/>
  <c r="K202" i="1"/>
  <c r="M202" i="1" s="1"/>
  <c r="O202" i="1" s="1"/>
  <c r="P202" i="1" s="1"/>
  <c r="K194" i="1"/>
  <c r="M194" i="1" s="1"/>
  <c r="O194" i="1" s="1"/>
  <c r="P194" i="1" s="1"/>
  <c r="K186" i="1"/>
  <c r="M186" i="1" s="1"/>
  <c r="O186" i="1" s="1"/>
  <c r="P186" i="1" s="1"/>
  <c r="K178" i="1"/>
  <c r="M178" i="1" s="1"/>
  <c r="O178" i="1" s="1"/>
  <c r="P178" i="1" s="1"/>
  <c r="K170" i="1"/>
  <c r="M170" i="1" s="1"/>
  <c r="O170" i="1" s="1"/>
  <c r="P170" i="1" s="1"/>
  <c r="K162" i="1"/>
  <c r="M162" i="1" s="1"/>
  <c r="O162" i="1" s="1"/>
  <c r="P162" i="1" s="1"/>
  <c r="K154" i="1"/>
  <c r="M154" i="1" s="1"/>
  <c r="O154" i="1" s="1"/>
  <c r="P154" i="1" s="1"/>
  <c r="K146" i="1"/>
  <c r="M146" i="1" s="1"/>
  <c r="O146" i="1" s="1"/>
  <c r="P146" i="1" s="1"/>
  <c r="K138" i="1"/>
  <c r="M138" i="1" s="1"/>
  <c r="O138" i="1" s="1"/>
  <c r="P138" i="1" s="1"/>
  <c r="K130" i="1"/>
  <c r="M130" i="1" s="1"/>
  <c r="O130" i="1" s="1"/>
  <c r="P130" i="1" s="1"/>
  <c r="K122" i="1"/>
  <c r="M122" i="1" s="1"/>
  <c r="O122" i="1" s="1"/>
  <c r="P122" i="1" s="1"/>
  <c r="K114" i="1"/>
  <c r="M114" i="1" s="1"/>
  <c r="O114" i="1" s="1"/>
  <c r="P114" i="1" s="1"/>
  <c r="K106" i="1"/>
  <c r="M106" i="1" s="1"/>
  <c r="O106" i="1" s="1"/>
  <c r="P106" i="1" s="1"/>
  <c r="K98" i="1"/>
  <c r="M98" i="1" s="1"/>
  <c r="O98" i="1" s="1"/>
  <c r="P98" i="1" s="1"/>
  <c r="K90" i="1"/>
  <c r="M90" i="1" s="1"/>
  <c r="O90" i="1" s="1"/>
  <c r="P90" i="1" s="1"/>
  <c r="K82" i="1"/>
  <c r="M82" i="1" s="1"/>
  <c r="O82" i="1" s="1"/>
  <c r="P82" i="1" s="1"/>
  <c r="K74" i="1"/>
  <c r="M74" i="1" s="1"/>
  <c r="O74" i="1" s="1"/>
  <c r="P74" i="1" s="1"/>
  <c r="K66" i="1"/>
  <c r="M66" i="1" s="1"/>
  <c r="O66" i="1" s="1"/>
  <c r="P66" i="1" s="1"/>
  <c r="K58" i="1"/>
  <c r="M58" i="1" s="1"/>
  <c r="O58" i="1" s="1"/>
  <c r="P58" i="1" s="1"/>
  <c r="K50" i="1"/>
  <c r="M50" i="1" s="1"/>
  <c r="O50" i="1" s="1"/>
  <c r="P50" i="1" s="1"/>
  <c r="K42" i="1"/>
  <c r="M42" i="1" s="1"/>
  <c r="O42" i="1" s="1"/>
  <c r="P42" i="1" s="1"/>
  <c r="K34" i="1"/>
  <c r="M34" i="1" s="1"/>
  <c r="O34" i="1" s="1"/>
  <c r="P34" i="1" s="1"/>
  <c r="K26" i="1"/>
  <c r="M26" i="1" s="1"/>
  <c r="O26" i="1" s="1"/>
  <c r="P26" i="1" s="1"/>
  <c r="K18" i="1"/>
  <c r="M18" i="1" s="1"/>
  <c r="O18" i="1" s="1"/>
  <c r="P18" i="1" s="1"/>
  <c r="K393" i="1"/>
  <c r="M393" i="1" s="1"/>
  <c r="O393" i="1" s="1"/>
  <c r="P393" i="1" s="1"/>
  <c r="K385" i="1"/>
  <c r="M385" i="1" s="1"/>
  <c r="O385" i="1" s="1"/>
  <c r="P385" i="1" s="1"/>
  <c r="K377" i="1"/>
  <c r="M377" i="1" s="1"/>
  <c r="O377" i="1" s="1"/>
  <c r="P377" i="1" s="1"/>
  <c r="K369" i="1"/>
  <c r="M369" i="1" s="1"/>
  <c r="O369" i="1" s="1"/>
  <c r="P369" i="1" s="1"/>
  <c r="K361" i="1"/>
  <c r="M361" i="1" s="1"/>
  <c r="O361" i="1" s="1"/>
  <c r="P361" i="1" s="1"/>
  <c r="K353" i="1"/>
  <c r="M353" i="1" s="1"/>
  <c r="O353" i="1" s="1"/>
  <c r="P353" i="1" s="1"/>
  <c r="K345" i="1"/>
  <c r="M345" i="1" s="1"/>
  <c r="O345" i="1" s="1"/>
  <c r="P345" i="1" s="1"/>
  <c r="K337" i="1"/>
  <c r="M337" i="1" s="1"/>
  <c r="O337" i="1" s="1"/>
  <c r="P337" i="1" s="1"/>
  <c r="K329" i="1"/>
  <c r="M329" i="1" s="1"/>
  <c r="O329" i="1" s="1"/>
  <c r="P329" i="1" s="1"/>
  <c r="K321" i="1"/>
  <c r="M321" i="1" s="1"/>
  <c r="O321" i="1" s="1"/>
  <c r="P321" i="1" s="1"/>
  <c r="K313" i="1"/>
  <c r="M313" i="1" s="1"/>
  <c r="O313" i="1" s="1"/>
  <c r="P313" i="1" s="1"/>
  <c r="K305" i="1"/>
  <c r="M305" i="1" s="1"/>
  <c r="O305" i="1" s="1"/>
  <c r="P305" i="1" s="1"/>
  <c r="K297" i="1"/>
  <c r="M297" i="1" s="1"/>
  <c r="O297" i="1" s="1"/>
  <c r="P297" i="1" s="1"/>
  <c r="K289" i="1"/>
  <c r="M289" i="1" s="1"/>
  <c r="O289" i="1" s="1"/>
  <c r="P289" i="1" s="1"/>
  <c r="K281" i="1"/>
  <c r="M281" i="1" s="1"/>
  <c r="O281" i="1" s="1"/>
  <c r="P281" i="1" s="1"/>
  <c r="K273" i="1"/>
  <c r="M273" i="1" s="1"/>
  <c r="O273" i="1" s="1"/>
  <c r="P273" i="1" s="1"/>
  <c r="K265" i="1"/>
  <c r="M265" i="1" s="1"/>
  <c r="O265" i="1" s="1"/>
  <c r="P265" i="1" s="1"/>
  <c r="K257" i="1"/>
  <c r="M257" i="1" s="1"/>
  <c r="O257" i="1" s="1"/>
  <c r="P257" i="1" s="1"/>
  <c r="K249" i="1"/>
  <c r="M249" i="1" s="1"/>
  <c r="O249" i="1" s="1"/>
  <c r="P249" i="1" s="1"/>
  <c r="K241" i="1"/>
  <c r="M241" i="1" s="1"/>
  <c r="O241" i="1" s="1"/>
  <c r="P241" i="1" s="1"/>
  <c r="K233" i="1"/>
  <c r="M233" i="1" s="1"/>
  <c r="O233" i="1" s="1"/>
  <c r="P233" i="1" s="1"/>
  <c r="K225" i="1"/>
  <c r="M225" i="1" s="1"/>
  <c r="O225" i="1" s="1"/>
  <c r="P225" i="1" s="1"/>
  <c r="K217" i="1"/>
  <c r="M217" i="1" s="1"/>
  <c r="O217" i="1" s="1"/>
  <c r="P217" i="1" s="1"/>
  <c r="K209" i="1"/>
  <c r="M209" i="1" s="1"/>
  <c r="O209" i="1" s="1"/>
  <c r="P209" i="1" s="1"/>
  <c r="K201" i="1"/>
  <c r="M201" i="1" s="1"/>
  <c r="O201" i="1" s="1"/>
  <c r="P201" i="1" s="1"/>
  <c r="K193" i="1"/>
  <c r="M193" i="1" s="1"/>
  <c r="O193" i="1" s="1"/>
  <c r="P193" i="1" s="1"/>
  <c r="K185" i="1"/>
  <c r="M185" i="1" s="1"/>
  <c r="O185" i="1" s="1"/>
  <c r="P185" i="1" s="1"/>
  <c r="K177" i="1"/>
  <c r="M177" i="1" s="1"/>
  <c r="O177" i="1" s="1"/>
  <c r="P177" i="1" s="1"/>
  <c r="K169" i="1"/>
  <c r="M169" i="1" s="1"/>
  <c r="O169" i="1" s="1"/>
  <c r="P169" i="1" s="1"/>
  <c r="K161" i="1"/>
  <c r="M161" i="1" s="1"/>
  <c r="O161" i="1" s="1"/>
  <c r="P161" i="1" s="1"/>
  <c r="K153" i="1"/>
  <c r="M153" i="1" s="1"/>
  <c r="O153" i="1" s="1"/>
  <c r="P153" i="1" s="1"/>
  <c r="K145" i="1"/>
  <c r="M145" i="1" s="1"/>
  <c r="O145" i="1" s="1"/>
  <c r="P145" i="1" s="1"/>
  <c r="K137" i="1"/>
  <c r="M137" i="1" s="1"/>
  <c r="O137" i="1" s="1"/>
  <c r="P137" i="1" s="1"/>
  <c r="K129" i="1"/>
  <c r="M129" i="1" s="1"/>
  <c r="O129" i="1" s="1"/>
  <c r="P129" i="1" s="1"/>
  <c r="K121" i="1"/>
  <c r="M121" i="1" s="1"/>
  <c r="O121" i="1" s="1"/>
  <c r="P121" i="1" s="1"/>
  <c r="K113" i="1"/>
  <c r="M113" i="1" s="1"/>
  <c r="O113" i="1" s="1"/>
  <c r="P113" i="1" s="1"/>
  <c r="K105" i="1"/>
  <c r="M105" i="1" s="1"/>
  <c r="O105" i="1" s="1"/>
  <c r="P105" i="1" s="1"/>
  <c r="K97" i="1"/>
  <c r="M97" i="1" s="1"/>
  <c r="O97" i="1" s="1"/>
  <c r="P97" i="1" s="1"/>
  <c r="K89" i="1"/>
  <c r="M89" i="1" s="1"/>
  <c r="O89" i="1" s="1"/>
  <c r="P89" i="1" s="1"/>
  <c r="K81" i="1"/>
  <c r="M81" i="1" s="1"/>
  <c r="O81" i="1" s="1"/>
  <c r="P81" i="1" s="1"/>
  <c r="K73" i="1"/>
  <c r="M73" i="1" s="1"/>
  <c r="O73" i="1" s="1"/>
  <c r="P73" i="1" s="1"/>
  <c r="K65" i="1"/>
  <c r="M65" i="1" s="1"/>
  <c r="O65" i="1" s="1"/>
  <c r="P65" i="1" s="1"/>
  <c r="K57" i="1"/>
  <c r="M57" i="1" s="1"/>
  <c r="O57" i="1" s="1"/>
  <c r="P57" i="1" s="1"/>
  <c r="K49" i="1"/>
  <c r="M49" i="1" s="1"/>
  <c r="O49" i="1" s="1"/>
  <c r="P49" i="1" s="1"/>
  <c r="K41" i="1"/>
  <c r="M41" i="1" s="1"/>
  <c r="O41" i="1" s="1"/>
  <c r="P41" i="1" s="1"/>
  <c r="K33" i="1"/>
  <c r="M33" i="1" s="1"/>
  <c r="O33" i="1" s="1"/>
  <c r="P33" i="1" s="1"/>
  <c r="K25" i="1"/>
  <c r="M25" i="1" s="1"/>
  <c r="O25" i="1" s="1"/>
  <c r="P25" i="1" s="1"/>
  <c r="K17" i="1"/>
  <c r="M17" i="1" s="1"/>
  <c r="O17" i="1" s="1"/>
  <c r="P17" i="1" s="1"/>
  <c r="J5" i="1"/>
  <c r="L5" i="1" s="1"/>
  <c r="K4" i="1"/>
  <c r="P4" i="1" s="1"/>
  <c r="M4" i="1"/>
  <c r="J6" i="1"/>
  <c r="L6" i="1" s="1"/>
  <c r="AE1038" i="1"/>
  <c r="M6" i="1" s="1"/>
  <c r="K5" i="1"/>
  <c r="P5" i="1" s="1"/>
  <c r="R4" i="1"/>
  <c r="Q4" i="1"/>
  <c r="Q7" i="1"/>
  <c r="K7" i="1"/>
  <c r="J4" i="1"/>
  <c r="M5" i="1"/>
  <c r="Q6" i="1"/>
  <c r="K6" i="1"/>
  <c r="P6" i="1" s="1"/>
  <c r="R6" i="1"/>
  <c r="J7" i="1"/>
  <c r="L7" i="1" s="1"/>
  <c r="M7" i="1"/>
  <c r="I8" i="1"/>
  <c r="R5" i="1"/>
  <c r="Q5" i="1"/>
  <c r="R7" i="1"/>
  <c r="M604" i="1" l="1"/>
  <c r="O604" i="1" s="1"/>
  <c r="AO5" i="1"/>
  <c r="M1037" i="1"/>
  <c r="O1037" i="1" s="1"/>
  <c r="AO6" i="1"/>
  <c r="M1492" i="1"/>
  <c r="O1492" i="1" s="1"/>
  <c r="AO7" i="1"/>
  <c r="AM4" i="1"/>
  <c r="AL8" i="1"/>
  <c r="AM8" i="1" s="1"/>
  <c r="M14" i="1"/>
  <c r="O14" i="1" s="1"/>
  <c r="AO4" i="1"/>
  <c r="AO8" i="1" s="1"/>
  <c r="X16" i="1"/>
  <c r="X17" i="1" s="1"/>
  <c r="T15" i="1"/>
  <c r="Q15" i="1"/>
  <c r="R15" i="1" s="1"/>
  <c r="S15" i="1" s="1"/>
  <c r="N217" i="1"/>
  <c r="N91" i="1"/>
  <c r="N29" i="1"/>
  <c r="N411" i="1"/>
  <c r="N560" i="1"/>
  <c r="N770" i="1"/>
  <c r="N1282" i="1"/>
  <c r="N603" i="1"/>
  <c r="N1563" i="1"/>
  <c r="N1740" i="1"/>
  <c r="N1771" i="1"/>
  <c r="N1104" i="1"/>
  <c r="N313" i="1"/>
  <c r="N65" i="1"/>
  <c r="N385" i="1"/>
  <c r="N137" i="1"/>
  <c r="N265" i="1"/>
  <c r="N329" i="1"/>
  <c r="N75" i="1"/>
  <c r="N203" i="1"/>
  <c r="N331" i="1"/>
  <c r="N395" i="1"/>
  <c r="N204" i="1"/>
  <c r="N17" i="1"/>
  <c r="N81" i="1"/>
  <c r="N145" i="1"/>
  <c r="N209" i="1"/>
  <c r="N273" i="1"/>
  <c r="N337" i="1"/>
  <c r="N18" i="1"/>
  <c r="N82" i="1"/>
  <c r="N146" i="1"/>
  <c r="N210" i="1"/>
  <c r="N19" i="1"/>
  <c r="N83" i="1"/>
  <c r="N147" i="1"/>
  <c r="N211" i="1"/>
  <c r="N275" i="1"/>
  <c r="N339" i="1"/>
  <c r="N20" i="1"/>
  <c r="N84" i="1"/>
  <c r="N148" i="1"/>
  <c r="N212" i="1"/>
  <c r="N276" i="1"/>
  <c r="N340" i="1"/>
  <c r="N86" i="1"/>
  <c r="N150" i="1"/>
  <c r="N214" i="1"/>
  <c r="N1093" i="1"/>
  <c r="N1221" i="1"/>
  <c r="N1062" i="1"/>
  <c r="N1126" i="1"/>
  <c r="N1190" i="1"/>
  <c r="N1254" i="1"/>
  <c r="N1318" i="1"/>
  <c r="N903" i="1"/>
  <c r="N40" i="1"/>
  <c r="N104" i="1"/>
  <c r="N168" i="1"/>
  <c r="N232" i="1"/>
  <c r="N296" i="1"/>
  <c r="N360" i="1"/>
  <c r="N1235" i="1"/>
  <c r="N1299" i="1"/>
  <c r="N1427" i="1"/>
  <c r="N1555" i="1"/>
  <c r="N1683" i="1"/>
  <c r="N425" i="1"/>
  <c r="N489" i="1"/>
  <c r="N1065" i="1"/>
  <c r="N1129" i="1"/>
  <c r="N1193" i="1"/>
  <c r="N1257" i="1"/>
  <c r="N1321" i="1"/>
  <c r="N1385" i="1"/>
  <c r="N1449" i="1"/>
  <c r="N1786" i="1"/>
  <c r="N1632" i="1"/>
  <c r="N1768" i="1"/>
  <c r="N1623" i="1"/>
  <c r="N15" i="1"/>
  <c r="N89" i="1"/>
  <c r="N347" i="1"/>
  <c r="N348" i="1"/>
  <c r="N286" i="1"/>
  <c r="N589" i="1"/>
  <c r="N399" i="1"/>
  <c r="N624" i="1"/>
  <c r="N898" i="1"/>
  <c r="N1346" i="1"/>
  <c r="N1666" i="1"/>
  <c r="N1381" i="1"/>
  <c r="N1585" i="1"/>
  <c r="N225" i="1"/>
  <c r="N290" i="1"/>
  <c r="N354" i="1"/>
  <c r="N35" i="1"/>
  <c r="N99" i="1"/>
  <c r="N163" i="1"/>
  <c r="N227" i="1"/>
  <c r="N291" i="1"/>
  <c r="N355" i="1"/>
  <c r="N36" i="1"/>
  <c r="N100" i="1"/>
  <c r="N164" i="1"/>
  <c r="N228" i="1"/>
  <c r="N292" i="1"/>
  <c r="N356" i="1"/>
  <c r="N419" i="1"/>
  <c r="N436" i="1"/>
  <c r="N500" i="1"/>
  <c r="N564" i="1"/>
  <c r="N628" i="1"/>
  <c r="N692" i="1"/>
  <c r="N756" i="1"/>
  <c r="N820" i="1"/>
  <c r="N884" i="1"/>
  <c r="N948" i="1"/>
  <c r="N1012" i="1"/>
  <c r="N1076" i="1"/>
  <c r="N1140" i="1"/>
  <c r="N1204" i="1"/>
  <c r="N1268" i="1"/>
  <c r="N23" i="1"/>
  <c r="N87" i="1"/>
  <c r="N151" i="1"/>
  <c r="N215" i="1"/>
  <c r="N279" i="1"/>
  <c r="N343" i="1"/>
  <c r="N407" i="1"/>
  <c r="N56" i="1"/>
  <c r="N120" i="1"/>
  <c r="N184" i="1"/>
  <c r="N248" i="1"/>
  <c r="N312" i="1"/>
  <c r="N376" i="1"/>
  <c r="N675" i="1"/>
  <c r="N739" i="1"/>
  <c r="N803" i="1"/>
  <c r="N1315" i="1"/>
  <c r="N1379" i="1"/>
  <c r="N1443" i="1"/>
  <c r="N1507" i="1"/>
  <c r="N1635" i="1"/>
  <c r="N1364" i="1"/>
  <c r="N1428" i="1"/>
  <c r="N1492" i="1"/>
  <c r="N1556" i="1"/>
  <c r="N1620" i="1"/>
  <c r="N1453" i="1"/>
  <c r="N1517" i="1"/>
  <c r="N1581" i="1"/>
  <c r="N1645" i="1"/>
  <c r="N1350" i="1"/>
  <c r="N1414" i="1"/>
  <c r="N1478" i="1"/>
  <c r="N1542" i="1"/>
  <c r="N1606" i="1"/>
  <c r="N1670" i="1"/>
  <c r="N441" i="1"/>
  <c r="N633" i="1"/>
  <c r="N697" i="1"/>
  <c r="N761" i="1"/>
  <c r="N889" i="1"/>
  <c r="N953" i="1"/>
  <c r="N1779" i="1"/>
  <c r="N1328" i="1"/>
  <c r="N1392" i="1"/>
  <c r="N1456" i="1"/>
  <c r="N1520" i="1"/>
  <c r="N1584" i="1"/>
  <c r="N1367" i="1"/>
  <c r="N1703" i="1"/>
  <c r="N219" i="1"/>
  <c r="N284" i="1"/>
  <c r="N349" i="1"/>
  <c r="N781" i="1"/>
  <c r="N143" i="1"/>
  <c r="N450" i="1"/>
  <c r="N834" i="1"/>
  <c r="N1218" i="1"/>
  <c r="N1602" i="1"/>
  <c r="N433" i="1"/>
  <c r="N1649" i="1"/>
  <c r="N1359" i="1"/>
  <c r="N97" i="1"/>
  <c r="N169" i="1"/>
  <c r="N297" i="1"/>
  <c r="N107" i="1"/>
  <c r="N235" i="1"/>
  <c r="N108" i="1"/>
  <c r="N236" i="1"/>
  <c r="N45" i="1"/>
  <c r="N109" i="1"/>
  <c r="N173" i="1"/>
  <c r="N237" i="1"/>
  <c r="N301" i="1"/>
  <c r="N365" i="1"/>
  <c r="N427" i="1"/>
  <c r="N413" i="1"/>
  <c r="N477" i="1"/>
  <c r="N541" i="1"/>
  <c r="N605" i="1"/>
  <c r="N669" i="1"/>
  <c r="N797" i="1"/>
  <c r="N861" i="1"/>
  <c r="N925" i="1"/>
  <c r="N989" i="1"/>
  <c r="N446" i="1"/>
  <c r="N510" i="1"/>
  <c r="N574" i="1"/>
  <c r="N638" i="1"/>
  <c r="N702" i="1"/>
  <c r="N766" i="1"/>
  <c r="N830" i="1"/>
  <c r="N894" i="1"/>
  <c r="N958" i="1"/>
  <c r="N1022" i="1"/>
  <c r="N31" i="1"/>
  <c r="N95" i="1"/>
  <c r="N159" i="1"/>
  <c r="N223" i="1"/>
  <c r="N287" i="1"/>
  <c r="N415" i="1"/>
  <c r="N479" i="1"/>
  <c r="N543" i="1"/>
  <c r="N607" i="1"/>
  <c r="N735" i="1"/>
  <c r="N64" i="1"/>
  <c r="N1131" i="1"/>
  <c r="N1195" i="1"/>
  <c r="N1323" i="1"/>
  <c r="N1643" i="1"/>
  <c r="N449" i="1"/>
  <c r="N513" i="1"/>
  <c r="N1729" i="1"/>
  <c r="N1793" i="1"/>
  <c r="N1656" i="1"/>
  <c r="N1439" i="1"/>
  <c r="N1503" i="1"/>
  <c r="N1711" i="1"/>
  <c r="N345" i="1"/>
  <c r="N156" i="1"/>
  <c r="N93" i="1"/>
  <c r="N525" i="1"/>
  <c r="N335" i="1"/>
  <c r="N432" i="1"/>
  <c r="N642" i="1"/>
  <c r="N1026" i="1"/>
  <c r="N1538" i="1"/>
  <c r="N1804" i="1"/>
  <c r="N720" i="1"/>
  <c r="N1232" i="1"/>
  <c r="N353" i="1"/>
  <c r="N41" i="1"/>
  <c r="N105" i="1"/>
  <c r="N233" i="1"/>
  <c r="N361" i="1"/>
  <c r="N43" i="1"/>
  <c r="N171" i="1"/>
  <c r="N299" i="1"/>
  <c r="N44" i="1"/>
  <c r="N364" i="1"/>
  <c r="N49" i="1"/>
  <c r="N113" i="1"/>
  <c r="N177" i="1"/>
  <c r="N241" i="1"/>
  <c r="N305" i="1"/>
  <c r="N369" i="1"/>
  <c r="N50" i="1"/>
  <c r="N178" i="1"/>
  <c r="N51" i="1"/>
  <c r="N115" i="1"/>
  <c r="N179" i="1"/>
  <c r="N243" i="1"/>
  <c r="N307" i="1"/>
  <c r="N371" i="1"/>
  <c r="N52" i="1"/>
  <c r="N116" i="1"/>
  <c r="N180" i="1"/>
  <c r="N244" i="1"/>
  <c r="N308" i="1"/>
  <c r="N372" i="1"/>
  <c r="N54" i="1"/>
  <c r="N118" i="1"/>
  <c r="N182" i="1"/>
  <c r="N246" i="1"/>
  <c r="N1061" i="1"/>
  <c r="N1125" i="1"/>
  <c r="N1189" i="1"/>
  <c r="N1253" i="1"/>
  <c r="N1317" i="1"/>
  <c r="N1094" i="1"/>
  <c r="N1158" i="1"/>
  <c r="N1222" i="1"/>
  <c r="N1286" i="1"/>
  <c r="N359" i="1"/>
  <c r="N423" i="1"/>
  <c r="N72" i="1"/>
  <c r="N136" i="1"/>
  <c r="N200" i="1"/>
  <c r="N264" i="1"/>
  <c r="N328" i="1"/>
  <c r="N392" i="1"/>
  <c r="N883" i="1"/>
  <c r="N1139" i="1"/>
  <c r="N1203" i="1"/>
  <c r="N1700" i="1"/>
  <c r="N1405" i="1"/>
  <c r="N1725" i="1"/>
  <c r="N1789" i="1"/>
  <c r="N1750" i="1"/>
  <c r="N1814" i="1"/>
  <c r="N457" i="1"/>
  <c r="N521" i="1"/>
  <c r="N1097" i="1"/>
  <c r="N1161" i="1"/>
  <c r="N1225" i="1"/>
  <c r="N1289" i="1"/>
  <c r="N1353" i="1"/>
  <c r="N1481" i="1"/>
  <c r="N1754" i="1"/>
  <c r="N1383" i="1"/>
  <c r="N1575" i="1"/>
  <c r="N1800" i="1"/>
  <c r="N153" i="1"/>
  <c r="N283" i="1"/>
  <c r="N285" i="1"/>
  <c r="N717" i="1"/>
  <c r="N207" i="1"/>
  <c r="N578" i="1"/>
  <c r="N1154" i="1"/>
  <c r="N123" i="1"/>
  <c r="N187" i="1"/>
  <c r="N251" i="1"/>
  <c r="N315" i="1"/>
  <c r="N124" i="1"/>
  <c r="N188" i="1"/>
  <c r="N252" i="1"/>
  <c r="N316" i="1"/>
  <c r="N380" i="1"/>
  <c r="N61" i="1"/>
  <c r="N125" i="1"/>
  <c r="N189" i="1"/>
  <c r="N253" i="1"/>
  <c r="N317" i="1"/>
  <c r="N381" i="1"/>
  <c r="N254" i="1"/>
  <c r="N318" i="1"/>
  <c r="N382" i="1"/>
  <c r="N429" i="1"/>
  <c r="N493" i="1"/>
  <c r="N557" i="1"/>
  <c r="N621" i="1"/>
  <c r="N685" i="1"/>
  <c r="N749" i="1"/>
  <c r="N813" i="1"/>
  <c r="N877" i="1"/>
  <c r="N941" i="1"/>
  <c r="N47" i="1"/>
  <c r="N111" i="1"/>
  <c r="N175" i="1"/>
  <c r="N239" i="1"/>
  <c r="N303" i="1"/>
  <c r="N367" i="1"/>
  <c r="N431" i="1"/>
  <c r="N623" i="1"/>
  <c r="N943" i="1"/>
  <c r="N1071" i="1"/>
  <c r="N16" i="1"/>
  <c r="N80" i="1"/>
  <c r="N464" i="1"/>
  <c r="N592" i="1"/>
  <c r="N418" i="1"/>
  <c r="N482" i="1"/>
  <c r="N546" i="1"/>
  <c r="N610" i="1"/>
  <c r="N674" i="1"/>
  <c r="N738" i="1"/>
  <c r="N802" i="1"/>
  <c r="N866" i="1"/>
  <c r="N930" i="1"/>
  <c r="N994" i="1"/>
  <c r="N1058" i="1"/>
  <c r="N1186" i="1"/>
  <c r="N1314" i="1"/>
  <c r="N1442" i="1"/>
  <c r="N1570" i="1"/>
  <c r="N1698" i="1"/>
  <c r="N507" i="1"/>
  <c r="N571" i="1"/>
  <c r="N891" i="1"/>
  <c r="N1772" i="1"/>
  <c r="N1349" i="1"/>
  <c r="N401" i="1"/>
  <c r="N465" i="1"/>
  <c r="N1553" i="1"/>
  <c r="N1617" i="1"/>
  <c r="N1681" i="1"/>
  <c r="N688" i="1"/>
  <c r="N752" i="1"/>
  <c r="N816" i="1"/>
  <c r="N880" i="1"/>
  <c r="N944" i="1"/>
  <c r="N1008" i="1"/>
  <c r="N1072" i="1"/>
  <c r="N1136" i="1"/>
  <c r="N1200" i="1"/>
  <c r="N1264" i="1"/>
  <c r="N1263" i="1"/>
  <c r="N281" i="1"/>
  <c r="N155" i="1"/>
  <c r="N157" i="1"/>
  <c r="N845" i="1"/>
  <c r="N271" i="1"/>
  <c r="N514" i="1"/>
  <c r="N962" i="1"/>
  <c r="N1410" i="1"/>
  <c r="N475" i="1"/>
  <c r="N1435" i="1"/>
  <c r="N1730" i="1"/>
  <c r="N976" i="1"/>
  <c r="N57" i="1"/>
  <c r="N129" i="1"/>
  <c r="N321" i="1"/>
  <c r="N258" i="1"/>
  <c r="N322" i="1"/>
  <c r="N386" i="1"/>
  <c r="N67" i="1"/>
  <c r="N131" i="1"/>
  <c r="N195" i="1"/>
  <c r="N259" i="1"/>
  <c r="N323" i="1"/>
  <c r="N387" i="1"/>
  <c r="N68" i="1"/>
  <c r="N132" i="1"/>
  <c r="N196" i="1"/>
  <c r="N260" i="1"/>
  <c r="N324" i="1"/>
  <c r="N388" i="1"/>
  <c r="N468" i="1"/>
  <c r="N532" i="1"/>
  <c r="N596" i="1"/>
  <c r="N660" i="1"/>
  <c r="N724" i="1"/>
  <c r="N788" i="1"/>
  <c r="N852" i="1"/>
  <c r="N916" i="1"/>
  <c r="N980" i="1"/>
  <c r="N1044" i="1"/>
  <c r="N1108" i="1"/>
  <c r="N1172" i="1"/>
  <c r="N1236" i="1"/>
  <c r="N1300" i="1"/>
  <c r="N55" i="1"/>
  <c r="N119" i="1"/>
  <c r="N183" i="1"/>
  <c r="N247" i="1"/>
  <c r="N311" i="1"/>
  <c r="N375" i="1"/>
  <c r="N439" i="1"/>
  <c r="N951" i="1"/>
  <c r="N1015" i="1"/>
  <c r="N1079" i="1"/>
  <c r="N24" i="1"/>
  <c r="N88" i="1"/>
  <c r="N152" i="1"/>
  <c r="N216" i="1"/>
  <c r="N280" i="1"/>
  <c r="N344" i="1"/>
  <c r="N408" i="1"/>
  <c r="N451" i="1"/>
  <c r="N643" i="1"/>
  <c r="N707" i="1"/>
  <c r="N771" i="1"/>
  <c r="N835" i="1"/>
  <c r="N963" i="1"/>
  <c r="N1027" i="1"/>
  <c r="N1091" i="1"/>
  <c r="N1155" i="1"/>
  <c r="N1332" i="1"/>
  <c r="N1396" i="1"/>
  <c r="N1460" i="1"/>
  <c r="N1524" i="1"/>
  <c r="N1588" i="1"/>
  <c r="N1421" i="1"/>
  <c r="N1485" i="1"/>
  <c r="N1549" i="1"/>
  <c r="N1613" i="1"/>
  <c r="N1677" i="1"/>
  <c r="N1382" i="1"/>
  <c r="N1446" i="1"/>
  <c r="N1510" i="1"/>
  <c r="N1574" i="1"/>
  <c r="N1638" i="1"/>
  <c r="N1702" i="1"/>
  <c r="N409" i="1"/>
  <c r="N473" i="1"/>
  <c r="N537" i="1"/>
  <c r="N601" i="1"/>
  <c r="N665" i="1"/>
  <c r="N729" i="1"/>
  <c r="N793" i="1"/>
  <c r="N857" i="1"/>
  <c r="N921" i="1"/>
  <c r="N985" i="1"/>
  <c r="N1049" i="1"/>
  <c r="N1360" i="1"/>
  <c r="N1424" i="1"/>
  <c r="N1488" i="1"/>
  <c r="N1552" i="1"/>
  <c r="N1735" i="1"/>
  <c r="N1799" i="1"/>
  <c r="N25" i="1"/>
  <c r="N27" i="1"/>
  <c r="N220" i="1"/>
  <c r="N221" i="1"/>
  <c r="N79" i="1"/>
  <c r="N48" i="1"/>
  <c r="N496" i="1"/>
  <c r="N706" i="1"/>
  <c r="N1090" i="1"/>
  <c r="N1474" i="1"/>
  <c r="N1499" i="1"/>
  <c r="N497" i="1"/>
  <c r="N1521" i="1"/>
  <c r="N848" i="1"/>
  <c r="N185" i="1"/>
  <c r="N59" i="1"/>
  <c r="N193" i="1"/>
  <c r="N257" i="1"/>
  <c r="N73" i="1"/>
  <c r="N201" i="1"/>
  <c r="N393" i="1"/>
  <c r="N139" i="1"/>
  <c r="N267" i="1"/>
  <c r="N76" i="1"/>
  <c r="N140" i="1"/>
  <c r="N268" i="1"/>
  <c r="N332" i="1"/>
  <c r="N396" i="1"/>
  <c r="N141" i="1"/>
  <c r="N269" i="1"/>
  <c r="N397" i="1"/>
  <c r="N412" i="1"/>
  <c r="N445" i="1"/>
  <c r="N509" i="1"/>
  <c r="N573" i="1"/>
  <c r="N637" i="1"/>
  <c r="N701" i="1"/>
  <c r="N765" i="1"/>
  <c r="N829" i="1"/>
  <c r="N893" i="1"/>
  <c r="N957" i="1"/>
  <c r="N1021" i="1"/>
  <c r="N414" i="1"/>
  <c r="N542" i="1"/>
  <c r="N670" i="1"/>
  <c r="N798" i="1"/>
  <c r="N926" i="1"/>
  <c r="N63" i="1"/>
  <c r="N127" i="1"/>
  <c r="N191" i="1"/>
  <c r="N255" i="1"/>
  <c r="N319" i="1"/>
  <c r="N383" i="1"/>
  <c r="N447" i="1"/>
  <c r="N511" i="1"/>
  <c r="N575" i="1"/>
  <c r="N639" i="1"/>
  <c r="N703" i="1"/>
  <c r="N767" i="1"/>
  <c r="N895" i="1"/>
  <c r="N32" i="1"/>
  <c r="N96" i="1"/>
  <c r="N459" i="1"/>
  <c r="N843" i="1"/>
  <c r="N971" i="1"/>
  <c r="N1035" i="1"/>
  <c r="N1099" i="1"/>
  <c r="N1163" i="1"/>
  <c r="N1675" i="1"/>
  <c r="N1660" i="1"/>
  <c r="N481" i="1"/>
  <c r="N1761" i="1"/>
  <c r="N1223" i="1"/>
  <c r="N1624" i="1"/>
  <c r="N1615" i="1"/>
  <c r="N1743" i="1"/>
  <c r="N1807" i="1"/>
  <c r="N70" i="1"/>
  <c r="N693" i="1"/>
  <c r="N406" i="1"/>
  <c r="N854" i="1"/>
  <c r="N1302" i="1"/>
  <c r="N567" i="1"/>
  <c r="N618" i="1"/>
  <c r="N1066" i="1"/>
  <c r="N1514" i="1"/>
  <c r="N1539" i="1"/>
  <c r="N1113" i="1"/>
  <c r="N1561" i="1"/>
  <c r="N1747" i="1"/>
  <c r="N1016" i="1"/>
  <c r="N205" i="1"/>
  <c r="N671" i="1"/>
  <c r="N74" i="1"/>
  <c r="N138" i="1"/>
  <c r="N202" i="1"/>
  <c r="N266" i="1"/>
  <c r="N330" i="1"/>
  <c r="N394" i="1"/>
  <c r="N78" i="1"/>
  <c r="N142" i="1"/>
  <c r="N206" i="1"/>
  <c r="N270" i="1"/>
  <c r="N334" i="1"/>
  <c r="N398" i="1"/>
  <c r="N476" i="1"/>
  <c r="N540" i="1"/>
  <c r="N604" i="1"/>
  <c r="N668" i="1"/>
  <c r="N732" i="1"/>
  <c r="N796" i="1"/>
  <c r="N860" i="1"/>
  <c r="N924" i="1"/>
  <c r="N988" i="1"/>
  <c r="N1052" i="1"/>
  <c r="N1116" i="1"/>
  <c r="N1180" i="1"/>
  <c r="N1244" i="1"/>
  <c r="N1308" i="1"/>
  <c r="N1085" i="1"/>
  <c r="N1149" i="1"/>
  <c r="N1213" i="1"/>
  <c r="N1277" i="1"/>
  <c r="N1054" i="1"/>
  <c r="N1118" i="1"/>
  <c r="N1182" i="1"/>
  <c r="N1246" i="1"/>
  <c r="N1310" i="1"/>
  <c r="N831" i="1"/>
  <c r="N959" i="1"/>
  <c r="N1023" i="1"/>
  <c r="N1087" i="1"/>
  <c r="N160" i="1"/>
  <c r="N224" i="1"/>
  <c r="N288" i="1"/>
  <c r="N352" i="1"/>
  <c r="N416" i="1"/>
  <c r="N480" i="1"/>
  <c r="N544" i="1"/>
  <c r="N608" i="1"/>
  <c r="N434" i="1"/>
  <c r="N498" i="1"/>
  <c r="N562" i="1"/>
  <c r="N626" i="1"/>
  <c r="N690" i="1"/>
  <c r="N754" i="1"/>
  <c r="N818" i="1"/>
  <c r="N882" i="1"/>
  <c r="N946" i="1"/>
  <c r="N1010" i="1"/>
  <c r="N1074" i="1"/>
  <c r="N1138" i="1"/>
  <c r="N1202" i="1"/>
  <c r="N1266" i="1"/>
  <c r="N1330" i="1"/>
  <c r="N1394" i="1"/>
  <c r="N1458" i="1"/>
  <c r="N1522" i="1"/>
  <c r="N1586" i="1"/>
  <c r="N1650" i="1"/>
  <c r="N523" i="1"/>
  <c r="N587" i="1"/>
  <c r="N651" i="1"/>
  <c r="N715" i="1"/>
  <c r="N779" i="1"/>
  <c r="N907" i="1"/>
  <c r="N1227" i="1"/>
  <c r="N1355" i="1"/>
  <c r="N1419" i="1"/>
  <c r="N1483" i="1"/>
  <c r="N1547" i="1"/>
  <c r="N1611" i="1"/>
  <c r="N1340" i="1"/>
  <c r="N1404" i="1"/>
  <c r="N1468" i="1"/>
  <c r="N1532" i="1"/>
  <c r="N1596" i="1"/>
  <c r="N1724" i="1"/>
  <c r="N1788" i="1"/>
  <c r="N1365" i="1"/>
  <c r="N1429" i="1"/>
  <c r="N1493" i="1"/>
  <c r="N1557" i="1"/>
  <c r="N1621" i="1"/>
  <c r="N1685" i="1"/>
  <c r="N1749" i="1"/>
  <c r="N1813" i="1"/>
  <c r="N1390" i="1"/>
  <c r="N1454" i="1"/>
  <c r="N1518" i="1"/>
  <c r="N1582" i="1"/>
  <c r="N1646" i="1"/>
  <c r="N1710" i="1"/>
  <c r="N1774" i="1"/>
  <c r="N545" i="1"/>
  <c r="N609" i="1"/>
  <c r="N673" i="1"/>
  <c r="N737" i="1"/>
  <c r="N801" i="1"/>
  <c r="N865" i="1"/>
  <c r="N929" i="1"/>
  <c r="N993" i="1"/>
  <c r="N1057" i="1"/>
  <c r="N1121" i="1"/>
  <c r="N1185" i="1"/>
  <c r="N1249" i="1"/>
  <c r="N1313" i="1"/>
  <c r="N1377" i="1"/>
  <c r="N1441" i="1"/>
  <c r="N1505" i="1"/>
  <c r="N1569" i="1"/>
  <c r="N1633" i="1"/>
  <c r="N1697" i="1"/>
  <c r="N1714" i="1"/>
  <c r="N1778" i="1"/>
  <c r="N1755" i="1"/>
  <c r="N640" i="1"/>
  <c r="N704" i="1"/>
  <c r="N768" i="1"/>
  <c r="N832" i="1"/>
  <c r="N896" i="1"/>
  <c r="N960" i="1"/>
  <c r="N1024" i="1"/>
  <c r="N1088" i="1"/>
  <c r="N1152" i="1"/>
  <c r="N1216" i="1"/>
  <c r="N1280" i="1"/>
  <c r="N1159" i="1"/>
  <c r="N1368" i="1"/>
  <c r="N1432" i="1"/>
  <c r="N1496" i="1"/>
  <c r="N1560" i="1"/>
  <c r="N1688" i="1"/>
  <c r="N1279" i="1"/>
  <c r="N1343" i="1"/>
  <c r="N1407" i="1"/>
  <c r="N1471" i="1"/>
  <c r="N1535" i="1"/>
  <c r="N1599" i="1"/>
  <c r="N1760" i="1"/>
  <c r="N1679" i="1"/>
  <c r="N325" i="1"/>
  <c r="N404" i="1"/>
  <c r="N565" i="1"/>
  <c r="N1141" i="1"/>
  <c r="N790" i="1"/>
  <c r="N1238" i="1"/>
  <c r="N503" i="1"/>
  <c r="N472" i="1"/>
  <c r="N682" i="1"/>
  <c r="N1258" i="1"/>
  <c r="N1475" i="1"/>
  <c r="N1369" i="1"/>
  <c r="N1811" i="1"/>
  <c r="N1208" i="1"/>
  <c r="N1271" i="1"/>
  <c r="N135" i="1"/>
  <c r="N403" i="1"/>
  <c r="N161" i="1"/>
  <c r="N461" i="1"/>
  <c r="N1017" i="1"/>
  <c r="N1040" i="1"/>
  <c r="N1157" i="1"/>
  <c r="N606" i="1"/>
  <c r="N1250" i="1"/>
  <c r="N1736" i="1"/>
  <c r="N1291" i="1"/>
  <c r="N338" i="1"/>
  <c r="N85" i="1"/>
  <c r="N277" i="1"/>
  <c r="N22" i="1"/>
  <c r="N342" i="1"/>
  <c r="N420" i="1"/>
  <c r="N548" i="1"/>
  <c r="N612" i="1"/>
  <c r="N676" i="1"/>
  <c r="N740" i="1"/>
  <c r="N804" i="1"/>
  <c r="N868" i="1"/>
  <c r="N932" i="1"/>
  <c r="N996" i="1"/>
  <c r="N1060" i="1"/>
  <c r="N1124" i="1"/>
  <c r="N1188" i="1"/>
  <c r="N1252" i="1"/>
  <c r="N1316" i="1"/>
  <c r="N453" i="1"/>
  <c r="N517" i="1"/>
  <c r="N581" i="1"/>
  <c r="N645" i="1"/>
  <c r="N709" i="1"/>
  <c r="N773" i="1"/>
  <c r="N837" i="1"/>
  <c r="N901" i="1"/>
  <c r="N965" i="1"/>
  <c r="N1029" i="1"/>
  <c r="N422" i="1"/>
  <c r="N486" i="1"/>
  <c r="N550" i="1"/>
  <c r="N614" i="1"/>
  <c r="N678" i="1"/>
  <c r="N742" i="1"/>
  <c r="N806" i="1"/>
  <c r="N870" i="1"/>
  <c r="N934" i="1"/>
  <c r="N998" i="1"/>
  <c r="N391" i="1"/>
  <c r="N455" i="1"/>
  <c r="N519" i="1"/>
  <c r="N583" i="1"/>
  <c r="N647" i="1"/>
  <c r="N711" i="1"/>
  <c r="N775" i="1"/>
  <c r="N839" i="1"/>
  <c r="N967" i="1"/>
  <c r="N1031" i="1"/>
  <c r="N1095" i="1"/>
  <c r="N424" i="1"/>
  <c r="N488" i="1"/>
  <c r="N552" i="1"/>
  <c r="N616" i="1"/>
  <c r="N442" i="1"/>
  <c r="N506" i="1"/>
  <c r="N570" i="1"/>
  <c r="N634" i="1"/>
  <c r="N698" i="1"/>
  <c r="N762" i="1"/>
  <c r="N826" i="1"/>
  <c r="N890" i="1"/>
  <c r="N954" i="1"/>
  <c r="N1018" i="1"/>
  <c r="N1082" i="1"/>
  <c r="N1146" i="1"/>
  <c r="N1210" i="1"/>
  <c r="N1274" i="1"/>
  <c r="N1338" i="1"/>
  <c r="N1402" i="1"/>
  <c r="N1466" i="1"/>
  <c r="N1530" i="1"/>
  <c r="N1594" i="1"/>
  <c r="N1658" i="1"/>
  <c r="N467" i="1"/>
  <c r="N531" i="1"/>
  <c r="N595" i="1"/>
  <c r="N659" i="1"/>
  <c r="N723" i="1"/>
  <c r="N787" i="1"/>
  <c r="N851" i="1"/>
  <c r="N915" i="1"/>
  <c r="N979" i="1"/>
  <c r="N1043" i="1"/>
  <c r="N1107" i="1"/>
  <c r="N1171" i="1"/>
  <c r="N1363" i="1"/>
  <c r="N1491" i="1"/>
  <c r="N1619" i="1"/>
  <c r="N1348" i="1"/>
  <c r="N1412" i="1"/>
  <c r="N1476" i="1"/>
  <c r="N1540" i="1"/>
  <c r="N1604" i="1"/>
  <c r="N1668" i="1"/>
  <c r="N1732" i="1"/>
  <c r="N1796" i="1"/>
  <c r="N1373" i="1"/>
  <c r="N1437" i="1"/>
  <c r="N1501" i="1"/>
  <c r="N1565" i="1"/>
  <c r="N1629" i="1"/>
  <c r="N1693" i="1"/>
  <c r="N1334" i="1"/>
  <c r="N1398" i="1"/>
  <c r="N1462" i="1"/>
  <c r="N1526" i="1"/>
  <c r="N1590" i="1"/>
  <c r="N1654" i="1"/>
  <c r="N1718" i="1"/>
  <c r="N553" i="1"/>
  <c r="N617" i="1"/>
  <c r="N681" i="1"/>
  <c r="N745" i="1"/>
  <c r="N809" i="1"/>
  <c r="N873" i="1"/>
  <c r="N937" i="1"/>
  <c r="N1001" i="1"/>
  <c r="N1513" i="1"/>
  <c r="N1577" i="1"/>
  <c r="N1641" i="1"/>
  <c r="N1705" i="1"/>
  <c r="N1769" i="1"/>
  <c r="N1722" i="1"/>
  <c r="N1763" i="1"/>
  <c r="N648" i="1"/>
  <c r="N712" i="1"/>
  <c r="N776" i="1"/>
  <c r="N840" i="1"/>
  <c r="N904" i="1"/>
  <c r="N968" i="1"/>
  <c r="N1032" i="1"/>
  <c r="N1096" i="1"/>
  <c r="N1160" i="1"/>
  <c r="N1224" i="1"/>
  <c r="N1288" i="1"/>
  <c r="N1167" i="1"/>
  <c r="N1231" i="1"/>
  <c r="N1376" i="1"/>
  <c r="N1440" i="1"/>
  <c r="N1504" i="1"/>
  <c r="N1568" i="1"/>
  <c r="N1696" i="1"/>
  <c r="N1287" i="1"/>
  <c r="N1351" i="1"/>
  <c r="N1415" i="1"/>
  <c r="N1479" i="1"/>
  <c r="N1543" i="1"/>
  <c r="N1607" i="1"/>
  <c r="N1687" i="1"/>
  <c r="N1751" i="1"/>
  <c r="N133" i="1"/>
  <c r="N262" i="1"/>
  <c r="N501" i="1"/>
  <c r="N949" i="1"/>
  <c r="N1269" i="1"/>
  <c r="N726" i="1"/>
  <c r="N1110" i="1"/>
  <c r="N695" i="1"/>
  <c r="N490" i="1"/>
  <c r="N874" i="1"/>
  <c r="N1322" i="1"/>
  <c r="N515" i="1"/>
  <c r="N1283" i="1"/>
  <c r="N1780" i="1"/>
  <c r="N1741" i="1"/>
  <c r="N1433" i="1"/>
  <c r="N1706" i="1"/>
  <c r="N888" i="1"/>
  <c r="N1151" i="1"/>
  <c r="N1680" i="1"/>
  <c r="N1463" i="1"/>
  <c r="N199" i="1"/>
  <c r="N327" i="1"/>
  <c r="N92" i="1"/>
  <c r="N289" i="1"/>
  <c r="N505" i="1"/>
  <c r="N909" i="1"/>
  <c r="N784" i="1"/>
  <c r="N1692" i="1"/>
  <c r="N734" i="1"/>
  <c r="N1378" i="1"/>
  <c r="N1634" i="1"/>
  <c r="N1255" i="1"/>
  <c r="N1495" i="1"/>
  <c r="N1567" i="1"/>
  <c r="N26" i="1"/>
  <c r="N90" i="1"/>
  <c r="N154" i="1"/>
  <c r="N218" i="1"/>
  <c r="N282" i="1"/>
  <c r="N346" i="1"/>
  <c r="N30" i="1"/>
  <c r="N94" i="1"/>
  <c r="N158" i="1"/>
  <c r="N222" i="1"/>
  <c r="N428" i="1"/>
  <c r="N492" i="1"/>
  <c r="N556" i="1"/>
  <c r="N620" i="1"/>
  <c r="N684" i="1"/>
  <c r="N748" i="1"/>
  <c r="N812" i="1"/>
  <c r="N876" i="1"/>
  <c r="N940" i="1"/>
  <c r="N1004" i="1"/>
  <c r="N1068" i="1"/>
  <c r="N1132" i="1"/>
  <c r="N1196" i="1"/>
  <c r="N1260" i="1"/>
  <c r="N1324" i="1"/>
  <c r="N973" i="1"/>
  <c r="N1037" i="1"/>
  <c r="N1101" i="1"/>
  <c r="N1165" i="1"/>
  <c r="N1229" i="1"/>
  <c r="N1293" i="1"/>
  <c r="N430" i="1"/>
  <c r="N494" i="1"/>
  <c r="N558" i="1"/>
  <c r="N622" i="1"/>
  <c r="N686" i="1"/>
  <c r="N750" i="1"/>
  <c r="N814" i="1"/>
  <c r="N878" i="1"/>
  <c r="N942" i="1"/>
  <c r="N1006" i="1"/>
  <c r="N1070" i="1"/>
  <c r="N1134" i="1"/>
  <c r="N1198" i="1"/>
  <c r="N1262" i="1"/>
  <c r="N1326" i="1"/>
  <c r="N463" i="1"/>
  <c r="N527" i="1"/>
  <c r="N591" i="1"/>
  <c r="N655" i="1"/>
  <c r="N719" i="1"/>
  <c r="N783" i="1"/>
  <c r="N847" i="1"/>
  <c r="N911" i="1"/>
  <c r="N975" i="1"/>
  <c r="N1039" i="1"/>
  <c r="N1103" i="1"/>
  <c r="N112" i="1"/>
  <c r="N176" i="1"/>
  <c r="N240" i="1"/>
  <c r="N304" i="1"/>
  <c r="N368" i="1"/>
  <c r="N667" i="1"/>
  <c r="N731" i="1"/>
  <c r="N795" i="1"/>
  <c r="N859" i="1"/>
  <c r="N923" i="1"/>
  <c r="N987" i="1"/>
  <c r="N1051" i="1"/>
  <c r="N1115" i="1"/>
  <c r="N1179" i="1"/>
  <c r="N1243" i="1"/>
  <c r="N1307" i="1"/>
  <c r="N1371" i="1"/>
  <c r="N1627" i="1"/>
  <c r="N1691" i="1"/>
  <c r="N1356" i="1"/>
  <c r="N1420" i="1"/>
  <c r="N1484" i="1"/>
  <c r="N1548" i="1"/>
  <c r="N1612" i="1"/>
  <c r="N1676" i="1"/>
  <c r="N1445" i="1"/>
  <c r="N1509" i="1"/>
  <c r="N1573" i="1"/>
  <c r="N1637" i="1"/>
  <c r="N1701" i="1"/>
  <c r="N1765" i="1"/>
  <c r="N1342" i="1"/>
  <c r="N1406" i="1"/>
  <c r="N1470" i="1"/>
  <c r="N1534" i="1"/>
  <c r="N1598" i="1"/>
  <c r="N1662" i="1"/>
  <c r="N1726" i="1"/>
  <c r="N1790" i="1"/>
  <c r="N561" i="1"/>
  <c r="N625" i="1"/>
  <c r="N689" i="1"/>
  <c r="N753" i="1"/>
  <c r="N817" i="1"/>
  <c r="N881" i="1"/>
  <c r="N945" i="1"/>
  <c r="N1009" i="1"/>
  <c r="N1073" i="1"/>
  <c r="N1137" i="1"/>
  <c r="N1201" i="1"/>
  <c r="N1265" i="1"/>
  <c r="N1329" i="1"/>
  <c r="N1393" i="1"/>
  <c r="N1457" i="1"/>
  <c r="N1713" i="1"/>
  <c r="N1777" i="1"/>
  <c r="N1794" i="1"/>
  <c r="N1175" i="1"/>
  <c r="N1320" i="1"/>
  <c r="N1384" i="1"/>
  <c r="N1448" i="1"/>
  <c r="N1512" i="1"/>
  <c r="N1576" i="1"/>
  <c r="N1640" i="1"/>
  <c r="N1704" i="1"/>
  <c r="N1295" i="1"/>
  <c r="N1423" i="1"/>
  <c r="N1487" i="1"/>
  <c r="N1551" i="1"/>
  <c r="N1712" i="1"/>
  <c r="N1776" i="1"/>
  <c r="N1631" i="1"/>
  <c r="N1695" i="1"/>
  <c r="N1759" i="1"/>
  <c r="N69" i="1"/>
  <c r="N389" i="1"/>
  <c r="N390" i="1"/>
  <c r="N437" i="1"/>
  <c r="N821" i="1"/>
  <c r="N1205" i="1"/>
  <c r="N662" i="1"/>
  <c r="N1046" i="1"/>
  <c r="N823" i="1"/>
  <c r="N536" i="1"/>
  <c r="N810" i="1"/>
  <c r="N1194" i="1"/>
  <c r="N1642" i="1"/>
  <c r="N1667" i="1"/>
  <c r="N1716" i="1"/>
  <c r="N1177" i="1"/>
  <c r="N1625" i="1"/>
  <c r="N1770" i="1"/>
  <c r="N952" i="1"/>
  <c r="N1215" i="1"/>
  <c r="N1399" i="1"/>
  <c r="N1752" i="1"/>
  <c r="N103" i="1"/>
  <c r="N295" i="1"/>
  <c r="N60" i="1"/>
  <c r="N300" i="1"/>
  <c r="N77" i="1"/>
  <c r="N333" i="1"/>
  <c r="N653" i="1"/>
  <c r="N242" i="1"/>
  <c r="N1296" i="1"/>
  <c r="N1417" i="1"/>
  <c r="N862" i="1"/>
  <c r="N799" i="1"/>
  <c r="N274" i="1"/>
  <c r="N21" i="1"/>
  <c r="N149" i="1"/>
  <c r="N213" i="1"/>
  <c r="N341" i="1"/>
  <c r="N278" i="1"/>
  <c r="N484" i="1"/>
  <c r="N34" i="1"/>
  <c r="N98" i="1"/>
  <c r="N162" i="1"/>
  <c r="N226" i="1"/>
  <c r="N37" i="1"/>
  <c r="N101" i="1"/>
  <c r="N165" i="1"/>
  <c r="N229" i="1"/>
  <c r="N293" i="1"/>
  <c r="N357" i="1"/>
  <c r="N38" i="1"/>
  <c r="N102" i="1"/>
  <c r="N166" i="1"/>
  <c r="N230" i="1"/>
  <c r="N294" i="1"/>
  <c r="N358" i="1"/>
  <c r="N405" i="1"/>
  <c r="N469" i="1"/>
  <c r="N533" i="1"/>
  <c r="N597" i="1"/>
  <c r="N661" i="1"/>
  <c r="N725" i="1"/>
  <c r="N789" i="1"/>
  <c r="N853" i="1"/>
  <c r="N917" i="1"/>
  <c r="N981" i="1"/>
  <c r="N1045" i="1"/>
  <c r="N1109" i="1"/>
  <c r="N1173" i="1"/>
  <c r="N1237" i="1"/>
  <c r="N1301" i="1"/>
  <c r="N438" i="1"/>
  <c r="N502" i="1"/>
  <c r="N566" i="1"/>
  <c r="N630" i="1"/>
  <c r="N694" i="1"/>
  <c r="N758" i="1"/>
  <c r="N822" i="1"/>
  <c r="N886" i="1"/>
  <c r="N950" i="1"/>
  <c r="N1014" i="1"/>
  <c r="N1078" i="1"/>
  <c r="N1142" i="1"/>
  <c r="N1206" i="1"/>
  <c r="N1270" i="1"/>
  <c r="N471" i="1"/>
  <c r="N535" i="1"/>
  <c r="N599" i="1"/>
  <c r="N663" i="1"/>
  <c r="N727" i="1"/>
  <c r="N791" i="1"/>
  <c r="N855" i="1"/>
  <c r="N919" i="1"/>
  <c r="N983" i="1"/>
  <c r="N1047" i="1"/>
  <c r="N1111" i="1"/>
  <c r="N440" i="1"/>
  <c r="N504" i="1"/>
  <c r="N568" i="1"/>
  <c r="N632" i="1"/>
  <c r="N458" i="1"/>
  <c r="N522" i="1"/>
  <c r="N586" i="1"/>
  <c r="N650" i="1"/>
  <c r="N714" i="1"/>
  <c r="N778" i="1"/>
  <c r="N842" i="1"/>
  <c r="N906" i="1"/>
  <c r="N970" i="1"/>
  <c r="N1034" i="1"/>
  <c r="N1098" i="1"/>
  <c r="N1162" i="1"/>
  <c r="N1226" i="1"/>
  <c r="N1290" i="1"/>
  <c r="N1354" i="1"/>
  <c r="N1418" i="1"/>
  <c r="N1482" i="1"/>
  <c r="N1546" i="1"/>
  <c r="N1610" i="1"/>
  <c r="N1674" i="1"/>
  <c r="N483" i="1"/>
  <c r="N547" i="1"/>
  <c r="N611" i="1"/>
  <c r="N867" i="1"/>
  <c r="N931" i="1"/>
  <c r="N995" i="1"/>
  <c r="N1059" i="1"/>
  <c r="N1123" i="1"/>
  <c r="N1187" i="1"/>
  <c r="N1251" i="1"/>
  <c r="N1571" i="1"/>
  <c r="N1699" i="1"/>
  <c r="N1684" i="1"/>
  <c r="N1748" i="1"/>
  <c r="N1812" i="1"/>
  <c r="N1389" i="1"/>
  <c r="N1709" i="1"/>
  <c r="N1773" i="1"/>
  <c r="N1734" i="1"/>
  <c r="N1798" i="1"/>
  <c r="N1081" i="1"/>
  <c r="N1145" i="1"/>
  <c r="N1209" i="1"/>
  <c r="N1273" i="1"/>
  <c r="N1337" i="1"/>
  <c r="N1401" i="1"/>
  <c r="N1465" i="1"/>
  <c r="N1529" i="1"/>
  <c r="N1593" i="1"/>
  <c r="N1657" i="1"/>
  <c r="N1721" i="1"/>
  <c r="N1785" i="1"/>
  <c r="N1738" i="1"/>
  <c r="N1802" i="1"/>
  <c r="N664" i="1"/>
  <c r="N728" i="1"/>
  <c r="N792" i="1"/>
  <c r="N856" i="1"/>
  <c r="N920" i="1"/>
  <c r="N984" i="1"/>
  <c r="N1048" i="1"/>
  <c r="N1112" i="1"/>
  <c r="N1176" i="1"/>
  <c r="N1240" i="1"/>
  <c r="N1304" i="1"/>
  <c r="N1183" i="1"/>
  <c r="N1648" i="1"/>
  <c r="N1239" i="1"/>
  <c r="N1303" i="1"/>
  <c r="N1431" i="1"/>
  <c r="N1559" i="1"/>
  <c r="N1720" i="1"/>
  <c r="N1784" i="1"/>
  <c r="N1639" i="1"/>
  <c r="N1767" i="1"/>
  <c r="N130" i="1"/>
  <c r="N134" i="1"/>
  <c r="N885" i="1"/>
  <c r="N470" i="1"/>
  <c r="N918" i="1"/>
  <c r="N759" i="1"/>
  <c r="N426" i="1"/>
  <c r="N1002" i="1"/>
  <c r="N1450" i="1"/>
  <c r="N899" i="1"/>
  <c r="N1411" i="1"/>
  <c r="N1766" i="1"/>
  <c r="N1497" i="1"/>
  <c r="N696" i="1"/>
  <c r="N1144" i="1"/>
  <c r="N1616" i="1"/>
  <c r="N1671" i="1"/>
  <c r="N167" i="1"/>
  <c r="N363" i="1"/>
  <c r="N172" i="1"/>
  <c r="N121" i="1"/>
  <c r="N417" i="1"/>
  <c r="N825" i="1"/>
  <c r="N656" i="1"/>
  <c r="N478" i="1"/>
  <c r="N1122" i="1"/>
  <c r="N1782" i="1"/>
  <c r="N170" i="1"/>
  <c r="N298" i="1"/>
  <c r="N46" i="1"/>
  <c r="N110" i="1"/>
  <c r="N174" i="1"/>
  <c r="N238" i="1"/>
  <c r="N302" i="1"/>
  <c r="N366" i="1"/>
  <c r="N444" i="1"/>
  <c r="N508" i="1"/>
  <c r="N572" i="1"/>
  <c r="N636" i="1"/>
  <c r="N700" i="1"/>
  <c r="N764" i="1"/>
  <c r="N828" i="1"/>
  <c r="N892" i="1"/>
  <c r="N956" i="1"/>
  <c r="N1020" i="1"/>
  <c r="N1084" i="1"/>
  <c r="N1148" i="1"/>
  <c r="N1212" i="1"/>
  <c r="N1276" i="1"/>
  <c r="N1053" i="1"/>
  <c r="N1117" i="1"/>
  <c r="N1181" i="1"/>
  <c r="N1245" i="1"/>
  <c r="N1309" i="1"/>
  <c r="N1086" i="1"/>
  <c r="N1150" i="1"/>
  <c r="N1214" i="1"/>
  <c r="N1278" i="1"/>
  <c r="N351" i="1"/>
  <c r="N863" i="1"/>
  <c r="N927" i="1"/>
  <c r="N991" i="1"/>
  <c r="N1055" i="1"/>
  <c r="N1119" i="1"/>
  <c r="N128" i="1"/>
  <c r="N192" i="1"/>
  <c r="N256" i="1"/>
  <c r="N320" i="1"/>
  <c r="N384" i="1"/>
  <c r="N448" i="1"/>
  <c r="N512" i="1"/>
  <c r="N576" i="1"/>
  <c r="N402" i="1"/>
  <c r="N466" i="1"/>
  <c r="N530" i="1"/>
  <c r="N594" i="1"/>
  <c r="N658" i="1"/>
  <c r="N722" i="1"/>
  <c r="N786" i="1"/>
  <c r="N850" i="1"/>
  <c r="N914" i="1"/>
  <c r="N978" i="1"/>
  <c r="N1042" i="1"/>
  <c r="N1106" i="1"/>
  <c r="N1170" i="1"/>
  <c r="N1234" i="1"/>
  <c r="N1298" i="1"/>
  <c r="N1362" i="1"/>
  <c r="N1426" i="1"/>
  <c r="N1490" i="1"/>
  <c r="N1554" i="1"/>
  <c r="N1618" i="1"/>
  <c r="N1682" i="1"/>
  <c r="N491" i="1"/>
  <c r="N555" i="1"/>
  <c r="N619" i="1"/>
  <c r="N683" i="1"/>
  <c r="N747" i="1"/>
  <c r="N811" i="1"/>
  <c r="N875" i="1"/>
  <c r="N939" i="1"/>
  <c r="N1003" i="1"/>
  <c r="N1067" i="1"/>
  <c r="N1259" i="1"/>
  <c r="N1387" i="1"/>
  <c r="N1451" i="1"/>
  <c r="N1515" i="1"/>
  <c r="N1579" i="1"/>
  <c r="N1707" i="1"/>
  <c r="N1372" i="1"/>
  <c r="N1436" i="1"/>
  <c r="N1500" i="1"/>
  <c r="N1564" i="1"/>
  <c r="N1628" i="1"/>
  <c r="N1756" i="1"/>
  <c r="N1333" i="1"/>
  <c r="N1397" i="1"/>
  <c r="N1461" i="1"/>
  <c r="N1525" i="1"/>
  <c r="N1589" i="1"/>
  <c r="N1653" i="1"/>
  <c r="N1717" i="1"/>
  <c r="N1781" i="1"/>
  <c r="N1358" i="1"/>
  <c r="N1422" i="1"/>
  <c r="N1486" i="1"/>
  <c r="N1550" i="1"/>
  <c r="N1614" i="1"/>
  <c r="N1678" i="1"/>
  <c r="N1742" i="1"/>
  <c r="N1806" i="1"/>
  <c r="N577" i="1"/>
  <c r="N641" i="1"/>
  <c r="N705" i="1"/>
  <c r="N769" i="1"/>
  <c r="N833" i="1"/>
  <c r="N897" i="1"/>
  <c r="N961" i="1"/>
  <c r="N1025" i="1"/>
  <c r="N1089" i="1"/>
  <c r="N1153" i="1"/>
  <c r="N1217" i="1"/>
  <c r="N1281" i="1"/>
  <c r="N1345" i="1"/>
  <c r="N1409" i="1"/>
  <c r="N1473" i="1"/>
  <c r="N1537" i="1"/>
  <c r="N1601" i="1"/>
  <c r="N1665" i="1"/>
  <c r="N1746" i="1"/>
  <c r="N1810" i="1"/>
  <c r="N1787" i="1"/>
  <c r="N672" i="1"/>
  <c r="N736" i="1"/>
  <c r="N800" i="1"/>
  <c r="N864" i="1"/>
  <c r="N928" i="1"/>
  <c r="N992" i="1"/>
  <c r="N1056" i="1"/>
  <c r="N1120" i="1"/>
  <c r="N1184" i="1"/>
  <c r="N1248" i="1"/>
  <c r="N1312" i="1"/>
  <c r="N1191" i="1"/>
  <c r="N1336" i="1"/>
  <c r="N1400" i="1"/>
  <c r="N1464" i="1"/>
  <c r="N1528" i="1"/>
  <c r="N1592" i="1"/>
  <c r="N1247" i="1"/>
  <c r="N1311" i="1"/>
  <c r="N1375" i="1"/>
  <c r="N1728" i="1"/>
  <c r="N1792" i="1"/>
  <c r="N1647" i="1"/>
  <c r="N1775" i="1"/>
  <c r="N194" i="1"/>
  <c r="N197" i="1"/>
  <c r="N198" i="1"/>
  <c r="N629" i="1"/>
  <c r="N1013" i="1"/>
  <c r="N534" i="1"/>
  <c r="N982" i="1"/>
  <c r="N887" i="1"/>
  <c r="N600" i="1"/>
  <c r="N746" i="1"/>
  <c r="N1130" i="1"/>
  <c r="N1578" i="1"/>
  <c r="N1219" i="1"/>
  <c r="N1603" i="1"/>
  <c r="N1652" i="1"/>
  <c r="N1241" i="1"/>
  <c r="N1689" i="1"/>
  <c r="N760" i="1"/>
  <c r="N1080" i="1"/>
  <c r="N1335" i="1"/>
  <c r="N1591" i="1"/>
  <c r="N71" i="1"/>
  <c r="N263" i="1"/>
  <c r="N28" i="1"/>
  <c r="N33" i="1"/>
  <c r="N377" i="1"/>
  <c r="N733" i="1"/>
  <c r="N528" i="1"/>
  <c r="N1168" i="1"/>
  <c r="N1757" i="1"/>
  <c r="N539" i="1"/>
  <c r="N42" i="1"/>
  <c r="N106" i="1"/>
  <c r="N234" i="1"/>
  <c r="N362" i="1"/>
  <c r="N306" i="1"/>
  <c r="N370" i="1"/>
  <c r="N53" i="1"/>
  <c r="N117" i="1"/>
  <c r="N181" i="1"/>
  <c r="N245" i="1"/>
  <c r="N309" i="1"/>
  <c r="N373" i="1"/>
  <c r="N310" i="1"/>
  <c r="N374" i="1"/>
  <c r="N452" i="1"/>
  <c r="N516" i="1"/>
  <c r="N580" i="1"/>
  <c r="N644" i="1"/>
  <c r="N708" i="1"/>
  <c r="N772" i="1"/>
  <c r="N836" i="1"/>
  <c r="N900" i="1"/>
  <c r="N964" i="1"/>
  <c r="N1028" i="1"/>
  <c r="N1092" i="1"/>
  <c r="N1156" i="1"/>
  <c r="N1220" i="1"/>
  <c r="N1284" i="1"/>
  <c r="N421" i="1"/>
  <c r="N485" i="1"/>
  <c r="N549" i="1"/>
  <c r="N613" i="1"/>
  <c r="N677" i="1"/>
  <c r="N741" i="1"/>
  <c r="N805" i="1"/>
  <c r="N869" i="1"/>
  <c r="N933" i="1"/>
  <c r="N997" i="1"/>
  <c r="N454" i="1"/>
  <c r="N518" i="1"/>
  <c r="N582" i="1"/>
  <c r="N646" i="1"/>
  <c r="N710" i="1"/>
  <c r="N774" i="1"/>
  <c r="N838" i="1"/>
  <c r="N902" i="1"/>
  <c r="N966" i="1"/>
  <c r="N1030" i="1"/>
  <c r="N487" i="1"/>
  <c r="N551" i="1"/>
  <c r="N615" i="1"/>
  <c r="N679" i="1"/>
  <c r="N743" i="1"/>
  <c r="N807" i="1"/>
  <c r="N871" i="1"/>
  <c r="N935" i="1"/>
  <c r="N999" i="1"/>
  <c r="N1063" i="1"/>
  <c r="N1127" i="1"/>
  <c r="N456" i="1"/>
  <c r="N520" i="1"/>
  <c r="N584" i="1"/>
  <c r="N410" i="1"/>
  <c r="N474" i="1"/>
  <c r="N538" i="1"/>
  <c r="N602" i="1"/>
  <c r="N666" i="1"/>
  <c r="N730" i="1"/>
  <c r="N794" i="1"/>
  <c r="N858" i="1"/>
  <c r="N922" i="1"/>
  <c r="N986" i="1"/>
  <c r="N1050" i="1"/>
  <c r="N1114" i="1"/>
  <c r="N1178" i="1"/>
  <c r="N1242" i="1"/>
  <c r="N1306" i="1"/>
  <c r="N1370" i="1"/>
  <c r="N1434" i="1"/>
  <c r="N1498" i="1"/>
  <c r="N1562" i="1"/>
  <c r="N1626" i="1"/>
  <c r="N1690" i="1"/>
  <c r="N499" i="1"/>
  <c r="N563" i="1"/>
  <c r="N627" i="1"/>
  <c r="N691" i="1"/>
  <c r="N755" i="1"/>
  <c r="N819" i="1"/>
  <c r="N947" i="1"/>
  <c r="N1011" i="1"/>
  <c r="N1075" i="1"/>
  <c r="N1267" i="1"/>
  <c r="N1331" i="1"/>
  <c r="N1395" i="1"/>
  <c r="N1459" i="1"/>
  <c r="N1523" i="1"/>
  <c r="N1587" i="1"/>
  <c r="N1651" i="1"/>
  <c r="N1715" i="1"/>
  <c r="N1380" i="1"/>
  <c r="N1444" i="1"/>
  <c r="N1508" i="1"/>
  <c r="N1572" i="1"/>
  <c r="N1636" i="1"/>
  <c r="N1764" i="1"/>
  <c r="N1341" i="1"/>
  <c r="N1469" i="1"/>
  <c r="N1533" i="1"/>
  <c r="N1597" i="1"/>
  <c r="N1661" i="1"/>
  <c r="N1366" i="1"/>
  <c r="N1430" i="1"/>
  <c r="N1494" i="1"/>
  <c r="N1558" i="1"/>
  <c r="N1622" i="1"/>
  <c r="N1686" i="1"/>
  <c r="N585" i="1"/>
  <c r="N649" i="1"/>
  <c r="N713" i="1"/>
  <c r="N777" i="1"/>
  <c r="N841" i="1"/>
  <c r="N905" i="1"/>
  <c r="N969" i="1"/>
  <c r="N1033" i="1"/>
  <c r="N1545" i="1"/>
  <c r="N1609" i="1"/>
  <c r="N1673" i="1"/>
  <c r="N1737" i="1"/>
  <c r="N1801" i="1"/>
  <c r="N1731" i="1"/>
  <c r="N1795" i="1"/>
  <c r="N680" i="1"/>
  <c r="N744" i="1"/>
  <c r="N808" i="1"/>
  <c r="N872" i="1"/>
  <c r="N936" i="1"/>
  <c r="N1000" i="1"/>
  <c r="N1064" i="1"/>
  <c r="N1128" i="1"/>
  <c r="N1192" i="1"/>
  <c r="N1256" i="1"/>
  <c r="N1135" i="1"/>
  <c r="N1199" i="1"/>
  <c r="N1344" i="1"/>
  <c r="N1408" i="1"/>
  <c r="N1472" i="1"/>
  <c r="N1536" i="1"/>
  <c r="N1600" i="1"/>
  <c r="N1664" i="1"/>
  <c r="N1319" i="1"/>
  <c r="N1447" i="1"/>
  <c r="N1511" i="1"/>
  <c r="N1655" i="1"/>
  <c r="N1719" i="1"/>
  <c r="N1783" i="1"/>
  <c r="N66" i="1"/>
  <c r="N261" i="1"/>
  <c r="N326" i="1"/>
  <c r="N757" i="1"/>
  <c r="N1077" i="1"/>
  <c r="N598" i="1"/>
  <c r="N1174" i="1"/>
  <c r="N631" i="1"/>
  <c r="N554" i="1"/>
  <c r="N938" i="1"/>
  <c r="N1386" i="1"/>
  <c r="N579" i="1"/>
  <c r="N1347" i="1"/>
  <c r="N1357" i="1"/>
  <c r="N1805" i="1"/>
  <c r="N1305" i="1"/>
  <c r="N1753" i="1"/>
  <c r="N824" i="1"/>
  <c r="N1272" i="1"/>
  <c r="N1527" i="1"/>
  <c r="N39" i="1"/>
  <c r="N231" i="1"/>
  <c r="N435" i="1"/>
  <c r="N249" i="1"/>
  <c r="N569" i="1"/>
  <c r="N114" i="1"/>
  <c r="N912" i="1"/>
  <c r="N1285" i="1"/>
  <c r="N350" i="1"/>
  <c r="N990" i="1"/>
  <c r="N1506" i="1"/>
  <c r="N1007" i="1"/>
  <c r="N58" i="1"/>
  <c r="N122" i="1"/>
  <c r="N186" i="1"/>
  <c r="N250" i="1"/>
  <c r="N314" i="1"/>
  <c r="N378" i="1"/>
  <c r="N379" i="1"/>
  <c r="N62" i="1"/>
  <c r="N126" i="1"/>
  <c r="N190" i="1"/>
  <c r="N443" i="1"/>
  <c r="N460" i="1"/>
  <c r="N524" i="1"/>
  <c r="N588" i="1"/>
  <c r="N652" i="1"/>
  <c r="N716" i="1"/>
  <c r="N780" i="1"/>
  <c r="N844" i="1"/>
  <c r="N908" i="1"/>
  <c r="N972" i="1"/>
  <c r="N1036" i="1"/>
  <c r="N1100" i="1"/>
  <c r="N1164" i="1"/>
  <c r="N1228" i="1"/>
  <c r="N1292" i="1"/>
  <c r="N1005" i="1"/>
  <c r="N1069" i="1"/>
  <c r="N1133" i="1"/>
  <c r="N1197" i="1"/>
  <c r="N1261" i="1"/>
  <c r="N1325" i="1"/>
  <c r="N462" i="1"/>
  <c r="N526" i="1"/>
  <c r="N590" i="1"/>
  <c r="N654" i="1"/>
  <c r="N718" i="1"/>
  <c r="N782" i="1"/>
  <c r="N846" i="1"/>
  <c r="N910" i="1"/>
  <c r="N974" i="1"/>
  <c r="N1038" i="1"/>
  <c r="N1102" i="1"/>
  <c r="N1166" i="1"/>
  <c r="N1230" i="1"/>
  <c r="N1294" i="1"/>
  <c r="N495" i="1"/>
  <c r="N559" i="1"/>
  <c r="N687" i="1"/>
  <c r="N751" i="1"/>
  <c r="N815" i="1"/>
  <c r="N879" i="1"/>
  <c r="N144" i="1"/>
  <c r="N208" i="1"/>
  <c r="N272" i="1"/>
  <c r="N336" i="1"/>
  <c r="N400" i="1"/>
  <c r="N635" i="1"/>
  <c r="N699" i="1"/>
  <c r="N763" i="1"/>
  <c r="N827" i="1"/>
  <c r="N955" i="1"/>
  <c r="N1019" i="1"/>
  <c r="N1083" i="1"/>
  <c r="N1147" i="1"/>
  <c r="N1211" i="1"/>
  <c r="N1275" i="1"/>
  <c r="N1339" i="1"/>
  <c r="N1403" i="1"/>
  <c r="N1467" i="1"/>
  <c r="N1531" i="1"/>
  <c r="N1595" i="1"/>
  <c r="N1659" i="1"/>
  <c r="N1723" i="1"/>
  <c r="N1388" i="1"/>
  <c r="N1452" i="1"/>
  <c r="N1516" i="1"/>
  <c r="N1580" i="1"/>
  <c r="N1644" i="1"/>
  <c r="N1708" i="1"/>
  <c r="N1413" i="1"/>
  <c r="N1477" i="1"/>
  <c r="N1541" i="1"/>
  <c r="N1605" i="1"/>
  <c r="N1669" i="1"/>
  <c r="N1733" i="1"/>
  <c r="N1797" i="1"/>
  <c r="N1374" i="1"/>
  <c r="N1438" i="1"/>
  <c r="N1502" i="1"/>
  <c r="N1566" i="1"/>
  <c r="N1630" i="1"/>
  <c r="N1694" i="1"/>
  <c r="N1758" i="1"/>
  <c r="N529" i="1"/>
  <c r="N593" i="1"/>
  <c r="N657" i="1"/>
  <c r="N721" i="1"/>
  <c r="N785" i="1"/>
  <c r="N849" i="1"/>
  <c r="N913" i="1"/>
  <c r="N977" i="1"/>
  <c r="N1041" i="1"/>
  <c r="N1105" i="1"/>
  <c r="N1169" i="1"/>
  <c r="N1233" i="1"/>
  <c r="N1297" i="1"/>
  <c r="N1361" i="1"/>
  <c r="N1425" i="1"/>
  <c r="N1489" i="1"/>
  <c r="N1745" i="1"/>
  <c r="N1809" i="1"/>
  <c r="N1762" i="1"/>
  <c r="N1739" i="1"/>
  <c r="N1803" i="1"/>
  <c r="N1143" i="1"/>
  <c r="N1207" i="1"/>
  <c r="N1352" i="1"/>
  <c r="N1416" i="1"/>
  <c r="N1480" i="1"/>
  <c r="N1544" i="1"/>
  <c r="N1608" i="1"/>
  <c r="N1672" i="1"/>
  <c r="N1327" i="1"/>
  <c r="N1391" i="1"/>
  <c r="N1455" i="1"/>
  <c r="N1519" i="1"/>
  <c r="N1583" i="1"/>
  <c r="N1744" i="1"/>
  <c r="N1808" i="1"/>
  <c r="N1663" i="1"/>
  <c r="N1727" i="1"/>
  <c r="N1791" i="1"/>
  <c r="O5" i="1"/>
  <c r="L4" i="1"/>
  <c r="J8" i="1"/>
  <c r="O6" i="1"/>
  <c r="O7" i="1"/>
  <c r="P7" i="1"/>
  <c r="O4" i="1"/>
  <c r="K8" i="1"/>
  <c r="N14" i="1" l="1"/>
  <c r="P1492" i="1"/>
  <c r="AG7" i="1"/>
  <c r="P1037" i="1"/>
  <c r="AG6" i="1"/>
  <c r="P14" i="1"/>
  <c r="AG4" i="1"/>
  <c r="P604" i="1"/>
  <c r="AG5" i="1"/>
  <c r="Y16" i="1"/>
  <c r="Z16" i="1" s="1"/>
  <c r="X18" i="1"/>
  <c r="Y17" i="1"/>
  <c r="Z17" i="1" s="1"/>
  <c r="T16" i="1"/>
  <c r="U15" i="1"/>
  <c r="AA15" i="1" s="1"/>
  <c r="Q16" i="1"/>
  <c r="AG8" i="1" l="1"/>
  <c r="AJ5" i="1"/>
  <c r="AH5" i="1"/>
  <c r="AK5" i="1"/>
  <c r="AF5" i="1"/>
  <c r="AI5" i="1"/>
  <c r="AJ4" i="1"/>
  <c r="AF8" i="1"/>
  <c r="AI8" i="1"/>
  <c r="AH4" i="1"/>
  <c r="AK4" i="1"/>
  <c r="AI4" i="1"/>
  <c r="AF4" i="1"/>
  <c r="AH6" i="1"/>
  <c r="AK6" i="1"/>
  <c r="AF6" i="1"/>
  <c r="AI6" i="1"/>
  <c r="AJ6" i="1"/>
  <c r="AH7" i="1"/>
  <c r="AK7" i="1"/>
  <c r="AF7" i="1"/>
  <c r="AI7" i="1"/>
  <c r="AJ7" i="1"/>
  <c r="T17" i="1"/>
  <c r="U16" i="1"/>
  <c r="Q17" i="1"/>
  <c r="R16" i="1"/>
  <c r="S16" i="1" s="1"/>
  <c r="X19" i="1"/>
  <c r="Y18" i="1"/>
  <c r="Z18" i="1" s="1"/>
  <c r="AA16" i="1" l="1"/>
  <c r="AJ8" i="1"/>
  <c r="AK8" i="1"/>
  <c r="AH8" i="1"/>
  <c r="X20" i="1"/>
  <c r="Y19" i="1"/>
  <c r="Z19" i="1" s="1"/>
  <c r="Q18" i="1"/>
  <c r="R17" i="1"/>
  <c r="S17" i="1" s="1"/>
  <c r="T18" i="1"/>
  <c r="U17" i="1"/>
  <c r="AA17" i="1" l="1"/>
  <c r="Q19" i="1"/>
  <c r="R18" i="1"/>
  <c r="S18" i="1" s="1"/>
  <c r="T19" i="1"/>
  <c r="U18" i="1"/>
  <c r="AA18" i="1" s="1"/>
  <c r="X21" i="1"/>
  <c r="Y20" i="1"/>
  <c r="Z20" i="1" s="1"/>
  <c r="Y21" i="1" l="1"/>
  <c r="Z21" i="1" s="1"/>
  <c r="X22" i="1"/>
  <c r="T20" i="1"/>
  <c r="U19" i="1"/>
  <c r="Q20" i="1"/>
  <c r="R19" i="1"/>
  <c r="S19" i="1" s="1"/>
  <c r="AA19" i="1" l="1"/>
  <c r="Q21" i="1"/>
  <c r="R20" i="1"/>
  <c r="S20" i="1" s="1"/>
  <c r="T21" i="1"/>
  <c r="U20" i="1"/>
  <c r="AA20" i="1" s="1"/>
  <c r="X23" i="1"/>
  <c r="Y22" i="1"/>
  <c r="Z22" i="1" s="1"/>
  <c r="Q22" i="1" l="1"/>
  <c r="R21" i="1"/>
  <c r="S21" i="1" s="1"/>
  <c r="X24" i="1"/>
  <c r="Y23" i="1"/>
  <c r="Z23" i="1" s="1"/>
  <c r="T22" i="1"/>
  <c r="U21" i="1"/>
  <c r="AA21" i="1" l="1"/>
  <c r="T23" i="1"/>
  <c r="U22" i="1"/>
  <c r="X25" i="1"/>
  <c r="Y24" i="1"/>
  <c r="Z24" i="1" s="1"/>
  <c r="Q23" i="1"/>
  <c r="R22" i="1"/>
  <c r="S22" i="1" s="1"/>
  <c r="AA22" i="1" l="1"/>
  <c r="X26" i="1"/>
  <c r="Y25" i="1"/>
  <c r="Z25" i="1" s="1"/>
  <c r="Q24" i="1"/>
  <c r="R23" i="1"/>
  <c r="S23" i="1" s="1"/>
  <c r="T24" i="1"/>
  <c r="U23" i="1"/>
  <c r="AA23" i="1" s="1"/>
  <c r="T25" i="1" l="1"/>
  <c r="U24" i="1"/>
  <c r="Q25" i="1"/>
  <c r="R24" i="1"/>
  <c r="S24" i="1" s="1"/>
  <c r="X27" i="1"/>
  <c r="Y26" i="1"/>
  <c r="Z26" i="1" s="1"/>
  <c r="AA24" i="1" l="1"/>
  <c r="X28" i="1"/>
  <c r="Y27" i="1"/>
  <c r="Z27" i="1" s="1"/>
  <c r="Q26" i="1"/>
  <c r="R25" i="1"/>
  <c r="S25" i="1" s="1"/>
  <c r="T26" i="1"/>
  <c r="U25" i="1"/>
  <c r="AA25" i="1" s="1"/>
  <c r="X29" i="1" l="1"/>
  <c r="Y28" i="1"/>
  <c r="Z28" i="1" s="1"/>
  <c r="T27" i="1"/>
  <c r="U26" i="1"/>
  <c r="Q27" i="1"/>
  <c r="R26" i="1"/>
  <c r="S26" i="1" s="1"/>
  <c r="AA26" i="1" l="1"/>
  <c r="Q28" i="1"/>
  <c r="R27" i="1"/>
  <c r="S27" i="1" s="1"/>
  <c r="T28" i="1"/>
  <c r="U27" i="1"/>
  <c r="AA27" i="1" s="1"/>
  <c r="X30" i="1"/>
  <c r="Y29" i="1"/>
  <c r="Z29" i="1" s="1"/>
  <c r="Q29" i="1" l="1"/>
  <c r="R28" i="1"/>
  <c r="S28" i="1" s="1"/>
  <c r="X31" i="1"/>
  <c r="Y30" i="1"/>
  <c r="Z30" i="1" s="1"/>
  <c r="T29" i="1"/>
  <c r="U28" i="1"/>
  <c r="AA28" i="1" l="1"/>
  <c r="Q30" i="1"/>
  <c r="R29" i="1"/>
  <c r="S29" i="1" s="1"/>
  <c r="X32" i="1"/>
  <c r="Y31" i="1"/>
  <c r="Z31" i="1" s="1"/>
  <c r="T30" i="1"/>
  <c r="U29" i="1"/>
  <c r="AA29" i="1" s="1"/>
  <c r="Q31" i="1" l="1"/>
  <c r="R30" i="1"/>
  <c r="S30" i="1" s="1"/>
  <c r="T31" i="1"/>
  <c r="U30" i="1"/>
  <c r="X33" i="1"/>
  <c r="Y32" i="1"/>
  <c r="Z32" i="1" s="1"/>
  <c r="AA30" i="1" l="1"/>
  <c r="Q32" i="1"/>
  <c r="R31" i="1"/>
  <c r="S31" i="1" s="1"/>
  <c r="X34" i="1"/>
  <c r="Y33" i="1"/>
  <c r="Z33" i="1" s="1"/>
  <c r="T32" i="1"/>
  <c r="U31" i="1"/>
  <c r="AA31" i="1" s="1"/>
  <c r="T33" i="1" l="1"/>
  <c r="U32" i="1"/>
  <c r="Q33" i="1"/>
  <c r="R32" i="1"/>
  <c r="S32" i="1" s="1"/>
  <c r="X35" i="1"/>
  <c r="Y34" i="1"/>
  <c r="Z34" i="1" s="1"/>
  <c r="AA32" i="1" l="1"/>
  <c r="T34" i="1"/>
  <c r="U33" i="1"/>
  <c r="X36" i="1"/>
  <c r="Y35" i="1"/>
  <c r="Z35" i="1" s="1"/>
  <c r="Q34" i="1"/>
  <c r="R33" i="1"/>
  <c r="S33" i="1" s="1"/>
  <c r="AA33" i="1" l="1"/>
  <c r="Q35" i="1"/>
  <c r="R34" i="1"/>
  <c r="S34" i="1" s="1"/>
  <c r="X37" i="1"/>
  <c r="Y36" i="1"/>
  <c r="Z36" i="1" s="1"/>
  <c r="T35" i="1"/>
  <c r="U34" i="1"/>
  <c r="AA34" i="1" s="1"/>
  <c r="T36" i="1" l="1"/>
  <c r="U35" i="1"/>
  <c r="X38" i="1"/>
  <c r="Y37" i="1"/>
  <c r="Z37" i="1" s="1"/>
  <c r="Q36" i="1"/>
  <c r="R35" i="1"/>
  <c r="S35" i="1" s="1"/>
  <c r="AA35" i="1" l="1"/>
  <c r="Q37" i="1"/>
  <c r="R36" i="1"/>
  <c r="S36" i="1" s="1"/>
  <c r="X39" i="1"/>
  <c r="Y38" i="1"/>
  <c r="Z38" i="1" s="1"/>
  <c r="T37" i="1"/>
  <c r="U36" i="1"/>
  <c r="AA36" i="1" s="1"/>
  <c r="Q38" i="1" l="1"/>
  <c r="R37" i="1"/>
  <c r="S37" i="1" s="1"/>
  <c r="T38" i="1"/>
  <c r="U37" i="1"/>
  <c r="AA37" i="1" s="1"/>
  <c r="X40" i="1"/>
  <c r="Y39" i="1"/>
  <c r="Z39" i="1" s="1"/>
  <c r="X41" i="1" l="1"/>
  <c r="Y40" i="1"/>
  <c r="Z40" i="1" s="1"/>
  <c r="Q39" i="1"/>
  <c r="R38" i="1"/>
  <c r="S38" i="1" s="1"/>
  <c r="T39" i="1"/>
  <c r="U38" i="1"/>
  <c r="AA38" i="1" l="1"/>
  <c r="Q40" i="1"/>
  <c r="R39" i="1"/>
  <c r="S39" i="1" s="1"/>
  <c r="T40" i="1"/>
  <c r="U39" i="1"/>
  <c r="AA39" i="1" s="1"/>
  <c r="X42" i="1"/>
  <c r="Y41" i="1"/>
  <c r="Z41" i="1" s="1"/>
  <c r="X43" i="1" l="1"/>
  <c r="Y42" i="1"/>
  <c r="Z42" i="1" s="1"/>
  <c r="T41" i="1"/>
  <c r="U40" i="1"/>
  <c r="Q41" i="1"/>
  <c r="R40" i="1"/>
  <c r="S40" i="1" s="1"/>
  <c r="AA40" i="1" l="1"/>
  <c r="Q42" i="1"/>
  <c r="R41" i="1"/>
  <c r="S41" i="1" s="1"/>
  <c r="T42" i="1"/>
  <c r="U41" i="1"/>
  <c r="X44" i="1"/>
  <c r="Y43" i="1"/>
  <c r="Z43" i="1" s="1"/>
  <c r="AA41" i="1" l="1"/>
  <c r="T43" i="1"/>
  <c r="U42" i="1"/>
  <c r="X45" i="1"/>
  <c r="Y44" i="1"/>
  <c r="Z44" i="1" s="1"/>
  <c r="Q43" i="1"/>
  <c r="R42" i="1"/>
  <c r="S42" i="1" s="1"/>
  <c r="AA42" i="1" l="1"/>
  <c r="Q44" i="1"/>
  <c r="R43" i="1"/>
  <c r="S43" i="1" s="1"/>
  <c r="X46" i="1"/>
  <c r="Y45" i="1"/>
  <c r="Z45" i="1" s="1"/>
  <c r="T44" i="1"/>
  <c r="U43" i="1"/>
  <c r="AA43" i="1" s="1"/>
  <c r="T45" i="1" l="1"/>
  <c r="U44" i="1"/>
  <c r="X47" i="1"/>
  <c r="Y46" i="1"/>
  <c r="Z46" i="1" s="1"/>
  <c r="Q45" i="1"/>
  <c r="R44" i="1"/>
  <c r="S44" i="1" s="1"/>
  <c r="AA44" i="1" l="1"/>
  <c r="X48" i="1"/>
  <c r="Y47" i="1"/>
  <c r="Z47" i="1" s="1"/>
  <c r="Q46" i="1"/>
  <c r="R45" i="1"/>
  <c r="S45" i="1" s="1"/>
  <c r="T46" i="1"/>
  <c r="U45" i="1"/>
  <c r="AA45" i="1" s="1"/>
  <c r="Q47" i="1" l="1"/>
  <c r="R46" i="1"/>
  <c r="S46" i="1" s="1"/>
  <c r="T47" i="1"/>
  <c r="U46" i="1"/>
  <c r="X49" i="1"/>
  <c r="Y48" i="1"/>
  <c r="Z48" i="1" s="1"/>
  <c r="AA46" i="1" l="1"/>
  <c r="Q48" i="1"/>
  <c r="R47" i="1"/>
  <c r="S47" i="1" s="1"/>
  <c r="X50" i="1"/>
  <c r="Y49" i="1"/>
  <c r="Z49" i="1" s="1"/>
  <c r="T48" i="1"/>
  <c r="U47" i="1"/>
  <c r="AA47" i="1" s="1"/>
  <c r="Q49" i="1" l="1"/>
  <c r="R48" i="1"/>
  <c r="S48" i="1" s="1"/>
  <c r="T49" i="1"/>
  <c r="U48" i="1"/>
  <c r="AA48" i="1" s="1"/>
  <c r="X51" i="1"/>
  <c r="Y50" i="1"/>
  <c r="Z50" i="1" s="1"/>
  <c r="X52" i="1" l="1"/>
  <c r="Y51" i="1"/>
  <c r="Z51" i="1" s="1"/>
  <c r="T50" i="1"/>
  <c r="U49" i="1"/>
  <c r="Q50" i="1"/>
  <c r="R49" i="1"/>
  <c r="S49" i="1" s="1"/>
  <c r="AA49" i="1" l="1"/>
  <c r="Q51" i="1"/>
  <c r="R50" i="1"/>
  <c r="S50" i="1" s="1"/>
  <c r="T51" i="1"/>
  <c r="U50" i="1"/>
  <c r="X53" i="1"/>
  <c r="Y52" i="1"/>
  <c r="Z52" i="1" s="1"/>
  <c r="AA50" i="1" l="1"/>
  <c r="X54" i="1"/>
  <c r="Y53" i="1"/>
  <c r="Z53" i="1" s="1"/>
  <c r="T52" i="1"/>
  <c r="U51" i="1"/>
  <c r="Q52" i="1"/>
  <c r="R51" i="1"/>
  <c r="S51" i="1" s="1"/>
  <c r="AA51" i="1" l="1"/>
  <c r="Q53" i="1"/>
  <c r="R52" i="1"/>
  <c r="S52" i="1" s="1"/>
  <c r="T53" i="1"/>
  <c r="U52" i="1"/>
  <c r="X55" i="1"/>
  <c r="Y54" i="1"/>
  <c r="Z54" i="1" s="1"/>
  <c r="AA52" i="1" l="1"/>
  <c r="X56" i="1"/>
  <c r="Y55" i="1"/>
  <c r="Z55" i="1" s="1"/>
  <c r="T54" i="1"/>
  <c r="U53" i="1"/>
  <c r="Q54" i="1"/>
  <c r="R53" i="1"/>
  <c r="S53" i="1" s="1"/>
  <c r="AA53" i="1" l="1"/>
  <c r="T55" i="1"/>
  <c r="U54" i="1"/>
  <c r="Q55" i="1"/>
  <c r="R54" i="1"/>
  <c r="S54" i="1" s="1"/>
  <c r="X57" i="1"/>
  <c r="Y56" i="1"/>
  <c r="Z56" i="1" s="1"/>
  <c r="AA54" i="1" l="1"/>
  <c r="Q56" i="1"/>
  <c r="R55" i="1"/>
  <c r="S55" i="1" s="1"/>
  <c r="X58" i="1"/>
  <c r="Y57" i="1"/>
  <c r="Z57" i="1" s="1"/>
  <c r="T56" i="1"/>
  <c r="U55" i="1"/>
  <c r="AA55" i="1" l="1"/>
  <c r="T57" i="1"/>
  <c r="U56" i="1"/>
  <c r="X59" i="1"/>
  <c r="Y58" i="1"/>
  <c r="Z58" i="1" s="1"/>
  <c r="Q57" i="1"/>
  <c r="R56" i="1"/>
  <c r="S56" i="1" s="1"/>
  <c r="AA56" i="1" l="1"/>
  <c r="Q58" i="1"/>
  <c r="R57" i="1"/>
  <c r="S57" i="1" s="1"/>
  <c r="X60" i="1"/>
  <c r="Y59" i="1"/>
  <c r="Z59" i="1" s="1"/>
  <c r="T58" i="1"/>
  <c r="U57" i="1"/>
  <c r="AA57" i="1" l="1"/>
  <c r="T59" i="1"/>
  <c r="U58" i="1"/>
  <c r="X61" i="1"/>
  <c r="Y60" i="1"/>
  <c r="Z60" i="1" s="1"/>
  <c r="Q59" i="1"/>
  <c r="R58" i="1"/>
  <c r="S58" i="1" s="1"/>
  <c r="AA58" i="1" l="1"/>
  <c r="T60" i="1"/>
  <c r="U59" i="1"/>
  <c r="Q60" i="1"/>
  <c r="R59" i="1"/>
  <c r="S59" i="1" s="1"/>
  <c r="X62" i="1"/>
  <c r="Y61" i="1"/>
  <c r="Z61" i="1" s="1"/>
  <c r="AA59" i="1" l="1"/>
  <c r="X63" i="1"/>
  <c r="Y62" i="1"/>
  <c r="Z62" i="1" s="1"/>
  <c r="T61" i="1"/>
  <c r="U60" i="1"/>
  <c r="Q61" i="1"/>
  <c r="R60" i="1"/>
  <c r="S60" i="1" s="1"/>
  <c r="AA60" i="1" l="1"/>
  <c r="Q62" i="1"/>
  <c r="R61" i="1"/>
  <c r="S61" i="1" s="1"/>
  <c r="T62" i="1"/>
  <c r="U61" i="1"/>
  <c r="AA61" i="1" s="1"/>
  <c r="X64" i="1"/>
  <c r="Y63" i="1"/>
  <c r="Z63" i="1" s="1"/>
  <c r="X65" i="1" l="1"/>
  <c r="Y64" i="1"/>
  <c r="Z64" i="1" s="1"/>
  <c r="T63" i="1"/>
  <c r="U62" i="1"/>
  <c r="Q63" i="1"/>
  <c r="R62" i="1"/>
  <c r="S62" i="1" s="1"/>
  <c r="AA62" i="1" l="1"/>
  <c r="Q64" i="1"/>
  <c r="R63" i="1"/>
  <c r="S63" i="1" s="1"/>
  <c r="T64" i="1"/>
  <c r="U63" i="1"/>
  <c r="AA63" i="1" s="1"/>
  <c r="X66" i="1"/>
  <c r="Y65" i="1"/>
  <c r="Z65" i="1" s="1"/>
  <c r="Q65" i="1" l="1"/>
  <c r="R64" i="1"/>
  <c r="S64" i="1" s="1"/>
  <c r="X67" i="1"/>
  <c r="Y66" i="1"/>
  <c r="Z66" i="1" s="1"/>
  <c r="T65" i="1"/>
  <c r="U64" i="1"/>
  <c r="AA64" i="1" s="1"/>
  <c r="Q66" i="1" l="1"/>
  <c r="R65" i="1"/>
  <c r="S65" i="1" s="1"/>
  <c r="T66" i="1"/>
  <c r="U65" i="1"/>
  <c r="X68" i="1"/>
  <c r="Y67" i="1"/>
  <c r="Z67" i="1" s="1"/>
  <c r="AA65" i="1" l="1"/>
  <c r="X69" i="1"/>
  <c r="Y68" i="1"/>
  <c r="Z68" i="1" s="1"/>
  <c r="T67" i="1"/>
  <c r="U66" i="1"/>
  <c r="Q67" i="1"/>
  <c r="R66" i="1"/>
  <c r="S66" i="1" s="1"/>
  <c r="AA66" i="1" l="1"/>
  <c r="Q68" i="1"/>
  <c r="R67" i="1"/>
  <c r="S67" i="1" s="1"/>
  <c r="T68" i="1"/>
  <c r="U67" i="1"/>
  <c r="AA67" i="1" s="1"/>
  <c r="X70" i="1"/>
  <c r="Y69" i="1"/>
  <c r="Z69" i="1" s="1"/>
  <c r="X71" i="1" l="1"/>
  <c r="Y70" i="1"/>
  <c r="Z70" i="1" s="1"/>
  <c r="T69" i="1"/>
  <c r="U68" i="1"/>
  <c r="Q69" i="1"/>
  <c r="R68" i="1"/>
  <c r="S68" i="1" s="1"/>
  <c r="AA68" i="1" l="1"/>
  <c r="Q70" i="1"/>
  <c r="R69" i="1"/>
  <c r="S69" i="1" s="1"/>
  <c r="T70" i="1"/>
  <c r="U69" i="1"/>
  <c r="AA69" i="1" s="1"/>
  <c r="X72" i="1"/>
  <c r="Y71" i="1"/>
  <c r="Z71" i="1" s="1"/>
  <c r="X73" i="1" l="1"/>
  <c r="Y72" i="1"/>
  <c r="Z72" i="1" s="1"/>
  <c r="T71" i="1"/>
  <c r="U70" i="1"/>
  <c r="Q71" i="1"/>
  <c r="R70" i="1"/>
  <c r="S70" i="1" s="1"/>
  <c r="AA70" i="1" l="1"/>
  <c r="Q72" i="1"/>
  <c r="R71" i="1"/>
  <c r="S71" i="1" s="1"/>
  <c r="T72" i="1"/>
  <c r="U71" i="1"/>
  <c r="AA71" i="1" s="1"/>
  <c r="X74" i="1"/>
  <c r="Y73" i="1"/>
  <c r="Z73" i="1" s="1"/>
  <c r="X75" i="1" l="1"/>
  <c r="Y74" i="1"/>
  <c r="Z74" i="1" s="1"/>
  <c r="T73" i="1"/>
  <c r="U72" i="1"/>
  <c r="Q73" i="1"/>
  <c r="R72" i="1"/>
  <c r="S72" i="1" s="1"/>
  <c r="AA72" i="1" l="1"/>
  <c r="Q74" i="1"/>
  <c r="R73" i="1"/>
  <c r="S73" i="1" s="1"/>
  <c r="T74" i="1"/>
  <c r="U73" i="1"/>
  <c r="AA73" i="1" s="1"/>
  <c r="X76" i="1"/>
  <c r="Y75" i="1"/>
  <c r="Z75" i="1" s="1"/>
  <c r="X77" i="1" l="1"/>
  <c r="Y76" i="1"/>
  <c r="Z76" i="1" s="1"/>
  <c r="T75" i="1"/>
  <c r="U74" i="1"/>
  <c r="Q75" i="1"/>
  <c r="R74" i="1"/>
  <c r="S74" i="1" s="1"/>
  <c r="AA74" i="1" l="1"/>
  <c r="T76" i="1"/>
  <c r="U75" i="1"/>
  <c r="Q76" i="1"/>
  <c r="R75" i="1"/>
  <c r="S75" i="1" s="1"/>
  <c r="X78" i="1"/>
  <c r="Y77" i="1"/>
  <c r="Z77" i="1" s="1"/>
  <c r="AA75" i="1" l="1"/>
  <c r="X79" i="1"/>
  <c r="Y78" i="1"/>
  <c r="Z78" i="1" s="1"/>
  <c r="Q77" i="1"/>
  <c r="R76" i="1"/>
  <c r="S76" i="1" s="1"/>
  <c r="T77" i="1"/>
  <c r="U76" i="1"/>
  <c r="AA76" i="1" s="1"/>
  <c r="T78" i="1" l="1"/>
  <c r="U77" i="1"/>
  <c r="Q78" i="1"/>
  <c r="R77" i="1"/>
  <c r="S77" i="1" s="1"/>
  <c r="X80" i="1"/>
  <c r="Y79" i="1"/>
  <c r="Z79" i="1" s="1"/>
  <c r="AA77" i="1" l="1"/>
  <c r="X81" i="1"/>
  <c r="Y80" i="1"/>
  <c r="Z80" i="1" s="1"/>
  <c r="Q79" i="1"/>
  <c r="R78" i="1"/>
  <c r="S78" i="1" s="1"/>
  <c r="T79" i="1"/>
  <c r="U78" i="1"/>
  <c r="AA78" i="1" s="1"/>
  <c r="T80" i="1" l="1"/>
  <c r="U79" i="1"/>
  <c r="Q80" i="1"/>
  <c r="R79" i="1"/>
  <c r="S79" i="1" s="1"/>
  <c r="X82" i="1"/>
  <c r="Y81" i="1"/>
  <c r="Z81" i="1" s="1"/>
  <c r="AA79" i="1" l="1"/>
  <c r="X83" i="1"/>
  <c r="Y82" i="1"/>
  <c r="Z82" i="1" s="1"/>
  <c r="Q81" i="1"/>
  <c r="R80" i="1"/>
  <c r="S80" i="1" s="1"/>
  <c r="T81" i="1"/>
  <c r="U80" i="1"/>
  <c r="AA80" i="1" s="1"/>
  <c r="T82" i="1" l="1"/>
  <c r="U81" i="1"/>
  <c r="Q82" i="1"/>
  <c r="R81" i="1"/>
  <c r="S81" i="1" s="1"/>
  <c r="X84" i="1"/>
  <c r="Y83" i="1"/>
  <c r="Z83" i="1" s="1"/>
  <c r="AA81" i="1" l="1"/>
  <c r="X85" i="1"/>
  <c r="Y84" i="1"/>
  <c r="Z84" i="1" s="1"/>
  <c r="Q83" i="1"/>
  <c r="R82" i="1"/>
  <c r="S82" i="1" s="1"/>
  <c r="T83" i="1"/>
  <c r="U82" i="1"/>
  <c r="AA82" i="1" l="1"/>
  <c r="X86" i="1"/>
  <c r="Y85" i="1"/>
  <c r="Z85" i="1" s="1"/>
  <c r="T84" i="1"/>
  <c r="U83" i="1"/>
  <c r="Q84" i="1"/>
  <c r="R83" i="1"/>
  <c r="S83" i="1" s="1"/>
  <c r="AA83" i="1" l="1"/>
  <c r="T85" i="1"/>
  <c r="U84" i="1"/>
  <c r="X87" i="1"/>
  <c r="Y86" i="1"/>
  <c r="Z86" i="1" s="1"/>
  <c r="Q85" i="1"/>
  <c r="R84" i="1"/>
  <c r="S84" i="1" s="1"/>
  <c r="AA84" i="1" l="1"/>
  <c r="T86" i="1"/>
  <c r="U85" i="1"/>
  <c r="Q86" i="1"/>
  <c r="R85" i="1"/>
  <c r="S85" i="1" s="1"/>
  <c r="X88" i="1"/>
  <c r="Y87" i="1"/>
  <c r="Z87" i="1" s="1"/>
  <c r="AA85" i="1" l="1"/>
  <c r="X89" i="1"/>
  <c r="Y88" i="1"/>
  <c r="Z88" i="1" s="1"/>
  <c r="Q87" i="1"/>
  <c r="R86" i="1"/>
  <c r="S86" i="1" s="1"/>
  <c r="T87" i="1"/>
  <c r="U86" i="1"/>
  <c r="AA86" i="1" l="1"/>
  <c r="T88" i="1"/>
  <c r="U87" i="1"/>
  <c r="Q88" i="1"/>
  <c r="R87" i="1"/>
  <c r="S87" i="1" s="1"/>
  <c r="X90" i="1"/>
  <c r="Y89" i="1"/>
  <c r="Z89" i="1" s="1"/>
  <c r="AA87" i="1" l="1"/>
  <c r="T89" i="1"/>
  <c r="U88" i="1"/>
  <c r="X91" i="1"/>
  <c r="Y90" i="1"/>
  <c r="Z90" i="1" s="1"/>
  <c r="Q89" i="1"/>
  <c r="R88" i="1"/>
  <c r="S88" i="1" s="1"/>
  <c r="AA88" i="1" l="1"/>
  <c r="Q90" i="1"/>
  <c r="R89" i="1"/>
  <c r="S89" i="1" s="1"/>
  <c r="T90" i="1"/>
  <c r="U89" i="1"/>
  <c r="AA89" i="1" s="1"/>
  <c r="X92" i="1"/>
  <c r="Y91" i="1"/>
  <c r="Z91" i="1" s="1"/>
  <c r="X93" i="1" l="1"/>
  <c r="Y92" i="1"/>
  <c r="Z92" i="1" s="1"/>
  <c r="Q91" i="1"/>
  <c r="R90" i="1"/>
  <c r="S90" i="1" s="1"/>
  <c r="T91" i="1"/>
  <c r="U90" i="1"/>
  <c r="AA90" i="1" s="1"/>
  <c r="T92" i="1" l="1"/>
  <c r="U91" i="1"/>
  <c r="X94" i="1"/>
  <c r="Y93" i="1"/>
  <c r="Z93" i="1" s="1"/>
  <c r="Q92" i="1"/>
  <c r="R91" i="1"/>
  <c r="S91" i="1" s="1"/>
  <c r="AA91" i="1" l="1"/>
  <c r="T93" i="1"/>
  <c r="U92" i="1"/>
  <c r="Q93" i="1"/>
  <c r="R92" i="1"/>
  <c r="S92" i="1" s="1"/>
  <c r="X95" i="1"/>
  <c r="Y94" i="1"/>
  <c r="Z94" i="1" s="1"/>
  <c r="AA92" i="1" l="1"/>
  <c r="T94" i="1"/>
  <c r="U93" i="1"/>
  <c r="Q94" i="1"/>
  <c r="R93" i="1"/>
  <c r="S93" i="1" s="1"/>
  <c r="X96" i="1"/>
  <c r="Y95" i="1"/>
  <c r="Z95" i="1" s="1"/>
  <c r="AA93" i="1" l="1"/>
  <c r="X97" i="1"/>
  <c r="Y96" i="1"/>
  <c r="Z96" i="1" s="1"/>
  <c r="Q95" i="1"/>
  <c r="R94" i="1"/>
  <c r="S94" i="1" s="1"/>
  <c r="T95" i="1"/>
  <c r="U94" i="1"/>
  <c r="AA94" i="1" s="1"/>
  <c r="T96" i="1" l="1"/>
  <c r="U95" i="1"/>
  <c r="Q96" i="1"/>
  <c r="R95" i="1"/>
  <c r="S95" i="1" s="1"/>
  <c r="X98" i="1"/>
  <c r="Y97" i="1"/>
  <c r="Z97" i="1" s="1"/>
  <c r="AA95" i="1" l="1"/>
  <c r="X99" i="1"/>
  <c r="Y98" i="1"/>
  <c r="Z98" i="1" s="1"/>
  <c r="T97" i="1"/>
  <c r="U96" i="1"/>
  <c r="Q97" i="1"/>
  <c r="R96" i="1"/>
  <c r="S96" i="1" s="1"/>
  <c r="AA96" i="1" l="1"/>
  <c r="Q98" i="1"/>
  <c r="R97" i="1"/>
  <c r="S97" i="1" s="1"/>
  <c r="T98" i="1"/>
  <c r="U97" i="1"/>
  <c r="AA97" i="1" s="1"/>
  <c r="X100" i="1"/>
  <c r="Y99" i="1"/>
  <c r="Z99" i="1" s="1"/>
  <c r="Q99" i="1" l="1"/>
  <c r="R98" i="1"/>
  <c r="S98" i="1" s="1"/>
  <c r="X101" i="1"/>
  <c r="Y100" i="1"/>
  <c r="Z100" i="1" s="1"/>
  <c r="T99" i="1"/>
  <c r="U98" i="1"/>
  <c r="AA98" i="1" s="1"/>
  <c r="T100" i="1" l="1"/>
  <c r="U99" i="1"/>
  <c r="X102" i="1"/>
  <c r="Y101" i="1"/>
  <c r="Z101" i="1" s="1"/>
  <c r="Q100" i="1"/>
  <c r="R99" i="1"/>
  <c r="S99" i="1" s="1"/>
  <c r="AA99" i="1" l="1"/>
  <c r="X103" i="1"/>
  <c r="Y102" i="1"/>
  <c r="Z102" i="1" s="1"/>
  <c r="Q101" i="1"/>
  <c r="R100" i="1"/>
  <c r="S100" i="1" s="1"/>
  <c r="T101" i="1"/>
  <c r="U100" i="1"/>
  <c r="AA100" i="1" s="1"/>
  <c r="X104" i="1" l="1"/>
  <c r="Y103" i="1"/>
  <c r="Z103" i="1" s="1"/>
  <c r="Q102" i="1"/>
  <c r="R101" i="1"/>
  <c r="S101" i="1" s="1"/>
  <c r="T102" i="1"/>
  <c r="U101" i="1"/>
  <c r="AA101" i="1" l="1"/>
  <c r="X105" i="1"/>
  <c r="Y104" i="1"/>
  <c r="Z104" i="1" s="1"/>
  <c r="T103" i="1"/>
  <c r="U102" i="1"/>
  <c r="Q103" i="1"/>
  <c r="R102" i="1"/>
  <c r="S102" i="1" s="1"/>
  <c r="AA102" i="1" l="1"/>
  <c r="Q104" i="1"/>
  <c r="R103" i="1"/>
  <c r="S103" i="1" s="1"/>
  <c r="T104" i="1"/>
  <c r="U103" i="1"/>
  <c r="AA103" i="1" s="1"/>
  <c r="X106" i="1"/>
  <c r="Y105" i="1"/>
  <c r="Z105" i="1" s="1"/>
  <c r="X107" i="1" l="1"/>
  <c r="Y106" i="1"/>
  <c r="Z106" i="1" s="1"/>
  <c r="T105" i="1"/>
  <c r="U104" i="1"/>
  <c r="Q105" i="1"/>
  <c r="R104" i="1"/>
  <c r="S104" i="1" s="1"/>
  <c r="AA104" i="1" l="1"/>
  <c r="Q106" i="1"/>
  <c r="R105" i="1"/>
  <c r="S105" i="1" s="1"/>
  <c r="T106" i="1"/>
  <c r="U105" i="1"/>
  <c r="X108" i="1"/>
  <c r="Y107" i="1"/>
  <c r="Z107" i="1" s="1"/>
  <c r="AA105" i="1" l="1"/>
  <c r="X109" i="1"/>
  <c r="Y108" i="1"/>
  <c r="Z108" i="1" s="1"/>
  <c r="T107" i="1"/>
  <c r="U106" i="1"/>
  <c r="Q107" i="1"/>
  <c r="R106" i="1"/>
  <c r="S106" i="1" s="1"/>
  <c r="AA106" i="1" l="1"/>
  <c r="Q108" i="1"/>
  <c r="R107" i="1"/>
  <c r="S107" i="1" s="1"/>
  <c r="T108" i="1"/>
  <c r="U107" i="1"/>
  <c r="AA107" i="1" s="1"/>
  <c r="X110" i="1"/>
  <c r="Y109" i="1"/>
  <c r="Z109" i="1" s="1"/>
  <c r="X111" i="1" l="1"/>
  <c r="Y110" i="1"/>
  <c r="Z110" i="1" s="1"/>
  <c r="T109" i="1"/>
  <c r="U108" i="1"/>
  <c r="Q109" i="1"/>
  <c r="R108" i="1"/>
  <c r="S108" i="1" s="1"/>
  <c r="AA108" i="1" l="1"/>
  <c r="Q110" i="1"/>
  <c r="R109" i="1"/>
  <c r="S109" i="1" s="1"/>
  <c r="T110" i="1"/>
  <c r="U109" i="1"/>
  <c r="AA109" i="1" s="1"/>
  <c r="X112" i="1"/>
  <c r="Y111" i="1"/>
  <c r="Z111" i="1" s="1"/>
  <c r="X113" i="1" l="1"/>
  <c r="Y112" i="1"/>
  <c r="Z112" i="1" s="1"/>
  <c r="T111" i="1"/>
  <c r="U110" i="1"/>
  <c r="Q111" i="1"/>
  <c r="R110" i="1"/>
  <c r="S110" i="1" s="1"/>
  <c r="AA110" i="1" l="1"/>
  <c r="Q112" i="1"/>
  <c r="R111" i="1"/>
  <c r="S111" i="1" s="1"/>
  <c r="T112" i="1"/>
  <c r="U111" i="1"/>
  <c r="AA111" i="1" s="1"/>
  <c r="X114" i="1"/>
  <c r="Y113" i="1"/>
  <c r="Z113" i="1" s="1"/>
  <c r="Q113" i="1" l="1"/>
  <c r="R112" i="1"/>
  <c r="S112" i="1" s="1"/>
  <c r="X115" i="1"/>
  <c r="Y114" i="1"/>
  <c r="Z114" i="1" s="1"/>
  <c r="T113" i="1"/>
  <c r="U112" i="1"/>
  <c r="AA112" i="1" s="1"/>
  <c r="T114" i="1" l="1"/>
  <c r="U113" i="1"/>
  <c r="Q114" i="1"/>
  <c r="R113" i="1"/>
  <c r="S113" i="1" s="1"/>
  <c r="X116" i="1"/>
  <c r="Y115" i="1"/>
  <c r="Z115" i="1" s="1"/>
  <c r="AA113" i="1" l="1"/>
  <c r="T115" i="1"/>
  <c r="U114" i="1"/>
  <c r="X117" i="1"/>
  <c r="Y116" i="1"/>
  <c r="Z116" i="1" s="1"/>
  <c r="Q115" i="1"/>
  <c r="R114" i="1"/>
  <c r="S114" i="1" s="1"/>
  <c r="AA114" i="1" l="1"/>
  <c r="T116" i="1"/>
  <c r="U115" i="1"/>
  <c r="Q116" i="1"/>
  <c r="R115" i="1"/>
  <c r="S115" i="1" s="1"/>
  <c r="X118" i="1"/>
  <c r="Y117" i="1"/>
  <c r="Z117" i="1" s="1"/>
  <c r="AA115" i="1" l="1"/>
  <c r="T117" i="1"/>
  <c r="U116" i="1"/>
  <c r="X119" i="1"/>
  <c r="Y118" i="1"/>
  <c r="Z118" i="1" s="1"/>
  <c r="Q117" i="1"/>
  <c r="R116" i="1"/>
  <c r="S116" i="1" s="1"/>
  <c r="AA116" i="1" l="1"/>
  <c r="Q118" i="1"/>
  <c r="R117" i="1"/>
  <c r="S117" i="1" s="1"/>
  <c r="T118" i="1"/>
  <c r="U117" i="1"/>
  <c r="X120" i="1"/>
  <c r="Y119" i="1"/>
  <c r="Z119" i="1" s="1"/>
  <c r="AA117" i="1" l="1"/>
  <c r="Q119" i="1"/>
  <c r="R118" i="1"/>
  <c r="S118" i="1" s="1"/>
  <c r="X121" i="1"/>
  <c r="Y120" i="1"/>
  <c r="Z120" i="1" s="1"/>
  <c r="T119" i="1"/>
  <c r="U118" i="1"/>
  <c r="AA118" i="1" s="1"/>
  <c r="T120" i="1" l="1"/>
  <c r="U119" i="1"/>
  <c r="X122" i="1"/>
  <c r="Y121" i="1"/>
  <c r="Z121" i="1" s="1"/>
  <c r="Q120" i="1"/>
  <c r="R119" i="1"/>
  <c r="S119" i="1" s="1"/>
  <c r="AA119" i="1" l="1"/>
  <c r="T121" i="1"/>
  <c r="U120" i="1"/>
  <c r="Q121" i="1"/>
  <c r="R120" i="1"/>
  <c r="S120" i="1" s="1"/>
  <c r="X123" i="1"/>
  <c r="Y122" i="1"/>
  <c r="Z122" i="1" s="1"/>
  <c r="AA120" i="1" l="1"/>
  <c r="T122" i="1"/>
  <c r="U121" i="1"/>
  <c r="Q122" i="1"/>
  <c r="R121" i="1"/>
  <c r="S121" i="1" s="1"/>
  <c r="X124" i="1"/>
  <c r="Y123" i="1"/>
  <c r="Z123" i="1" s="1"/>
  <c r="AA121" i="1" l="1"/>
  <c r="T123" i="1"/>
  <c r="U122" i="1"/>
  <c r="X125" i="1"/>
  <c r="Y124" i="1"/>
  <c r="Z124" i="1" s="1"/>
  <c r="Q123" i="1"/>
  <c r="R122" i="1"/>
  <c r="S122" i="1" s="1"/>
  <c r="AA122" i="1" l="1"/>
  <c r="T124" i="1"/>
  <c r="U123" i="1"/>
  <c r="Q124" i="1"/>
  <c r="R123" i="1"/>
  <c r="S123" i="1" s="1"/>
  <c r="X126" i="1"/>
  <c r="Y125" i="1"/>
  <c r="Z125" i="1" s="1"/>
  <c r="AA123" i="1" l="1"/>
  <c r="T125" i="1"/>
  <c r="U124" i="1"/>
  <c r="X127" i="1"/>
  <c r="Y126" i="1"/>
  <c r="Z126" i="1" s="1"/>
  <c r="Q125" i="1"/>
  <c r="R124" i="1"/>
  <c r="S124" i="1" s="1"/>
  <c r="AA124" i="1" l="1"/>
  <c r="Q126" i="1"/>
  <c r="R125" i="1"/>
  <c r="S125" i="1" s="1"/>
  <c r="T126" i="1"/>
  <c r="U125" i="1"/>
  <c r="X128" i="1"/>
  <c r="Y127" i="1"/>
  <c r="Z127" i="1" s="1"/>
  <c r="AA125" i="1" l="1"/>
  <c r="X129" i="1"/>
  <c r="Y128" i="1"/>
  <c r="Z128" i="1" s="1"/>
  <c r="T127" i="1"/>
  <c r="U126" i="1"/>
  <c r="Q127" i="1"/>
  <c r="R126" i="1"/>
  <c r="S126" i="1" s="1"/>
  <c r="AA126" i="1" l="1"/>
  <c r="T128" i="1"/>
  <c r="U127" i="1"/>
  <c r="X130" i="1"/>
  <c r="Y129" i="1"/>
  <c r="Z129" i="1" s="1"/>
  <c r="Q128" i="1"/>
  <c r="R127" i="1"/>
  <c r="S127" i="1" s="1"/>
  <c r="AA127" i="1" l="1"/>
  <c r="T129" i="1"/>
  <c r="U128" i="1"/>
  <c r="Q129" i="1"/>
  <c r="R128" i="1"/>
  <c r="S128" i="1" s="1"/>
  <c r="X131" i="1"/>
  <c r="Y130" i="1"/>
  <c r="Z130" i="1" s="1"/>
  <c r="AA128" i="1" l="1"/>
  <c r="T130" i="1"/>
  <c r="U129" i="1"/>
  <c r="X132" i="1"/>
  <c r="Y131" i="1"/>
  <c r="Z131" i="1" s="1"/>
  <c r="Q130" i="1"/>
  <c r="R129" i="1"/>
  <c r="S129" i="1" s="1"/>
  <c r="AA129" i="1" l="1"/>
  <c r="T131" i="1"/>
  <c r="U130" i="1"/>
  <c r="Q131" i="1"/>
  <c r="R130" i="1"/>
  <c r="S130" i="1" s="1"/>
  <c r="X133" i="1"/>
  <c r="Y132" i="1"/>
  <c r="Z132" i="1" s="1"/>
  <c r="AA130" i="1" l="1"/>
  <c r="X134" i="1"/>
  <c r="Y133" i="1"/>
  <c r="Z133" i="1" s="1"/>
  <c r="Q132" i="1"/>
  <c r="R131" i="1"/>
  <c r="S131" i="1" s="1"/>
  <c r="T132" i="1"/>
  <c r="U131" i="1"/>
  <c r="AA131" i="1" l="1"/>
  <c r="T133" i="1"/>
  <c r="U132" i="1"/>
  <c r="Q133" i="1"/>
  <c r="R132" i="1"/>
  <c r="S132" i="1" s="1"/>
  <c r="X135" i="1"/>
  <c r="Y134" i="1"/>
  <c r="Z134" i="1" s="1"/>
  <c r="AA132" i="1" l="1"/>
  <c r="T134" i="1"/>
  <c r="U133" i="1"/>
  <c r="Q134" i="1"/>
  <c r="R133" i="1"/>
  <c r="S133" i="1" s="1"/>
  <c r="X136" i="1"/>
  <c r="Y135" i="1"/>
  <c r="Z135" i="1" s="1"/>
  <c r="AA133" i="1" l="1"/>
  <c r="X137" i="1"/>
  <c r="Y136" i="1"/>
  <c r="Z136" i="1" s="1"/>
  <c r="T135" i="1"/>
  <c r="U134" i="1"/>
  <c r="Q135" i="1"/>
  <c r="R134" i="1"/>
  <c r="S134" i="1" s="1"/>
  <c r="AA134" i="1" l="1"/>
  <c r="X138" i="1"/>
  <c r="Y137" i="1"/>
  <c r="Z137" i="1" s="1"/>
  <c r="T136" i="1"/>
  <c r="U135" i="1"/>
  <c r="Q136" i="1"/>
  <c r="R135" i="1"/>
  <c r="S135" i="1" s="1"/>
  <c r="AA135" i="1" l="1"/>
  <c r="X139" i="1"/>
  <c r="Y138" i="1"/>
  <c r="Z138" i="1" s="1"/>
  <c r="T137" i="1"/>
  <c r="U136" i="1"/>
  <c r="Q137" i="1"/>
  <c r="R136" i="1"/>
  <c r="S136" i="1" s="1"/>
  <c r="AA136" i="1" l="1"/>
  <c r="X140" i="1"/>
  <c r="Y139" i="1"/>
  <c r="Z139" i="1" s="1"/>
  <c r="T138" i="1"/>
  <c r="U137" i="1"/>
  <c r="Q138" i="1"/>
  <c r="R137" i="1"/>
  <c r="S137" i="1" s="1"/>
  <c r="AA137" i="1" l="1"/>
  <c r="Q139" i="1"/>
  <c r="R138" i="1"/>
  <c r="S138" i="1" s="1"/>
  <c r="T139" i="1"/>
  <c r="U138" i="1"/>
  <c r="X141" i="1"/>
  <c r="Y140" i="1"/>
  <c r="Z140" i="1" s="1"/>
  <c r="AA138" i="1" l="1"/>
  <c r="T140" i="1"/>
  <c r="U139" i="1"/>
  <c r="X142" i="1"/>
  <c r="Y141" i="1"/>
  <c r="Z141" i="1" s="1"/>
  <c r="Q140" i="1"/>
  <c r="R139" i="1"/>
  <c r="S139" i="1" s="1"/>
  <c r="AA139" i="1" l="1"/>
  <c r="Q141" i="1"/>
  <c r="R140" i="1"/>
  <c r="S140" i="1" s="1"/>
  <c r="X143" i="1"/>
  <c r="Y142" i="1"/>
  <c r="Z142" i="1" s="1"/>
  <c r="T141" i="1"/>
  <c r="U140" i="1"/>
  <c r="AA140" i="1" s="1"/>
  <c r="Q142" i="1" l="1"/>
  <c r="R141" i="1"/>
  <c r="S141" i="1" s="1"/>
  <c r="T142" i="1"/>
  <c r="U141" i="1"/>
  <c r="AA141" i="1" s="1"/>
  <c r="X144" i="1"/>
  <c r="Y143" i="1"/>
  <c r="Z143" i="1" s="1"/>
  <c r="Q143" i="1" l="1"/>
  <c r="R142" i="1"/>
  <c r="S142" i="1" s="1"/>
  <c r="X145" i="1"/>
  <c r="Y144" i="1"/>
  <c r="Z144" i="1" s="1"/>
  <c r="T143" i="1"/>
  <c r="U142" i="1"/>
  <c r="AA142" i="1" s="1"/>
  <c r="Q144" i="1" l="1"/>
  <c r="R143" i="1"/>
  <c r="S143" i="1" s="1"/>
  <c r="T144" i="1"/>
  <c r="U143" i="1"/>
  <c r="AA143" i="1" s="1"/>
  <c r="X146" i="1"/>
  <c r="Y145" i="1"/>
  <c r="Z145" i="1" s="1"/>
  <c r="Q145" i="1" l="1"/>
  <c r="R144" i="1"/>
  <c r="S144" i="1" s="1"/>
  <c r="X147" i="1"/>
  <c r="Y146" i="1"/>
  <c r="Z146" i="1" s="1"/>
  <c r="T145" i="1"/>
  <c r="U144" i="1"/>
  <c r="AA144" i="1" s="1"/>
  <c r="T146" i="1" l="1"/>
  <c r="U145" i="1"/>
  <c r="Q146" i="1"/>
  <c r="R145" i="1"/>
  <c r="S145" i="1" s="1"/>
  <c r="X148" i="1"/>
  <c r="Y147" i="1"/>
  <c r="Z147" i="1" s="1"/>
  <c r="AA145" i="1" l="1"/>
  <c r="X149" i="1"/>
  <c r="Y148" i="1"/>
  <c r="Z148" i="1" s="1"/>
  <c r="Q147" i="1"/>
  <c r="R146" i="1"/>
  <c r="S146" i="1" s="1"/>
  <c r="T147" i="1"/>
  <c r="U146" i="1"/>
  <c r="AA146" i="1" l="1"/>
  <c r="X150" i="1"/>
  <c r="Y149" i="1"/>
  <c r="Z149" i="1" s="1"/>
  <c r="Q148" i="1"/>
  <c r="R147" i="1"/>
  <c r="S147" i="1" s="1"/>
  <c r="T148" i="1"/>
  <c r="U147" i="1"/>
  <c r="AA147" i="1" l="1"/>
  <c r="Q149" i="1"/>
  <c r="R148" i="1"/>
  <c r="S148" i="1" s="1"/>
  <c r="X151" i="1"/>
  <c r="Y150" i="1"/>
  <c r="Z150" i="1" s="1"/>
  <c r="T149" i="1"/>
  <c r="U148" i="1"/>
  <c r="AA148" i="1" s="1"/>
  <c r="Q150" i="1" l="1"/>
  <c r="R149" i="1"/>
  <c r="S149" i="1" s="1"/>
  <c r="T150" i="1"/>
  <c r="U149" i="1"/>
  <c r="X152" i="1"/>
  <c r="Y151" i="1"/>
  <c r="Z151" i="1" s="1"/>
  <c r="AA149" i="1" l="1"/>
  <c r="Q151" i="1"/>
  <c r="R150" i="1"/>
  <c r="S150" i="1" s="1"/>
  <c r="T151" i="1"/>
  <c r="U150" i="1"/>
  <c r="AA150" i="1" s="1"/>
  <c r="X153" i="1"/>
  <c r="Y152" i="1"/>
  <c r="Z152" i="1" s="1"/>
  <c r="T152" i="1" l="1"/>
  <c r="U151" i="1"/>
  <c r="X154" i="1"/>
  <c r="Y153" i="1"/>
  <c r="Z153" i="1" s="1"/>
  <c r="Q152" i="1"/>
  <c r="R151" i="1"/>
  <c r="S151" i="1" s="1"/>
  <c r="AA151" i="1" l="1"/>
  <c r="Q153" i="1"/>
  <c r="R152" i="1"/>
  <c r="S152" i="1" s="1"/>
  <c r="X155" i="1"/>
  <c r="Y154" i="1"/>
  <c r="Z154" i="1" s="1"/>
  <c r="T153" i="1"/>
  <c r="U152" i="1"/>
  <c r="AA152" i="1" l="1"/>
  <c r="T154" i="1"/>
  <c r="U153" i="1"/>
  <c r="X156" i="1"/>
  <c r="Y155" i="1"/>
  <c r="Z155" i="1" s="1"/>
  <c r="Q154" i="1"/>
  <c r="R153" i="1"/>
  <c r="S153" i="1" s="1"/>
  <c r="AA153" i="1" l="1"/>
  <c r="X157" i="1"/>
  <c r="Y156" i="1"/>
  <c r="Z156" i="1" s="1"/>
  <c r="Q155" i="1"/>
  <c r="R154" i="1"/>
  <c r="S154" i="1" s="1"/>
  <c r="T155" i="1"/>
  <c r="U154" i="1"/>
  <c r="AA154" i="1" l="1"/>
  <c r="Q156" i="1"/>
  <c r="R155" i="1"/>
  <c r="S155" i="1" s="1"/>
  <c r="T156" i="1"/>
  <c r="U155" i="1"/>
  <c r="X158" i="1"/>
  <c r="Y157" i="1"/>
  <c r="Z157" i="1" s="1"/>
  <c r="AA155" i="1" l="1"/>
  <c r="T157" i="1"/>
  <c r="U156" i="1"/>
  <c r="X159" i="1"/>
  <c r="Y158" i="1"/>
  <c r="Z158" i="1" s="1"/>
  <c r="Q157" i="1"/>
  <c r="R156" i="1"/>
  <c r="S156" i="1" s="1"/>
  <c r="AA156" i="1" l="1"/>
  <c r="X160" i="1"/>
  <c r="Y159" i="1"/>
  <c r="Z159" i="1" s="1"/>
  <c r="Q158" i="1"/>
  <c r="R157" i="1"/>
  <c r="S157" i="1" s="1"/>
  <c r="T158" i="1"/>
  <c r="U157" i="1"/>
  <c r="AA157" i="1" s="1"/>
  <c r="T159" i="1" l="1"/>
  <c r="U158" i="1"/>
  <c r="Q159" i="1"/>
  <c r="R158" i="1"/>
  <c r="S158" i="1" s="1"/>
  <c r="X161" i="1"/>
  <c r="Y160" i="1"/>
  <c r="Z160" i="1" s="1"/>
  <c r="AA158" i="1" l="1"/>
  <c r="X162" i="1"/>
  <c r="Y161" i="1"/>
  <c r="Z161" i="1" s="1"/>
  <c r="Q160" i="1"/>
  <c r="R159" i="1"/>
  <c r="S159" i="1" s="1"/>
  <c r="T160" i="1"/>
  <c r="U159" i="1"/>
  <c r="AA159" i="1" s="1"/>
  <c r="Q161" i="1" l="1"/>
  <c r="R160" i="1"/>
  <c r="S160" i="1" s="1"/>
  <c r="T161" i="1"/>
  <c r="U160" i="1"/>
  <c r="AA160" i="1" s="1"/>
  <c r="X163" i="1"/>
  <c r="Y162" i="1"/>
  <c r="Z162" i="1" s="1"/>
  <c r="T162" i="1" l="1"/>
  <c r="U161" i="1"/>
  <c r="X164" i="1"/>
  <c r="Y163" i="1"/>
  <c r="Z163" i="1" s="1"/>
  <c r="Q162" i="1"/>
  <c r="R161" i="1"/>
  <c r="S161" i="1" s="1"/>
  <c r="AA161" i="1" l="1"/>
  <c r="X165" i="1"/>
  <c r="Y164" i="1"/>
  <c r="Z164" i="1" s="1"/>
  <c r="Q163" i="1"/>
  <c r="R162" i="1"/>
  <c r="S162" i="1" s="1"/>
  <c r="T163" i="1"/>
  <c r="U162" i="1"/>
  <c r="AA162" i="1" s="1"/>
  <c r="T164" i="1" l="1"/>
  <c r="U163" i="1"/>
  <c r="Q164" i="1"/>
  <c r="R163" i="1"/>
  <c r="S163" i="1" s="1"/>
  <c r="X166" i="1"/>
  <c r="Y165" i="1"/>
  <c r="Z165" i="1" s="1"/>
  <c r="AA163" i="1" l="1"/>
  <c r="X167" i="1"/>
  <c r="Y166" i="1"/>
  <c r="Z166" i="1" s="1"/>
  <c r="Q165" i="1"/>
  <c r="R164" i="1"/>
  <c r="S164" i="1" s="1"/>
  <c r="T165" i="1"/>
  <c r="U164" i="1"/>
  <c r="AA164" i="1" s="1"/>
  <c r="T166" i="1" l="1"/>
  <c r="U165" i="1"/>
  <c r="Q166" i="1"/>
  <c r="R165" i="1"/>
  <c r="S165" i="1" s="1"/>
  <c r="X168" i="1"/>
  <c r="Y167" i="1"/>
  <c r="Z167" i="1" s="1"/>
  <c r="AA165" i="1" l="1"/>
  <c r="X169" i="1"/>
  <c r="Y168" i="1"/>
  <c r="Z168" i="1" s="1"/>
  <c r="Q167" i="1"/>
  <c r="R166" i="1"/>
  <c r="S166" i="1" s="1"/>
  <c r="T167" i="1"/>
  <c r="U166" i="1"/>
  <c r="AA166" i="1" l="1"/>
  <c r="Q168" i="1"/>
  <c r="R167" i="1"/>
  <c r="S167" i="1" s="1"/>
  <c r="T168" i="1"/>
  <c r="U167" i="1"/>
  <c r="AA167" i="1" s="1"/>
  <c r="X170" i="1"/>
  <c r="Y169" i="1"/>
  <c r="Z169" i="1" s="1"/>
  <c r="Q169" i="1" l="1"/>
  <c r="R168" i="1"/>
  <c r="S168" i="1" s="1"/>
  <c r="X171" i="1"/>
  <c r="Y170" i="1"/>
  <c r="Z170" i="1" s="1"/>
  <c r="T169" i="1"/>
  <c r="U168" i="1"/>
  <c r="AA168" i="1" l="1"/>
  <c r="X172" i="1"/>
  <c r="Y171" i="1"/>
  <c r="Z171" i="1" s="1"/>
  <c r="T170" i="1"/>
  <c r="U169" i="1"/>
  <c r="Q170" i="1"/>
  <c r="R169" i="1"/>
  <c r="S169" i="1" s="1"/>
  <c r="AA169" i="1" l="1"/>
  <c r="X173" i="1"/>
  <c r="Y172" i="1"/>
  <c r="Z172" i="1" s="1"/>
  <c r="Q171" i="1"/>
  <c r="R170" i="1"/>
  <c r="S170" i="1" s="1"/>
  <c r="T171" i="1"/>
  <c r="U170" i="1"/>
  <c r="AA170" i="1" l="1"/>
  <c r="T172" i="1"/>
  <c r="U171" i="1"/>
  <c r="Q172" i="1"/>
  <c r="R171" i="1"/>
  <c r="S171" i="1" s="1"/>
  <c r="X174" i="1"/>
  <c r="Y173" i="1"/>
  <c r="Z173" i="1" s="1"/>
  <c r="AA171" i="1" l="1"/>
  <c r="Q173" i="1"/>
  <c r="R172" i="1"/>
  <c r="S172" i="1" s="1"/>
  <c r="X175" i="1"/>
  <c r="Y174" i="1"/>
  <c r="Z174" i="1" s="1"/>
  <c r="T173" i="1"/>
  <c r="U172" i="1"/>
  <c r="AA172" i="1" s="1"/>
  <c r="X176" i="1" l="1"/>
  <c r="Y175" i="1"/>
  <c r="Z175" i="1" s="1"/>
  <c r="T174" i="1"/>
  <c r="U173" i="1"/>
  <c r="Q174" i="1"/>
  <c r="R173" i="1"/>
  <c r="S173" i="1" s="1"/>
  <c r="AA173" i="1" l="1"/>
  <c r="Q175" i="1"/>
  <c r="R174" i="1"/>
  <c r="S174" i="1" s="1"/>
  <c r="T175" i="1"/>
  <c r="U174" i="1"/>
  <c r="AA174" i="1" s="1"/>
  <c r="X177" i="1"/>
  <c r="Y176" i="1"/>
  <c r="Z176" i="1" s="1"/>
  <c r="X178" i="1" l="1"/>
  <c r="Y177" i="1"/>
  <c r="Z177" i="1" s="1"/>
  <c r="T176" i="1"/>
  <c r="U175" i="1"/>
  <c r="Q176" i="1"/>
  <c r="R175" i="1"/>
  <c r="S175" i="1" s="1"/>
  <c r="AA175" i="1" l="1"/>
  <c r="Q177" i="1"/>
  <c r="R176" i="1"/>
  <c r="S176" i="1" s="1"/>
  <c r="T177" i="1"/>
  <c r="U176" i="1"/>
  <c r="AA176" i="1" s="1"/>
  <c r="X179" i="1"/>
  <c r="Y178" i="1"/>
  <c r="Z178" i="1" s="1"/>
  <c r="X180" i="1" l="1"/>
  <c r="Y179" i="1"/>
  <c r="Z179" i="1" s="1"/>
  <c r="T178" i="1"/>
  <c r="U177" i="1"/>
  <c r="Q178" i="1"/>
  <c r="R177" i="1"/>
  <c r="S177" i="1" s="1"/>
  <c r="AA177" i="1" l="1"/>
  <c r="T179" i="1"/>
  <c r="U178" i="1"/>
  <c r="Q179" i="1"/>
  <c r="R178" i="1"/>
  <c r="S178" i="1" s="1"/>
  <c r="X181" i="1"/>
  <c r="Y180" i="1"/>
  <c r="Z180" i="1" s="1"/>
  <c r="AA178" i="1" l="1"/>
  <c r="Q180" i="1"/>
  <c r="R179" i="1"/>
  <c r="S179" i="1" s="1"/>
  <c r="X182" i="1"/>
  <c r="Y181" i="1"/>
  <c r="Z181" i="1" s="1"/>
  <c r="T180" i="1"/>
  <c r="U179" i="1"/>
  <c r="AA179" i="1" s="1"/>
  <c r="T181" i="1" l="1"/>
  <c r="U180" i="1"/>
  <c r="X183" i="1"/>
  <c r="Y182" i="1"/>
  <c r="Z182" i="1" s="1"/>
  <c r="Q181" i="1"/>
  <c r="R180" i="1"/>
  <c r="S180" i="1" s="1"/>
  <c r="AA180" i="1" l="1"/>
  <c r="T182" i="1"/>
  <c r="U181" i="1"/>
  <c r="Q182" i="1"/>
  <c r="R181" i="1"/>
  <c r="S181" i="1" s="1"/>
  <c r="X184" i="1"/>
  <c r="Y183" i="1"/>
  <c r="Z183" i="1" s="1"/>
  <c r="AA181" i="1" l="1"/>
  <c r="X185" i="1"/>
  <c r="Y184" i="1"/>
  <c r="Z184" i="1" s="1"/>
  <c r="Q183" i="1"/>
  <c r="R182" i="1"/>
  <c r="S182" i="1" s="1"/>
  <c r="T183" i="1"/>
  <c r="U182" i="1"/>
  <c r="AA182" i="1" s="1"/>
  <c r="Q184" i="1" l="1"/>
  <c r="R183" i="1"/>
  <c r="S183" i="1" s="1"/>
  <c r="T184" i="1"/>
  <c r="U183" i="1"/>
  <c r="AA183" i="1" s="1"/>
  <c r="X186" i="1"/>
  <c r="Y185" i="1"/>
  <c r="Z185" i="1" s="1"/>
  <c r="X187" i="1" l="1"/>
  <c r="Y186" i="1"/>
  <c r="Z186" i="1" s="1"/>
  <c r="T185" i="1"/>
  <c r="U184" i="1"/>
  <c r="Q185" i="1"/>
  <c r="R184" i="1"/>
  <c r="S184" i="1" s="1"/>
  <c r="AA184" i="1" l="1"/>
  <c r="Q186" i="1"/>
  <c r="R185" i="1"/>
  <c r="S185" i="1" s="1"/>
  <c r="T186" i="1"/>
  <c r="U185" i="1"/>
  <c r="AA185" i="1" s="1"/>
  <c r="X188" i="1"/>
  <c r="Y187" i="1"/>
  <c r="Z187" i="1" s="1"/>
  <c r="T187" i="1" l="1"/>
  <c r="U186" i="1"/>
  <c r="X189" i="1"/>
  <c r="Y188" i="1"/>
  <c r="Z188" i="1" s="1"/>
  <c r="Q187" i="1"/>
  <c r="R186" i="1"/>
  <c r="S186" i="1" s="1"/>
  <c r="AA186" i="1" l="1"/>
  <c r="X190" i="1"/>
  <c r="Y189" i="1"/>
  <c r="Z189" i="1" s="1"/>
  <c r="Q188" i="1"/>
  <c r="R187" i="1"/>
  <c r="S187" i="1" s="1"/>
  <c r="T188" i="1"/>
  <c r="U187" i="1"/>
  <c r="AA187" i="1" s="1"/>
  <c r="Q189" i="1" l="1"/>
  <c r="R188" i="1"/>
  <c r="S188" i="1" s="1"/>
  <c r="T189" i="1"/>
  <c r="U188" i="1"/>
  <c r="AA188" i="1" s="1"/>
  <c r="X191" i="1"/>
  <c r="Y190" i="1"/>
  <c r="Z190" i="1" s="1"/>
  <c r="X192" i="1" l="1"/>
  <c r="Y191" i="1"/>
  <c r="Z191" i="1" s="1"/>
  <c r="Q190" i="1"/>
  <c r="R189" i="1"/>
  <c r="S189" i="1" s="1"/>
  <c r="T190" i="1"/>
  <c r="U189" i="1"/>
  <c r="AA189" i="1" s="1"/>
  <c r="T191" i="1" l="1"/>
  <c r="U190" i="1"/>
  <c r="Q191" i="1"/>
  <c r="R190" i="1"/>
  <c r="S190" i="1" s="1"/>
  <c r="X193" i="1"/>
  <c r="Y192" i="1"/>
  <c r="Z192" i="1" s="1"/>
  <c r="AA190" i="1" l="1"/>
  <c r="Q192" i="1"/>
  <c r="R191" i="1"/>
  <c r="S191" i="1" s="1"/>
  <c r="X194" i="1"/>
  <c r="Y193" i="1"/>
  <c r="Z193" i="1" s="1"/>
  <c r="T192" i="1"/>
  <c r="U191" i="1"/>
  <c r="AA191" i="1" s="1"/>
  <c r="T193" i="1" l="1"/>
  <c r="U192" i="1"/>
  <c r="Q193" i="1"/>
  <c r="R192" i="1"/>
  <c r="S192" i="1" s="1"/>
  <c r="X195" i="1"/>
  <c r="Y194" i="1"/>
  <c r="Z194" i="1" s="1"/>
  <c r="AA192" i="1" l="1"/>
  <c r="X196" i="1"/>
  <c r="Y195" i="1"/>
  <c r="Z195" i="1" s="1"/>
  <c r="T194" i="1"/>
  <c r="U193" i="1"/>
  <c r="Q194" i="1"/>
  <c r="R193" i="1"/>
  <c r="S193" i="1" s="1"/>
  <c r="AA193" i="1" l="1"/>
  <c r="T195" i="1"/>
  <c r="U194" i="1"/>
  <c r="X197" i="1"/>
  <c r="Y196" i="1"/>
  <c r="Z196" i="1" s="1"/>
  <c r="Q195" i="1"/>
  <c r="R194" i="1"/>
  <c r="S194" i="1" s="1"/>
  <c r="AA194" i="1" l="1"/>
  <c r="Q196" i="1"/>
  <c r="R195" i="1"/>
  <c r="S195" i="1" s="1"/>
  <c r="X198" i="1"/>
  <c r="Y197" i="1"/>
  <c r="Z197" i="1" s="1"/>
  <c r="T196" i="1"/>
  <c r="U195" i="1"/>
  <c r="AA195" i="1" s="1"/>
  <c r="T197" i="1" l="1"/>
  <c r="U196" i="1"/>
  <c r="X199" i="1"/>
  <c r="Y198" i="1"/>
  <c r="Z198" i="1" s="1"/>
  <c r="Q197" i="1"/>
  <c r="R196" i="1"/>
  <c r="S196" i="1" s="1"/>
  <c r="AA196" i="1" l="1"/>
  <c r="Q198" i="1"/>
  <c r="R197" i="1"/>
  <c r="S197" i="1" s="1"/>
  <c r="X200" i="1"/>
  <c r="Y199" i="1"/>
  <c r="Z199" i="1" s="1"/>
  <c r="T198" i="1"/>
  <c r="U197" i="1"/>
  <c r="AA197" i="1" s="1"/>
  <c r="X201" i="1" l="1"/>
  <c r="Y200" i="1"/>
  <c r="Z200" i="1" s="1"/>
  <c r="T199" i="1"/>
  <c r="U198" i="1"/>
  <c r="Q199" i="1"/>
  <c r="R198" i="1"/>
  <c r="S198" i="1" s="1"/>
  <c r="AA198" i="1" l="1"/>
  <c r="Q200" i="1"/>
  <c r="R199" i="1"/>
  <c r="S199" i="1" s="1"/>
  <c r="T200" i="1"/>
  <c r="U199" i="1"/>
  <c r="AA199" i="1" s="1"/>
  <c r="X202" i="1"/>
  <c r="Y201" i="1"/>
  <c r="Z201" i="1" s="1"/>
  <c r="X203" i="1" l="1"/>
  <c r="Y202" i="1"/>
  <c r="Z202" i="1" s="1"/>
  <c r="T201" i="1"/>
  <c r="U200" i="1"/>
  <c r="Q201" i="1"/>
  <c r="R200" i="1"/>
  <c r="S200" i="1" s="1"/>
  <c r="AA200" i="1" l="1"/>
  <c r="T202" i="1"/>
  <c r="U201" i="1"/>
  <c r="Q202" i="1"/>
  <c r="R201" i="1"/>
  <c r="S201" i="1" s="1"/>
  <c r="X204" i="1"/>
  <c r="Y203" i="1"/>
  <c r="Z203" i="1" s="1"/>
  <c r="AA201" i="1" l="1"/>
  <c r="X205" i="1"/>
  <c r="Y204" i="1"/>
  <c r="Z204" i="1" s="1"/>
  <c r="Q203" i="1"/>
  <c r="R202" i="1"/>
  <c r="S202" i="1" s="1"/>
  <c r="T203" i="1"/>
  <c r="U202" i="1"/>
  <c r="AA202" i="1" s="1"/>
  <c r="T204" i="1" l="1"/>
  <c r="U203" i="1"/>
  <c r="Q204" i="1"/>
  <c r="R203" i="1"/>
  <c r="S203" i="1" s="1"/>
  <c r="X206" i="1"/>
  <c r="Y205" i="1"/>
  <c r="Z205" i="1" s="1"/>
  <c r="AA203" i="1" l="1"/>
  <c r="X207" i="1"/>
  <c r="Y206" i="1"/>
  <c r="Z206" i="1" s="1"/>
  <c r="Q205" i="1"/>
  <c r="R204" i="1"/>
  <c r="S204" i="1" s="1"/>
  <c r="T205" i="1"/>
  <c r="U204" i="1"/>
  <c r="AA204" i="1" l="1"/>
  <c r="T206" i="1"/>
  <c r="U205" i="1"/>
  <c r="Q206" i="1"/>
  <c r="R205" i="1"/>
  <c r="S205" i="1" s="1"/>
  <c r="X208" i="1"/>
  <c r="Y207" i="1"/>
  <c r="Z207" i="1" s="1"/>
  <c r="AA205" i="1" l="1"/>
  <c r="X209" i="1"/>
  <c r="Y208" i="1"/>
  <c r="Z208" i="1" s="1"/>
  <c r="Q207" i="1"/>
  <c r="R206" i="1"/>
  <c r="S206" i="1" s="1"/>
  <c r="T207" i="1"/>
  <c r="U206" i="1"/>
  <c r="AA206" i="1" l="1"/>
  <c r="T208" i="1"/>
  <c r="U207" i="1"/>
  <c r="Q208" i="1"/>
  <c r="R207" i="1"/>
  <c r="S207" i="1" s="1"/>
  <c r="X210" i="1"/>
  <c r="Y209" i="1"/>
  <c r="Z209" i="1" s="1"/>
  <c r="AA207" i="1" l="1"/>
  <c r="T209" i="1"/>
  <c r="U208" i="1"/>
  <c r="X211" i="1"/>
  <c r="Y210" i="1"/>
  <c r="Z210" i="1" s="1"/>
  <c r="Q209" i="1"/>
  <c r="R208" i="1"/>
  <c r="S208" i="1" s="1"/>
  <c r="AA208" i="1" l="1"/>
  <c r="Q210" i="1"/>
  <c r="R209" i="1"/>
  <c r="S209" i="1" s="1"/>
  <c r="X212" i="1"/>
  <c r="Y211" i="1"/>
  <c r="Z211" i="1" s="1"/>
  <c r="T210" i="1"/>
  <c r="U209" i="1"/>
  <c r="AA209" i="1" s="1"/>
  <c r="X213" i="1" l="1"/>
  <c r="Y212" i="1"/>
  <c r="Z212" i="1" s="1"/>
  <c r="T211" i="1"/>
  <c r="U210" i="1"/>
  <c r="Q211" i="1"/>
  <c r="R210" i="1"/>
  <c r="S210" i="1" s="1"/>
  <c r="AA210" i="1" l="1"/>
  <c r="Q212" i="1"/>
  <c r="R211" i="1"/>
  <c r="S211" i="1" s="1"/>
  <c r="T212" i="1"/>
  <c r="U211" i="1"/>
  <c r="AA211" i="1" s="1"/>
  <c r="X214" i="1"/>
  <c r="Y213" i="1"/>
  <c r="Z213" i="1" s="1"/>
  <c r="X215" i="1" l="1"/>
  <c r="Y214" i="1"/>
  <c r="Z214" i="1" s="1"/>
  <c r="T213" i="1"/>
  <c r="U212" i="1"/>
  <c r="Q213" i="1"/>
  <c r="R212" i="1"/>
  <c r="S212" i="1" s="1"/>
  <c r="AA212" i="1" l="1"/>
  <c r="Q214" i="1"/>
  <c r="R213" i="1"/>
  <c r="S213" i="1" s="1"/>
  <c r="T214" i="1"/>
  <c r="U213" i="1"/>
  <c r="AA213" i="1" s="1"/>
  <c r="X216" i="1"/>
  <c r="Y215" i="1"/>
  <c r="Z215" i="1" s="1"/>
  <c r="X217" i="1" l="1"/>
  <c r="Y216" i="1"/>
  <c r="Z216" i="1" s="1"/>
  <c r="Q215" i="1"/>
  <c r="R214" i="1"/>
  <c r="S214" i="1" s="1"/>
  <c r="T215" i="1"/>
  <c r="U214" i="1"/>
  <c r="AA214" i="1" s="1"/>
  <c r="T216" i="1" l="1"/>
  <c r="U215" i="1"/>
  <c r="Q216" i="1"/>
  <c r="R215" i="1"/>
  <c r="S215" i="1" s="1"/>
  <c r="X218" i="1"/>
  <c r="Y217" i="1"/>
  <c r="Z217" i="1" s="1"/>
  <c r="AA215" i="1" l="1"/>
  <c r="X219" i="1"/>
  <c r="Y218" i="1"/>
  <c r="Z218" i="1" s="1"/>
  <c r="T217" i="1"/>
  <c r="U216" i="1"/>
  <c r="Q217" i="1"/>
  <c r="R216" i="1"/>
  <c r="S216" i="1" s="1"/>
  <c r="AA216" i="1" l="1"/>
  <c r="Q218" i="1"/>
  <c r="R217" i="1"/>
  <c r="S217" i="1" s="1"/>
  <c r="T218" i="1"/>
  <c r="U217" i="1"/>
  <c r="AA217" i="1" s="1"/>
  <c r="X220" i="1"/>
  <c r="Y219" i="1"/>
  <c r="Z219" i="1" s="1"/>
  <c r="X221" i="1" l="1"/>
  <c r="Y220" i="1"/>
  <c r="Z220" i="1" s="1"/>
  <c r="Q219" i="1"/>
  <c r="R218" i="1"/>
  <c r="S218" i="1" s="1"/>
  <c r="T219" i="1"/>
  <c r="U218" i="1"/>
  <c r="AA218" i="1" s="1"/>
  <c r="T220" i="1" l="1"/>
  <c r="U219" i="1"/>
  <c r="X222" i="1"/>
  <c r="Y221" i="1"/>
  <c r="Z221" i="1" s="1"/>
  <c r="Q220" i="1"/>
  <c r="R219" i="1"/>
  <c r="S219" i="1" s="1"/>
  <c r="AA219" i="1" l="1"/>
  <c r="X223" i="1"/>
  <c r="Y222" i="1"/>
  <c r="Z222" i="1" s="1"/>
  <c r="Q221" i="1"/>
  <c r="R220" i="1"/>
  <c r="S220" i="1" s="1"/>
  <c r="T221" i="1"/>
  <c r="U220" i="1"/>
  <c r="AA220" i="1" l="1"/>
  <c r="T222" i="1"/>
  <c r="U221" i="1"/>
  <c r="Q222" i="1"/>
  <c r="R221" i="1"/>
  <c r="S221" i="1" s="1"/>
  <c r="X224" i="1"/>
  <c r="Y223" i="1"/>
  <c r="Z223" i="1" s="1"/>
  <c r="AA221" i="1" l="1"/>
  <c r="T223" i="1"/>
  <c r="U222" i="1"/>
  <c r="X225" i="1"/>
  <c r="Y224" i="1"/>
  <c r="Z224" i="1" s="1"/>
  <c r="Q223" i="1"/>
  <c r="R222" i="1"/>
  <c r="S222" i="1" s="1"/>
  <c r="AA222" i="1" l="1"/>
  <c r="T224" i="1"/>
  <c r="U223" i="1"/>
  <c r="Q224" i="1"/>
  <c r="R223" i="1"/>
  <c r="S223" i="1" s="1"/>
  <c r="X226" i="1"/>
  <c r="Y225" i="1"/>
  <c r="Z225" i="1" s="1"/>
  <c r="AA223" i="1" l="1"/>
  <c r="X227" i="1"/>
  <c r="Y226" i="1"/>
  <c r="Z226" i="1" s="1"/>
  <c r="Q225" i="1"/>
  <c r="R224" i="1"/>
  <c r="S224" i="1" s="1"/>
  <c r="T225" i="1"/>
  <c r="U224" i="1"/>
  <c r="AA224" i="1" l="1"/>
  <c r="T226" i="1"/>
  <c r="U225" i="1"/>
  <c r="Q226" i="1"/>
  <c r="R225" i="1"/>
  <c r="S225" i="1" s="1"/>
  <c r="X228" i="1"/>
  <c r="Y227" i="1"/>
  <c r="Z227" i="1" s="1"/>
  <c r="AA225" i="1" l="1"/>
  <c r="X229" i="1"/>
  <c r="Y228" i="1"/>
  <c r="Z228" i="1" s="1"/>
  <c r="Q227" i="1"/>
  <c r="R226" i="1"/>
  <c r="S226" i="1" s="1"/>
  <c r="T227" i="1"/>
  <c r="U226" i="1"/>
  <c r="AA226" i="1" l="1"/>
  <c r="T228" i="1"/>
  <c r="U227" i="1"/>
  <c r="X230" i="1"/>
  <c r="Y229" i="1"/>
  <c r="Z229" i="1" s="1"/>
  <c r="Q228" i="1"/>
  <c r="R227" i="1"/>
  <c r="S227" i="1" s="1"/>
  <c r="AA227" i="1" l="1"/>
  <c r="T229" i="1"/>
  <c r="U228" i="1"/>
  <c r="Q229" i="1"/>
  <c r="R228" i="1"/>
  <c r="S228" i="1" s="1"/>
  <c r="X231" i="1"/>
  <c r="Y230" i="1"/>
  <c r="Z230" i="1" s="1"/>
  <c r="AA228" i="1" l="1"/>
  <c r="X232" i="1"/>
  <c r="Y231" i="1"/>
  <c r="Z231" i="1" s="1"/>
  <c r="Q230" i="1"/>
  <c r="R229" i="1"/>
  <c r="S229" i="1" s="1"/>
  <c r="T230" i="1"/>
  <c r="U229" i="1"/>
  <c r="AA229" i="1" l="1"/>
  <c r="Q231" i="1"/>
  <c r="R230" i="1"/>
  <c r="S230" i="1" s="1"/>
  <c r="T231" i="1"/>
  <c r="U230" i="1"/>
  <c r="AA230" i="1" s="1"/>
  <c r="X233" i="1"/>
  <c r="Y232" i="1"/>
  <c r="Z232" i="1" s="1"/>
  <c r="T232" i="1" l="1"/>
  <c r="U231" i="1"/>
  <c r="X234" i="1"/>
  <c r="Y233" i="1"/>
  <c r="Z233" i="1" s="1"/>
  <c r="Q232" i="1"/>
  <c r="R231" i="1"/>
  <c r="S231" i="1" s="1"/>
  <c r="AA231" i="1" l="1"/>
  <c r="X235" i="1"/>
  <c r="Y234" i="1"/>
  <c r="Z234" i="1" s="1"/>
  <c r="Q233" i="1"/>
  <c r="R232" i="1"/>
  <c r="S232" i="1" s="1"/>
  <c r="T233" i="1"/>
  <c r="U232" i="1"/>
  <c r="AA232" i="1" l="1"/>
  <c r="T234" i="1"/>
  <c r="U233" i="1"/>
  <c r="Q234" i="1"/>
  <c r="R233" i="1"/>
  <c r="S233" i="1" s="1"/>
  <c r="X236" i="1"/>
  <c r="Y235" i="1"/>
  <c r="Z235" i="1" s="1"/>
  <c r="AA233" i="1" l="1"/>
  <c r="T235" i="1"/>
  <c r="U234" i="1"/>
  <c r="X237" i="1"/>
  <c r="Y236" i="1"/>
  <c r="Z236" i="1" s="1"/>
  <c r="Q235" i="1"/>
  <c r="R234" i="1"/>
  <c r="S234" i="1" s="1"/>
  <c r="AA234" i="1" l="1"/>
  <c r="Q236" i="1"/>
  <c r="R235" i="1"/>
  <c r="S235" i="1" s="1"/>
  <c r="T236" i="1"/>
  <c r="U235" i="1"/>
  <c r="X238" i="1"/>
  <c r="Y237" i="1"/>
  <c r="Z237" i="1" s="1"/>
  <c r="AA235" i="1" l="1"/>
  <c r="T237" i="1"/>
  <c r="U236" i="1"/>
  <c r="X239" i="1"/>
  <c r="Y238" i="1"/>
  <c r="Z238" i="1" s="1"/>
  <c r="Q237" i="1"/>
  <c r="R236" i="1"/>
  <c r="S236" i="1" s="1"/>
  <c r="AA236" i="1" l="1"/>
  <c r="X240" i="1"/>
  <c r="Y239" i="1"/>
  <c r="Z239" i="1" s="1"/>
  <c r="Q238" i="1"/>
  <c r="R237" i="1"/>
  <c r="S237" i="1" s="1"/>
  <c r="T238" i="1"/>
  <c r="U237" i="1"/>
  <c r="AA237" i="1" s="1"/>
  <c r="T239" i="1" l="1"/>
  <c r="U238" i="1"/>
  <c r="Q239" i="1"/>
  <c r="R238" i="1"/>
  <c r="S238" i="1" s="1"/>
  <c r="X241" i="1"/>
  <c r="Y240" i="1"/>
  <c r="Z240" i="1" s="1"/>
  <c r="AA238" i="1" l="1"/>
  <c r="Q240" i="1"/>
  <c r="R239" i="1"/>
  <c r="S239" i="1" s="1"/>
  <c r="X242" i="1"/>
  <c r="Y241" i="1"/>
  <c r="Z241" i="1" s="1"/>
  <c r="T240" i="1"/>
  <c r="U239" i="1"/>
  <c r="AA239" i="1" s="1"/>
  <c r="X243" i="1" l="1"/>
  <c r="Y242" i="1"/>
  <c r="Z242" i="1" s="1"/>
  <c r="T241" i="1"/>
  <c r="U240" i="1"/>
  <c r="Q241" i="1"/>
  <c r="R240" i="1"/>
  <c r="S240" i="1" s="1"/>
  <c r="AA240" i="1" l="1"/>
  <c r="Q242" i="1"/>
  <c r="R241" i="1"/>
  <c r="S241" i="1" s="1"/>
  <c r="T242" i="1"/>
  <c r="U241" i="1"/>
  <c r="AA241" i="1" s="1"/>
  <c r="X244" i="1"/>
  <c r="Y243" i="1"/>
  <c r="Z243" i="1" s="1"/>
  <c r="X245" i="1" l="1"/>
  <c r="Y244" i="1"/>
  <c r="Z244" i="1" s="1"/>
  <c r="T243" i="1"/>
  <c r="U242" i="1"/>
  <c r="Q243" i="1"/>
  <c r="R242" i="1"/>
  <c r="S242" i="1" s="1"/>
  <c r="AA242" i="1" l="1"/>
  <c r="Q244" i="1"/>
  <c r="R243" i="1"/>
  <c r="S243" i="1" s="1"/>
  <c r="T244" i="1"/>
  <c r="U243" i="1"/>
  <c r="AA243" i="1" s="1"/>
  <c r="X246" i="1"/>
  <c r="Y245" i="1"/>
  <c r="Z245" i="1" s="1"/>
  <c r="X247" i="1" l="1"/>
  <c r="Y246" i="1"/>
  <c r="Z246" i="1" s="1"/>
  <c r="T245" i="1"/>
  <c r="U244" i="1"/>
  <c r="Q245" i="1"/>
  <c r="R244" i="1"/>
  <c r="S244" i="1" s="1"/>
  <c r="AA244" i="1" l="1"/>
  <c r="Q246" i="1"/>
  <c r="R245" i="1"/>
  <c r="S245" i="1" s="1"/>
  <c r="T246" i="1"/>
  <c r="U245" i="1"/>
  <c r="AA245" i="1" s="1"/>
  <c r="X248" i="1"/>
  <c r="Y247" i="1"/>
  <c r="Z247" i="1" s="1"/>
  <c r="X249" i="1" l="1"/>
  <c r="Y248" i="1"/>
  <c r="Z248" i="1" s="1"/>
  <c r="T247" i="1"/>
  <c r="U246" i="1"/>
  <c r="Q247" i="1"/>
  <c r="R246" i="1"/>
  <c r="S246" i="1" s="1"/>
  <c r="AA246" i="1" l="1"/>
  <c r="T248" i="1"/>
  <c r="U247" i="1"/>
  <c r="Q248" i="1"/>
  <c r="R247" i="1"/>
  <c r="S247" i="1" s="1"/>
  <c r="X250" i="1"/>
  <c r="Y249" i="1"/>
  <c r="Z249" i="1" s="1"/>
  <c r="AA247" i="1" l="1"/>
  <c r="T249" i="1"/>
  <c r="U248" i="1"/>
  <c r="X251" i="1"/>
  <c r="Y250" i="1"/>
  <c r="Z250" i="1" s="1"/>
  <c r="Q249" i="1"/>
  <c r="R248" i="1"/>
  <c r="S248" i="1" s="1"/>
  <c r="AA248" i="1" l="1"/>
  <c r="Q250" i="1"/>
  <c r="R249" i="1"/>
  <c r="S249" i="1" s="1"/>
  <c r="X252" i="1"/>
  <c r="Y251" i="1"/>
  <c r="Z251" i="1" s="1"/>
  <c r="T250" i="1"/>
  <c r="U249" i="1"/>
  <c r="AA249" i="1" s="1"/>
  <c r="T251" i="1" l="1"/>
  <c r="U250" i="1"/>
  <c r="X253" i="1"/>
  <c r="Y252" i="1"/>
  <c r="Z252" i="1" s="1"/>
  <c r="Q251" i="1"/>
  <c r="R250" i="1"/>
  <c r="S250" i="1" s="1"/>
  <c r="AA250" i="1" l="1"/>
  <c r="Q252" i="1"/>
  <c r="R251" i="1"/>
  <c r="S251" i="1" s="1"/>
  <c r="X254" i="1"/>
  <c r="Y253" i="1"/>
  <c r="Z253" i="1" s="1"/>
  <c r="T252" i="1"/>
  <c r="U251" i="1"/>
  <c r="AA251" i="1" l="1"/>
  <c r="T253" i="1"/>
  <c r="U252" i="1"/>
  <c r="X255" i="1"/>
  <c r="Y254" i="1"/>
  <c r="Z254" i="1" s="1"/>
  <c r="Q253" i="1"/>
  <c r="R252" i="1"/>
  <c r="S252" i="1" s="1"/>
  <c r="AA252" i="1" l="1"/>
  <c r="T254" i="1"/>
  <c r="U253" i="1"/>
  <c r="Q254" i="1"/>
  <c r="R253" i="1"/>
  <c r="S253" i="1" s="1"/>
  <c r="X256" i="1"/>
  <c r="Y255" i="1"/>
  <c r="Z255" i="1" s="1"/>
  <c r="AA253" i="1" l="1"/>
  <c r="X257" i="1"/>
  <c r="Y256" i="1"/>
  <c r="Z256" i="1" s="1"/>
  <c r="Q255" i="1"/>
  <c r="R254" i="1"/>
  <c r="S254" i="1" s="1"/>
  <c r="T255" i="1"/>
  <c r="U254" i="1"/>
  <c r="AA254" i="1" s="1"/>
  <c r="Q256" i="1" l="1"/>
  <c r="R255" i="1"/>
  <c r="S255" i="1" s="1"/>
  <c r="T256" i="1"/>
  <c r="U255" i="1"/>
  <c r="AA255" i="1" s="1"/>
  <c r="X258" i="1"/>
  <c r="Y257" i="1"/>
  <c r="Z257" i="1" s="1"/>
  <c r="X259" i="1" l="1"/>
  <c r="Y258" i="1"/>
  <c r="Z258" i="1" s="1"/>
  <c r="T257" i="1"/>
  <c r="U256" i="1"/>
  <c r="Q257" i="1"/>
  <c r="R256" i="1"/>
  <c r="S256" i="1" s="1"/>
  <c r="AA256" i="1" l="1"/>
  <c r="Q258" i="1"/>
  <c r="R257" i="1"/>
  <c r="S257" i="1" s="1"/>
  <c r="T258" i="1"/>
  <c r="U257" i="1"/>
  <c r="AA257" i="1" s="1"/>
  <c r="X260" i="1"/>
  <c r="Y259" i="1"/>
  <c r="Z259" i="1" s="1"/>
  <c r="T259" i="1" l="1"/>
  <c r="U258" i="1"/>
  <c r="X261" i="1"/>
  <c r="Y260" i="1"/>
  <c r="Z260" i="1" s="1"/>
  <c r="Q259" i="1"/>
  <c r="R258" i="1"/>
  <c r="S258" i="1" s="1"/>
  <c r="AA258" i="1" l="1"/>
  <c r="Q260" i="1"/>
  <c r="R259" i="1"/>
  <c r="S259" i="1" s="1"/>
  <c r="X262" i="1"/>
  <c r="Y261" i="1"/>
  <c r="Z261" i="1" s="1"/>
  <c r="T260" i="1"/>
  <c r="U259" i="1"/>
  <c r="AA259" i="1" l="1"/>
  <c r="T261" i="1"/>
  <c r="U260" i="1"/>
  <c r="X263" i="1"/>
  <c r="Y262" i="1"/>
  <c r="Z262" i="1" s="1"/>
  <c r="Q261" i="1"/>
  <c r="R260" i="1"/>
  <c r="S260" i="1" s="1"/>
  <c r="AA260" i="1" l="1"/>
  <c r="Q262" i="1"/>
  <c r="R261" i="1"/>
  <c r="S261" i="1" s="1"/>
  <c r="X264" i="1"/>
  <c r="Y263" i="1"/>
  <c r="Z263" i="1" s="1"/>
  <c r="T262" i="1"/>
  <c r="U261" i="1"/>
  <c r="AA261" i="1" s="1"/>
  <c r="T263" i="1" l="1"/>
  <c r="U262" i="1"/>
  <c r="X265" i="1"/>
  <c r="Y264" i="1"/>
  <c r="Z264" i="1" s="1"/>
  <c r="Q263" i="1"/>
  <c r="R262" i="1"/>
  <c r="S262" i="1" s="1"/>
  <c r="AA262" i="1" l="1"/>
  <c r="Q264" i="1"/>
  <c r="R263" i="1"/>
  <c r="S263" i="1" s="1"/>
  <c r="X266" i="1"/>
  <c r="Y265" i="1"/>
  <c r="Z265" i="1" s="1"/>
  <c r="T264" i="1"/>
  <c r="U263" i="1"/>
  <c r="AA263" i="1" s="1"/>
  <c r="Q265" i="1" l="1"/>
  <c r="R264" i="1"/>
  <c r="S264" i="1" s="1"/>
  <c r="T265" i="1"/>
  <c r="U264" i="1"/>
  <c r="AA264" i="1" s="1"/>
  <c r="X267" i="1"/>
  <c r="Y266" i="1"/>
  <c r="Z266" i="1" s="1"/>
  <c r="X268" i="1" l="1"/>
  <c r="Y267" i="1"/>
  <c r="Z267" i="1" s="1"/>
  <c r="T266" i="1"/>
  <c r="U265" i="1"/>
  <c r="Q266" i="1"/>
  <c r="R265" i="1"/>
  <c r="S265" i="1" s="1"/>
  <c r="AA265" i="1" l="1"/>
  <c r="Q267" i="1"/>
  <c r="R266" i="1"/>
  <c r="S266" i="1" s="1"/>
  <c r="T267" i="1"/>
  <c r="U266" i="1"/>
  <c r="X269" i="1"/>
  <c r="Y268" i="1"/>
  <c r="Z268" i="1" s="1"/>
  <c r="AA266" i="1" l="1"/>
  <c r="X270" i="1"/>
  <c r="Y269" i="1"/>
  <c r="Z269" i="1" s="1"/>
  <c r="T268" i="1"/>
  <c r="U267" i="1"/>
  <c r="Q268" i="1"/>
  <c r="R267" i="1"/>
  <c r="S267" i="1" s="1"/>
  <c r="AA267" i="1" l="1"/>
  <c r="T269" i="1"/>
  <c r="U268" i="1"/>
  <c r="Q269" i="1"/>
  <c r="R268" i="1"/>
  <c r="S268" i="1" s="1"/>
  <c r="X271" i="1"/>
  <c r="Y270" i="1"/>
  <c r="Z270" i="1" s="1"/>
  <c r="AA268" i="1" l="1"/>
  <c r="X272" i="1"/>
  <c r="Y271" i="1"/>
  <c r="Z271" i="1" s="1"/>
  <c r="Q270" i="1"/>
  <c r="R269" i="1"/>
  <c r="S269" i="1" s="1"/>
  <c r="T270" i="1"/>
  <c r="U269" i="1"/>
  <c r="AA269" i="1" l="1"/>
  <c r="T271" i="1"/>
  <c r="U270" i="1"/>
  <c r="Q271" i="1"/>
  <c r="R270" i="1"/>
  <c r="S270" i="1" s="1"/>
  <c r="X273" i="1"/>
  <c r="Y272" i="1"/>
  <c r="Z272" i="1" s="1"/>
  <c r="AA270" i="1" l="1"/>
  <c r="Q272" i="1"/>
  <c r="R271" i="1"/>
  <c r="S271" i="1" s="1"/>
  <c r="X274" i="1"/>
  <c r="Y273" i="1"/>
  <c r="Z273" i="1" s="1"/>
  <c r="T272" i="1"/>
  <c r="U271" i="1"/>
  <c r="AA271" i="1" s="1"/>
  <c r="X275" i="1" l="1"/>
  <c r="Y274" i="1"/>
  <c r="Z274" i="1" s="1"/>
  <c r="T273" i="1"/>
  <c r="U272" i="1"/>
  <c r="Q273" i="1"/>
  <c r="R272" i="1"/>
  <c r="S272" i="1" s="1"/>
  <c r="AA272" i="1" l="1"/>
  <c r="X276" i="1"/>
  <c r="Y275" i="1"/>
  <c r="Z275" i="1" s="1"/>
  <c r="Q274" i="1"/>
  <c r="R273" i="1"/>
  <c r="S273" i="1" s="1"/>
  <c r="T274" i="1"/>
  <c r="U273" i="1"/>
  <c r="AA273" i="1" s="1"/>
  <c r="Q275" i="1" l="1"/>
  <c r="R274" i="1"/>
  <c r="S274" i="1" s="1"/>
  <c r="T275" i="1"/>
  <c r="U274" i="1"/>
  <c r="AA274" i="1" s="1"/>
  <c r="X277" i="1"/>
  <c r="Y276" i="1"/>
  <c r="Z276" i="1" s="1"/>
  <c r="Q276" i="1" l="1"/>
  <c r="R275" i="1"/>
  <c r="S275" i="1" s="1"/>
  <c r="X278" i="1"/>
  <c r="Y277" i="1"/>
  <c r="Z277" i="1" s="1"/>
  <c r="T276" i="1"/>
  <c r="U275" i="1"/>
  <c r="AA275" i="1" s="1"/>
  <c r="T277" i="1" l="1"/>
  <c r="U276" i="1"/>
  <c r="X279" i="1"/>
  <c r="Y278" i="1"/>
  <c r="Z278" i="1" s="1"/>
  <c r="Q277" i="1"/>
  <c r="R276" i="1"/>
  <c r="S276" i="1" s="1"/>
  <c r="AA276" i="1" l="1"/>
  <c r="X280" i="1"/>
  <c r="Y279" i="1"/>
  <c r="Z279" i="1" s="1"/>
  <c r="Q278" i="1"/>
  <c r="R277" i="1"/>
  <c r="S277" i="1" s="1"/>
  <c r="T278" i="1"/>
  <c r="U277" i="1"/>
  <c r="AA277" i="1" s="1"/>
  <c r="T279" i="1" l="1"/>
  <c r="U278" i="1"/>
  <c r="Q279" i="1"/>
  <c r="R278" i="1"/>
  <c r="S278" i="1" s="1"/>
  <c r="X281" i="1"/>
  <c r="Y280" i="1"/>
  <c r="Z280" i="1" s="1"/>
  <c r="AA278" i="1" l="1"/>
  <c r="T280" i="1"/>
  <c r="U279" i="1"/>
  <c r="X282" i="1"/>
  <c r="Y281" i="1"/>
  <c r="Z281" i="1" s="1"/>
  <c r="Q280" i="1"/>
  <c r="R279" i="1"/>
  <c r="S279" i="1" s="1"/>
  <c r="AA279" i="1" l="1"/>
  <c r="Q281" i="1"/>
  <c r="R280" i="1"/>
  <c r="S280" i="1" s="1"/>
  <c r="X283" i="1"/>
  <c r="Y282" i="1"/>
  <c r="Z282" i="1" s="1"/>
  <c r="T281" i="1"/>
  <c r="U280" i="1"/>
  <c r="AA280" i="1" s="1"/>
  <c r="Q282" i="1" l="1"/>
  <c r="R281" i="1"/>
  <c r="S281" i="1" s="1"/>
  <c r="T282" i="1"/>
  <c r="U281" i="1"/>
  <c r="AA281" i="1" s="1"/>
  <c r="X284" i="1"/>
  <c r="Y283" i="1"/>
  <c r="Z283" i="1" s="1"/>
  <c r="X285" i="1" l="1"/>
  <c r="Y284" i="1"/>
  <c r="Z284" i="1" s="1"/>
  <c r="T283" i="1"/>
  <c r="U282" i="1"/>
  <c r="Q283" i="1"/>
  <c r="R282" i="1"/>
  <c r="S282" i="1" s="1"/>
  <c r="AA282" i="1" l="1"/>
  <c r="Q284" i="1"/>
  <c r="R283" i="1"/>
  <c r="S283" i="1" s="1"/>
  <c r="T284" i="1"/>
  <c r="U283" i="1"/>
  <c r="AA283" i="1" s="1"/>
  <c r="X286" i="1"/>
  <c r="Y285" i="1"/>
  <c r="Z285" i="1" s="1"/>
  <c r="T285" i="1" l="1"/>
  <c r="U284" i="1"/>
  <c r="X287" i="1"/>
  <c r="Y286" i="1"/>
  <c r="Z286" i="1" s="1"/>
  <c r="Q285" i="1"/>
  <c r="R284" i="1"/>
  <c r="S284" i="1" s="1"/>
  <c r="AA284" i="1" l="1"/>
  <c r="X288" i="1"/>
  <c r="Y287" i="1"/>
  <c r="Z287" i="1" s="1"/>
  <c r="Q286" i="1"/>
  <c r="R285" i="1"/>
  <c r="S285" i="1" s="1"/>
  <c r="T286" i="1"/>
  <c r="U285" i="1"/>
  <c r="AA285" i="1" s="1"/>
  <c r="T287" i="1" l="1"/>
  <c r="U286" i="1"/>
  <c r="Q287" i="1"/>
  <c r="R286" i="1"/>
  <c r="S286" i="1" s="1"/>
  <c r="X289" i="1"/>
  <c r="Y288" i="1"/>
  <c r="Z288" i="1" s="1"/>
  <c r="AA286" i="1" l="1"/>
  <c r="X290" i="1"/>
  <c r="Y289" i="1"/>
  <c r="Z289" i="1" s="1"/>
  <c r="Q288" i="1"/>
  <c r="R287" i="1"/>
  <c r="S287" i="1" s="1"/>
  <c r="T288" i="1"/>
  <c r="U287" i="1"/>
  <c r="AA287" i="1" l="1"/>
  <c r="T289" i="1"/>
  <c r="U288" i="1"/>
  <c r="Q289" i="1"/>
  <c r="R288" i="1"/>
  <c r="S288" i="1" s="1"/>
  <c r="X291" i="1"/>
  <c r="Y290" i="1"/>
  <c r="Z290" i="1" s="1"/>
  <c r="AA288" i="1" l="1"/>
  <c r="X292" i="1"/>
  <c r="Y291" i="1"/>
  <c r="Z291" i="1" s="1"/>
  <c r="Q290" i="1"/>
  <c r="R289" i="1"/>
  <c r="S289" i="1" s="1"/>
  <c r="T290" i="1"/>
  <c r="U289" i="1"/>
  <c r="AA289" i="1" l="1"/>
  <c r="T291" i="1"/>
  <c r="U290" i="1"/>
  <c r="Q291" i="1"/>
  <c r="R290" i="1"/>
  <c r="S290" i="1" s="1"/>
  <c r="X293" i="1"/>
  <c r="Y292" i="1"/>
  <c r="Z292" i="1" s="1"/>
  <c r="AA290" i="1" l="1"/>
  <c r="X294" i="1"/>
  <c r="Y293" i="1"/>
  <c r="Z293" i="1" s="1"/>
  <c r="Q292" i="1"/>
  <c r="R291" i="1"/>
  <c r="S291" i="1" s="1"/>
  <c r="T292" i="1"/>
  <c r="U291" i="1"/>
  <c r="AA291" i="1" s="1"/>
  <c r="T293" i="1" l="1"/>
  <c r="U292" i="1"/>
  <c r="Q293" i="1"/>
  <c r="R292" i="1"/>
  <c r="S292" i="1" s="1"/>
  <c r="X295" i="1"/>
  <c r="Y294" i="1"/>
  <c r="Z294" i="1" s="1"/>
  <c r="AA292" i="1" l="1"/>
  <c r="X296" i="1"/>
  <c r="Y295" i="1"/>
  <c r="Z295" i="1" s="1"/>
  <c r="Q294" i="1"/>
  <c r="R293" i="1"/>
  <c r="S293" i="1" s="1"/>
  <c r="T294" i="1"/>
  <c r="U293" i="1"/>
  <c r="AA293" i="1" l="1"/>
  <c r="Q295" i="1"/>
  <c r="R294" i="1"/>
  <c r="S294" i="1" s="1"/>
  <c r="T295" i="1"/>
  <c r="U294" i="1"/>
  <c r="AA294" i="1" s="1"/>
  <c r="X297" i="1"/>
  <c r="Y296" i="1"/>
  <c r="Z296" i="1" s="1"/>
  <c r="X298" i="1" l="1"/>
  <c r="Y297" i="1"/>
  <c r="Z297" i="1" s="1"/>
  <c r="T296" i="1"/>
  <c r="U295" i="1"/>
  <c r="Q296" i="1"/>
  <c r="R295" i="1"/>
  <c r="S295" i="1" s="1"/>
  <c r="AA295" i="1" l="1"/>
  <c r="Q297" i="1"/>
  <c r="R296" i="1"/>
  <c r="S296" i="1" s="1"/>
  <c r="T297" i="1"/>
  <c r="U296" i="1"/>
  <c r="X299" i="1"/>
  <c r="Y298" i="1"/>
  <c r="Z298" i="1" s="1"/>
  <c r="AA296" i="1" l="1"/>
  <c r="X300" i="1"/>
  <c r="Y299" i="1"/>
  <c r="Z299" i="1" s="1"/>
  <c r="Q298" i="1"/>
  <c r="R297" i="1"/>
  <c r="S297" i="1" s="1"/>
  <c r="T298" i="1"/>
  <c r="U297" i="1"/>
  <c r="AA297" i="1" s="1"/>
  <c r="Q299" i="1" l="1"/>
  <c r="R298" i="1"/>
  <c r="S298" i="1" s="1"/>
  <c r="T299" i="1"/>
  <c r="U298" i="1"/>
  <c r="X301" i="1"/>
  <c r="Y300" i="1"/>
  <c r="Z300" i="1" s="1"/>
  <c r="AA298" i="1" l="1"/>
  <c r="X302" i="1"/>
  <c r="Y301" i="1"/>
  <c r="Z301" i="1" s="1"/>
  <c r="Q300" i="1"/>
  <c r="R299" i="1"/>
  <c r="S299" i="1" s="1"/>
  <c r="T300" i="1"/>
  <c r="U299" i="1"/>
  <c r="AA299" i="1" l="1"/>
  <c r="X303" i="1"/>
  <c r="Y302" i="1"/>
  <c r="Z302" i="1" s="1"/>
  <c r="T301" i="1"/>
  <c r="U300" i="1"/>
  <c r="Q301" i="1"/>
  <c r="R300" i="1"/>
  <c r="S300" i="1" s="1"/>
  <c r="AA300" i="1" l="1"/>
  <c r="Q302" i="1"/>
  <c r="R301" i="1"/>
  <c r="S301" i="1" s="1"/>
  <c r="T302" i="1"/>
  <c r="U301" i="1"/>
  <c r="X304" i="1"/>
  <c r="Y303" i="1"/>
  <c r="Z303" i="1" s="1"/>
  <c r="AA301" i="1" l="1"/>
  <c r="X305" i="1"/>
  <c r="Y304" i="1"/>
  <c r="Z304" i="1" s="1"/>
  <c r="T303" i="1"/>
  <c r="U302" i="1"/>
  <c r="Q303" i="1"/>
  <c r="R302" i="1"/>
  <c r="S302" i="1" s="1"/>
  <c r="AA302" i="1" l="1"/>
  <c r="Q304" i="1"/>
  <c r="R303" i="1"/>
  <c r="S303" i="1" s="1"/>
  <c r="T304" i="1"/>
  <c r="U303" i="1"/>
  <c r="X306" i="1"/>
  <c r="Y305" i="1"/>
  <c r="Z305" i="1" s="1"/>
  <c r="AA303" i="1" l="1"/>
  <c r="X307" i="1"/>
  <c r="Y306" i="1"/>
  <c r="Z306" i="1" s="1"/>
  <c r="T305" i="1"/>
  <c r="U304" i="1"/>
  <c r="Q305" i="1"/>
  <c r="R304" i="1"/>
  <c r="S304" i="1" s="1"/>
  <c r="AA304" i="1" l="1"/>
  <c r="Q306" i="1"/>
  <c r="R305" i="1"/>
  <c r="S305" i="1" s="1"/>
  <c r="T306" i="1"/>
  <c r="U305" i="1"/>
  <c r="AA305" i="1" s="1"/>
  <c r="X308" i="1"/>
  <c r="Y307" i="1"/>
  <c r="Z307" i="1" s="1"/>
  <c r="X309" i="1" l="1"/>
  <c r="Y308" i="1"/>
  <c r="Z308" i="1" s="1"/>
  <c r="T307" i="1"/>
  <c r="U306" i="1"/>
  <c r="Q307" i="1"/>
  <c r="R306" i="1"/>
  <c r="S306" i="1" s="1"/>
  <c r="AA306" i="1" l="1"/>
  <c r="X310" i="1"/>
  <c r="Y309" i="1"/>
  <c r="Z309" i="1" s="1"/>
  <c r="T308" i="1"/>
  <c r="U307" i="1"/>
  <c r="Q308" i="1"/>
  <c r="R307" i="1"/>
  <c r="S307" i="1" s="1"/>
  <c r="AA307" i="1" l="1"/>
  <c r="X311" i="1"/>
  <c r="Y310" i="1"/>
  <c r="Z310" i="1" s="1"/>
  <c r="Q309" i="1"/>
  <c r="R308" i="1"/>
  <c r="S308" i="1" s="1"/>
  <c r="T309" i="1"/>
  <c r="U308" i="1"/>
  <c r="AA308" i="1" s="1"/>
  <c r="T310" i="1" l="1"/>
  <c r="U309" i="1"/>
  <c r="Q310" i="1"/>
  <c r="R309" i="1"/>
  <c r="S309" i="1" s="1"/>
  <c r="X312" i="1"/>
  <c r="Y311" i="1"/>
  <c r="Z311" i="1" s="1"/>
  <c r="AA309" i="1" l="1"/>
  <c r="T311" i="1"/>
  <c r="U310" i="1"/>
  <c r="X313" i="1"/>
  <c r="Y312" i="1"/>
  <c r="Z312" i="1" s="1"/>
  <c r="Q311" i="1"/>
  <c r="R310" i="1"/>
  <c r="S310" i="1" s="1"/>
  <c r="AA310" i="1" l="1"/>
  <c r="Q312" i="1"/>
  <c r="R311" i="1"/>
  <c r="S311" i="1" s="1"/>
  <c r="X314" i="1"/>
  <c r="Y313" i="1"/>
  <c r="Z313" i="1" s="1"/>
  <c r="T312" i="1"/>
  <c r="U311" i="1"/>
  <c r="AA311" i="1" s="1"/>
  <c r="Q313" i="1" l="1"/>
  <c r="R312" i="1"/>
  <c r="S312" i="1" s="1"/>
  <c r="T313" i="1"/>
  <c r="U312" i="1"/>
  <c r="AA312" i="1" s="1"/>
  <c r="X315" i="1"/>
  <c r="Y314" i="1"/>
  <c r="Z314" i="1" s="1"/>
  <c r="X316" i="1" l="1"/>
  <c r="Y315" i="1"/>
  <c r="Z315" i="1" s="1"/>
  <c r="T314" i="1"/>
  <c r="U313" i="1"/>
  <c r="Q314" i="1"/>
  <c r="R313" i="1"/>
  <c r="S313" i="1" s="1"/>
  <c r="AA313" i="1" l="1"/>
  <c r="Q315" i="1"/>
  <c r="R314" i="1"/>
  <c r="S314" i="1" s="1"/>
  <c r="T315" i="1"/>
  <c r="U314" i="1"/>
  <c r="AA314" i="1" s="1"/>
  <c r="X317" i="1"/>
  <c r="Y316" i="1"/>
  <c r="Z316" i="1" s="1"/>
  <c r="X318" i="1" l="1"/>
  <c r="Y317" i="1"/>
  <c r="Z317" i="1" s="1"/>
  <c r="T316" i="1"/>
  <c r="U315" i="1"/>
  <c r="Q316" i="1"/>
  <c r="R315" i="1"/>
  <c r="S315" i="1" s="1"/>
  <c r="AA315" i="1" l="1"/>
  <c r="X319" i="1"/>
  <c r="Y318" i="1"/>
  <c r="Z318" i="1" s="1"/>
  <c r="Q317" i="1"/>
  <c r="R316" i="1"/>
  <c r="S316" i="1" s="1"/>
  <c r="T317" i="1"/>
  <c r="U316" i="1"/>
  <c r="AA316" i="1" s="1"/>
  <c r="T318" i="1" l="1"/>
  <c r="U317" i="1"/>
  <c r="Q318" i="1"/>
  <c r="R317" i="1"/>
  <c r="S317" i="1" s="1"/>
  <c r="X320" i="1"/>
  <c r="Y319" i="1"/>
  <c r="Z319" i="1" s="1"/>
  <c r="AA317" i="1" l="1"/>
  <c r="X321" i="1"/>
  <c r="Y320" i="1"/>
  <c r="Z320" i="1" s="1"/>
  <c r="Q319" i="1"/>
  <c r="R318" i="1"/>
  <c r="S318" i="1" s="1"/>
  <c r="T319" i="1"/>
  <c r="U318" i="1"/>
  <c r="AA318" i="1" s="1"/>
  <c r="T320" i="1" l="1"/>
  <c r="U319" i="1"/>
  <c r="Q320" i="1"/>
  <c r="R319" i="1"/>
  <c r="S319" i="1" s="1"/>
  <c r="X322" i="1"/>
  <c r="Y321" i="1"/>
  <c r="Z321" i="1" s="1"/>
  <c r="AA319" i="1" l="1"/>
  <c r="X323" i="1"/>
  <c r="Y322" i="1"/>
  <c r="Z322" i="1" s="1"/>
  <c r="Q321" i="1"/>
  <c r="R320" i="1"/>
  <c r="S320" i="1" s="1"/>
  <c r="T321" i="1"/>
  <c r="U320" i="1"/>
  <c r="AA320" i="1" l="1"/>
  <c r="T322" i="1"/>
  <c r="U321" i="1"/>
  <c r="Q322" i="1"/>
  <c r="R321" i="1"/>
  <c r="S321" i="1" s="1"/>
  <c r="X324" i="1"/>
  <c r="Y323" i="1"/>
  <c r="Z323" i="1" s="1"/>
  <c r="AA321" i="1" l="1"/>
  <c r="X325" i="1"/>
  <c r="Y324" i="1"/>
  <c r="Z324" i="1" s="1"/>
  <c r="Q323" i="1"/>
  <c r="R322" i="1"/>
  <c r="S322" i="1" s="1"/>
  <c r="T323" i="1"/>
  <c r="U322" i="1"/>
  <c r="AA322" i="1" s="1"/>
  <c r="T324" i="1" l="1"/>
  <c r="U323" i="1"/>
  <c r="Q324" i="1"/>
  <c r="R323" i="1"/>
  <c r="S323" i="1" s="1"/>
  <c r="X326" i="1"/>
  <c r="Y325" i="1"/>
  <c r="Z325" i="1" s="1"/>
  <c r="AA323" i="1" l="1"/>
  <c r="T325" i="1"/>
  <c r="U324" i="1"/>
  <c r="X327" i="1"/>
  <c r="Y326" i="1"/>
  <c r="Z326" i="1" s="1"/>
  <c r="Q325" i="1"/>
  <c r="R324" i="1"/>
  <c r="S324" i="1" s="1"/>
  <c r="AA324" i="1" l="1"/>
  <c r="Q326" i="1"/>
  <c r="R325" i="1"/>
  <c r="S325" i="1" s="1"/>
  <c r="X328" i="1"/>
  <c r="Y327" i="1"/>
  <c r="Z327" i="1" s="1"/>
  <c r="T326" i="1"/>
  <c r="U325" i="1"/>
  <c r="AA325" i="1" s="1"/>
  <c r="T327" i="1" l="1"/>
  <c r="U326" i="1"/>
  <c r="Q327" i="1"/>
  <c r="R326" i="1"/>
  <c r="S326" i="1" s="1"/>
  <c r="X329" i="1"/>
  <c r="Y328" i="1"/>
  <c r="Z328" i="1" s="1"/>
  <c r="AA326" i="1" l="1"/>
  <c r="T328" i="1"/>
  <c r="U327" i="1"/>
  <c r="X330" i="1"/>
  <c r="Y329" i="1"/>
  <c r="Z329" i="1" s="1"/>
  <c r="Q328" i="1"/>
  <c r="R327" i="1"/>
  <c r="S327" i="1" s="1"/>
  <c r="AA327" i="1" l="1"/>
  <c r="T329" i="1"/>
  <c r="U328" i="1"/>
  <c r="Q329" i="1"/>
  <c r="R328" i="1"/>
  <c r="S328" i="1" s="1"/>
  <c r="X331" i="1"/>
  <c r="Y330" i="1"/>
  <c r="Z330" i="1" s="1"/>
  <c r="AA328" i="1" l="1"/>
  <c r="X332" i="1"/>
  <c r="Y331" i="1"/>
  <c r="Z331" i="1" s="1"/>
  <c r="T330" i="1"/>
  <c r="U329" i="1"/>
  <c r="Q330" i="1"/>
  <c r="R329" i="1"/>
  <c r="S329" i="1" s="1"/>
  <c r="AA329" i="1" l="1"/>
  <c r="X333" i="1"/>
  <c r="Y332" i="1"/>
  <c r="Z332" i="1" s="1"/>
  <c r="Q331" i="1"/>
  <c r="R330" i="1"/>
  <c r="S330" i="1" s="1"/>
  <c r="T331" i="1"/>
  <c r="U330" i="1"/>
  <c r="AA330" i="1" s="1"/>
  <c r="X334" i="1" l="1"/>
  <c r="Y333" i="1"/>
  <c r="Z333" i="1" s="1"/>
  <c r="Q332" i="1"/>
  <c r="R331" i="1"/>
  <c r="S331" i="1" s="1"/>
  <c r="T332" i="1"/>
  <c r="U331" i="1"/>
  <c r="AA331" i="1" l="1"/>
  <c r="T333" i="1"/>
  <c r="U332" i="1"/>
  <c r="X335" i="1"/>
  <c r="Y334" i="1"/>
  <c r="Z334" i="1" s="1"/>
  <c r="Q333" i="1"/>
  <c r="R332" i="1"/>
  <c r="S332" i="1" s="1"/>
  <c r="AA332" i="1" l="1"/>
  <c r="Q334" i="1"/>
  <c r="R333" i="1"/>
  <c r="S333" i="1" s="1"/>
  <c r="X336" i="1"/>
  <c r="Y335" i="1"/>
  <c r="Z335" i="1" s="1"/>
  <c r="T334" i="1"/>
  <c r="U333" i="1"/>
  <c r="AA333" i="1" s="1"/>
  <c r="Q335" i="1" l="1"/>
  <c r="R334" i="1"/>
  <c r="S334" i="1" s="1"/>
  <c r="T335" i="1"/>
  <c r="U334" i="1"/>
  <c r="AA334" i="1" s="1"/>
  <c r="X337" i="1"/>
  <c r="Y336" i="1"/>
  <c r="Z336" i="1" s="1"/>
  <c r="Q336" i="1" l="1"/>
  <c r="R335" i="1"/>
  <c r="S335" i="1" s="1"/>
  <c r="X338" i="1"/>
  <c r="Y337" i="1"/>
  <c r="Z337" i="1" s="1"/>
  <c r="T336" i="1"/>
  <c r="U335" i="1"/>
  <c r="AA335" i="1" s="1"/>
  <c r="Q337" i="1" l="1"/>
  <c r="R336" i="1"/>
  <c r="S336" i="1" s="1"/>
  <c r="T337" i="1"/>
  <c r="U336" i="1"/>
  <c r="AA336" i="1" s="1"/>
  <c r="X339" i="1"/>
  <c r="Y338" i="1"/>
  <c r="Z338" i="1" s="1"/>
  <c r="Q338" i="1" l="1"/>
  <c r="R337" i="1"/>
  <c r="S337" i="1" s="1"/>
  <c r="T338" i="1"/>
  <c r="U337" i="1"/>
  <c r="AA337" i="1" s="1"/>
  <c r="X340" i="1"/>
  <c r="Y339" i="1"/>
  <c r="Z339" i="1" s="1"/>
  <c r="X341" i="1" l="1"/>
  <c r="Y340" i="1"/>
  <c r="Z340" i="1" s="1"/>
  <c r="T339" i="1"/>
  <c r="U338" i="1"/>
  <c r="Q339" i="1"/>
  <c r="R338" i="1"/>
  <c r="S338" i="1" s="1"/>
  <c r="AA338" i="1" l="1"/>
  <c r="Q340" i="1"/>
  <c r="R339" i="1"/>
  <c r="S339" i="1" s="1"/>
  <c r="T340" i="1"/>
  <c r="U339" i="1"/>
  <c r="X342" i="1"/>
  <c r="Y341" i="1"/>
  <c r="Z341" i="1" s="1"/>
  <c r="AA339" i="1" l="1"/>
  <c r="X343" i="1"/>
  <c r="Y342" i="1"/>
  <c r="Z342" i="1" s="1"/>
  <c r="Q341" i="1"/>
  <c r="R340" i="1"/>
  <c r="S340" i="1" s="1"/>
  <c r="T341" i="1"/>
  <c r="U340" i="1"/>
  <c r="AA340" i="1" l="1"/>
  <c r="T342" i="1"/>
  <c r="U341" i="1"/>
  <c r="Q342" i="1"/>
  <c r="R341" i="1"/>
  <c r="S341" i="1" s="1"/>
  <c r="X344" i="1"/>
  <c r="Y343" i="1"/>
  <c r="Z343" i="1" s="1"/>
  <c r="AA341" i="1" l="1"/>
  <c r="X345" i="1"/>
  <c r="Y344" i="1"/>
  <c r="Z344" i="1" s="1"/>
  <c r="Q343" i="1"/>
  <c r="R342" i="1"/>
  <c r="S342" i="1" s="1"/>
  <c r="T343" i="1"/>
  <c r="U342" i="1"/>
  <c r="AA342" i="1" l="1"/>
  <c r="T344" i="1"/>
  <c r="U343" i="1"/>
  <c r="Q344" i="1"/>
  <c r="R343" i="1"/>
  <c r="S343" i="1" s="1"/>
  <c r="X346" i="1"/>
  <c r="Y345" i="1"/>
  <c r="Z345" i="1" s="1"/>
  <c r="AA343" i="1" l="1"/>
  <c r="Q345" i="1"/>
  <c r="R344" i="1"/>
  <c r="S344" i="1" s="1"/>
  <c r="T345" i="1"/>
  <c r="U344" i="1"/>
  <c r="AA344" i="1" s="1"/>
  <c r="X347" i="1"/>
  <c r="Y346" i="1"/>
  <c r="Z346" i="1" s="1"/>
  <c r="Q346" i="1" l="1"/>
  <c r="R345" i="1"/>
  <c r="S345" i="1" s="1"/>
  <c r="X348" i="1"/>
  <c r="Y347" i="1"/>
  <c r="Z347" i="1" s="1"/>
  <c r="T346" i="1"/>
  <c r="U345" i="1"/>
  <c r="AA345" i="1" s="1"/>
  <c r="T347" i="1" l="1"/>
  <c r="U346" i="1"/>
  <c r="X349" i="1"/>
  <c r="Y348" i="1"/>
  <c r="Z348" i="1" s="1"/>
  <c r="Q347" i="1"/>
  <c r="R346" i="1"/>
  <c r="S346" i="1" s="1"/>
  <c r="AA346" i="1" l="1"/>
  <c r="Q348" i="1"/>
  <c r="R347" i="1"/>
  <c r="S347" i="1" s="1"/>
  <c r="X350" i="1"/>
  <c r="Y349" i="1"/>
  <c r="Z349" i="1" s="1"/>
  <c r="T348" i="1"/>
  <c r="U347" i="1"/>
  <c r="AA347" i="1" s="1"/>
  <c r="T349" i="1" l="1"/>
  <c r="U348" i="1"/>
  <c r="X351" i="1"/>
  <c r="Y350" i="1"/>
  <c r="Z350" i="1" s="1"/>
  <c r="Q349" i="1"/>
  <c r="R348" i="1"/>
  <c r="S348" i="1" s="1"/>
  <c r="AA348" i="1" l="1"/>
  <c r="T350" i="1"/>
  <c r="U349" i="1"/>
  <c r="Q350" i="1"/>
  <c r="R349" i="1"/>
  <c r="S349" i="1" s="1"/>
  <c r="X352" i="1"/>
  <c r="Y351" i="1"/>
  <c r="Z351" i="1" s="1"/>
  <c r="AA349" i="1" l="1"/>
  <c r="X353" i="1"/>
  <c r="Y352" i="1"/>
  <c r="Z352" i="1" s="1"/>
  <c r="Q351" i="1"/>
  <c r="R350" i="1"/>
  <c r="S350" i="1" s="1"/>
  <c r="T351" i="1"/>
  <c r="U350" i="1"/>
  <c r="AA350" i="1" s="1"/>
  <c r="T352" i="1" l="1"/>
  <c r="U351" i="1"/>
  <c r="X354" i="1"/>
  <c r="Y353" i="1"/>
  <c r="Z353" i="1" s="1"/>
  <c r="Q352" i="1"/>
  <c r="R351" i="1"/>
  <c r="S351" i="1" s="1"/>
  <c r="AA351" i="1" l="1"/>
  <c r="Q353" i="1"/>
  <c r="R352" i="1"/>
  <c r="S352" i="1" s="1"/>
  <c r="X355" i="1"/>
  <c r="Y354" i="1"/>
  <c r="Z354" i="1" s="1"/>
  <c r="T353" i="1"/>
  <c r="U352" i="1"/>
  <c r="AA352" i="1" s="1"/>
  <c r="T354" i="1" l="1"/>
  <c r="U353" i="1"/>
  <c r="X356" i="1"/>
  <c r="Y355" i="1"/>
  <c r="Z355" i="1" s="1"/>
  <c r="Q354" i="1"/>
  <c r="R353" i="1"/>
  <c r="S353" i="1" s="1"/>
  <c r="AA353" i="1" l="1"/>
  <c r="T355" i="1"/>
  <c r="U354" i="1"/>
  <c r="Q355" i="1"/>
  <c r="R354" i="1"/>
  <c r="S354" i="1" s="1"/>
  <c r="X357" i="1"/>
  <c r="Y356" i="1"/>
  <c r="Z356" i="1" s="1"/>
  <c r="AA354" i="1" l="1"/>
  <c r="T356" i="1"/>
  <c r="U355" i="1"/>
  <c r="X358" i="1"/>
  <c r="Y357" i="1"/>
  <c r="Z357" i="1" s="1"/>
  <c r="Q356" i="1"/>
  <c r="R355" i="1"/>
  <c r="S355" i="1" s="1"/>
  <c r="AA355" i="1" l="1"/>
  <c r="T357" i="1"/>
  <c r="U356" i="1"/>
  <c r="Q357" i="1"/>
  <c r="R356" i="1"/>
  <c r="S356" i="1" s="1"/>
  <c r="X359" i="1"/>
  <c r="Y358" i="1"/>
  <c r="Z358" i="1" s="1"/>
  <c r="AA356" i="1" l="1"/>
  <c r="T358" i="1"/>
  <c r="U357" i="1"/>
  <c r="X360" i="1"/>
  <c r="Y359" i="1"/>
  <c r="Z359" i="1" s="1"/>
  <c r="Q358" i="1"/>
  <c r="R357" i="1"/>
  <c r="S357" i="1" s="1"/>
  <c r="AA357" i="1" l="1"/>
  <c r="Q359" i="1"/>
  <c r="R358" i="1"/>
  <c r="S358" i="1" s="1"/>
  <c r="X361" i="1"/>
  <c r="Y360" i="1"/>
  <c r="Z360" i="1" s="1"/>
  <c r="T359" i="1"/>
  <c r="U358" i="1"/>
  <c r="AA358" i="1" s="1"/>
  <c r="T360" i="1" l="1"/>
  <c r="U359" i="1"/>
  <c r="X362" i="1"/>
  <c r="Y361" i="1"/>
  <c r="Z361" i="1" s="1"/>
  <c r="Q360" i="1"/>
  <c r="R359" i="1"/>
  <c r="S359" i="1" s="1"/>
  <c r="AA359" i="1" l="1"/>
  <c r="Q361" i="1"/>
  <c r="R360" i="1"/>
  <c r="S360" i="1" s="1"/>
  <c r="X363" i="1"/>
  <c r="Y362" i="1"/>
  <c r="Z362" i="1" s="1"/>
  <c r="T361" i="1"/>
  <c r="U360" i="1"/>
  <c r="AA360" i="1" s="1"/>
  <c r="Q362" i="1" l="1"/>
  <c r="R361" i="1"/>
  <c r="S361" i="1" s="1"/>
  <c r="T362" i="1"/>
  <c r="U361" i="1"/>
  <c r="X364" i="1"/>
  <c r="Y363" i="1"/>
  <c r="Z363" i="1" s="1"/>
  <c r="AA361" i="1" l="1"/>
  <c r="Q363" i="1"/>
  <c r="R362" i="1"/>
  <c r="S362" i="1" s="1"/>
  <c r="X365" i="1"/>
  <c r="Y364" i="1"/>
  <c r="Z364" i="1" s="1"/>
  <c r="T363" i="1"/>
  <c r="U362" i="1"/>
  <c r="AA362" i="1" s="1"/>
  <c r="Q364" i="1" l="1"/>
  <c r="R363" i="1"/>
  <c r="S363" i="1" s="1"/>
  <c r="T364" i="1"/>
  <c r="U363" i="1"/>
  <c r="AA363" i="1" s="1"/>
  <c r="X366" i="1"/>
  <c r="Y365" i="1"/>
  <c r="Z365" i="1" s="1"/>
  <c r="X367" i="1" l="1"/>
  <c r="Y366" i="1"/>
  <c r="Z366" i="1" s="1"/>
  <c r="Q365" i="1"/>
  <c r="R364" i="1"/>
  <c r="S364" i="1" s="1"/>
  <c r="T365" i="1"/>
  <c r="U364" i="1"/>
  <c r="AA364" i="1" l="1"/>
  <c r="T366" i="1"/>
  <c r="U365" i="1"/>
  <c r="Q366" i="1"/>
  <c r="R365" i="1"/>
  <c r="S365" i="1" s="1"/>
  <c r="X368" i="1"/>
  <c r="Y367" i="1"/>
  <c r="Z367" i="1" s="1"/>
  <c r="AA365" i="1" l="1"/>
  <c r="X369" i="1"/>
  <c r="Y368" i="1"/>
  <c r="Z368" i="1" s="1"/>
  <c r="Q367" i="1"/>
  <c r="R366" i="1"/>
  <c r="S366" i="1" s="1"/>
  <c r="T367" i="1"/>
  <c r="U366" i="1"/>
  <c r="AA366" i="1" s="1"/>
  <c r="X370" i="1" l="1"/>
  <c r="Y369" i="1"/>
  <c r="Z369" i="1" s="1"/>
  <c r="T368" i="1"/>
  <c r="U367" i="1"/>
  <c r="Q368" i="1"/>
  <c r="R367" i="1"/>
  <c r="S367" i="1" s="1"/>
  <c r="AA367" i="1" l="1"/>
  <c r="Q369" i="1"/>
  <c r="R368" i="1"/>
  <c r="S368" i="1" s="1"/>
  <c r="T369" i="1"/>
  <c r="U368" i="1"/>
  <c r="AA368" i="1" s="1"/>
  <c r="X371" i="1"/>
  <c r="Y370" i="1"/>
  <c r="Z370" i="1" s="1"/>
  <c r="X372" i="1" l="1"/>
  <c r="Y371" i="1"/>
  <c r="Z371" i="1" s="1"/>
  <c r="T370" i="1"/>
  <c r="U369" i="1"/>
  <c r="Q370" i="1"/>
  <c r="R369" i="1"/>
  <c r="S369" i="1" s="1"/>
  <c r="AA369" i="1" l="1"/>
  <c r="Q371" i="1"/>
  <c r="R370" i="1"/>
  <c r="S370" i="1" s="1"/>
  <c r="T371" i="1"/>
  <c r="U370" i="1"/>
  <c r="AA370" i="1" s="1"/>
  <c r="X373" i="1"/>
  <c r="Y372" i="1"/>
  <c r="Z372" i="1" s="1"/>
  <c r="Q372" i="1" l="1"/>
  <c r="R371" i="1"/>
  <c r="S371" i="1" s="1"/>
  <c r="X374" i="1"/>
  <c r="Y373" i="1"/>
  <c r="Z373" i="1" s="1"/>
  <c r="T372" i="1"/>
  <c r="U371" i="1"/>
  <c r="AA371" i="1" s="1"/>
  <c r="X375" i="1" l="1"/>
  <c r="Y374" i="1"/>
  <c r="Z374" i="1" s="1"/>
  <c r="Q373" i="1"/>
  <c r="R372" i="1"/>
  <c r="S372" i="1" s="1"/>
  <c r="T373" i="1"/>
  <c r="U372" i="1"/>
  <c r="AA372" i="1" l="1"/>
  <c r="X376" i="1"/>
  <c r="Y375" i="1"/>
  <c r="Z375" i="1" s="1"/>
  <c r="T374" i="1"/>
  <c r="U373" i="1"/>
  <c r="Q374" i="1"/>
  <c r="R373" i="1"/>
  <c r="S373" i="1" s="1"/>
  <c r="AA373" i="1" l="1"/>
  <c r="X377" i="1"/>
  <c r="Y376" i="1"/>
  <c r="Z376" i="1" s="1"/>
  <c r="Q375" i="1"/>
  <c r="R374" i="1"/>
  <c r="S374" i="1" s="1"/>
  <c r="T375" i="1"/>
  <c r="U374" i="1"/>
  <c r="AA374" i="1" l="1"/>
  <c r="T376" i="1"/>
  <c r="U375" i="1"/>
  <c r="Q376" i="1"/>
  <c r="R375" i="1"/>
  <c r="S375" i="1" s="1"/>
  <c r="X378" i="1"/>
  <c r="Y377" i="1"/>
  <c r="Z377" i="1" s="1"/>
  <c r="AA375" i="1" l="1"/>
  <c r="X379" i="1"/>
  <c r="Y378" i="1"/>
  <c r="Z378" i="1" s="1"/>
  <c r="Q377" i="1"/>
  <c r="R376" i="1"/>
  <c r="S376" i="1" s="1"/>
  <c r="T377" i="1"/>
  <c r="U376" i="1"/>
  <c r="AA376" i="1" l="1"/>
  <c r="T378" i="1"/>
  <c r="U377" i="1"/>
  <c r="Q378" i="1"/>
  <c r="R377" i="1"/>
  <c r="S377" i="1" s="1"/>
  <c r="X380" i="1"/>
  <c r="Y379" i="1"/>
  <c r="Z379" i="1" s="1"/>
  <c r="AA377" i="1" l="1"/>
  <c r="Q379" i="1"/>
  <c r="R378" i="1"/>
  <c r="S378" i="1" s="1"/>
  <c r="X381" i="1"/>
  <c r="Y380" i="1"/>
  <c r="Z380" i="1" s="1"/>
  <c r="T379" i="1"/>
  <c r="U378" i="1"/>
  <c r="AA378" i="1" s="1"/>
  <c r="X382" i="1" l="1"/>
  <c r="Y381" i="1"/>
  <c r="Z381" i="1" s="1"/>
  <c r="T380" i="1"/>
  <c r="U379" i="1"/>
  <c r="Q380" i="1"/>
  <c r="R379" i="1"/>
  <c r="S379" i="1" s="1"/>
  <c r="AA379" i="1" l="1"/>
  <c r="T381" i="1"/>
  <c r="U380" i="1"/>
  <c r="Q381" i="1"/>
  <c r="R380" i="1"/>
  <c r="S380" i="1" s="1"/>
  <c r="X383" i="1"/>
  <c r="Y382" i="1"/>
  <c r="Z382" i="1" s="1"/>
  <c r="AA380" i="1" l="1"/>
  <c r="X384" i="1"/>
  <c r="Y383" i="1"/>
  <c r="Z383" i="1" s="1"/>
  <c r="Q382" i="1"/>
  <c r="R381" i="1"/>
  <c r="S381" i="1" s="1"/>
  <c r="T382" i="1"/>
  <c r="U381" i="1"/>
  <c r="AA381" i="1" s="1"/>
  <c r="Q383" i="1" l="1"/>
  <c r="R382" i="1"/>
  <c r="S382" i="1" s="1"/>
  <c r="T383" i="1"/>
  <c r="U382" i="1"/>
  <c r="X385" i="1"/>
  <c r="Y384" i="1"/>
  <c r="Z384" i="1" s="1"/>
  <c r="AA382" i="1" l="1"/>
  <c r="T384" i="1"/>
  <c r="U383" i="1"/>
  <c r="X386" i="1"/>
  <c r="Y385" i="1"/>
  <c r="Z385" i="1" s="1"/>
  <c r="Q384" i="1"/>
  <c r="R383" i="1"/>
  <c r="S383" i="1" s="1"/>
  <c r="AA383" i="1" l="1"/>
  <c r="T385" i="1"/>
  <c r="U384" i="1"/>
  <c r="X387" i="1"/>
  <c r="Y386" i="1"/>
  <c r="Z386" i="1" s="1"/>
  <c r="Q385" i="1"/>
  <c r="R384" i="1"/>
  <c r="S384" i="1" s="1"/>
  <c r="AA384" i="1" l="1"/>
  <c r="Q386" i="1"/>
  <c r="R385" i="1"/>
  <c r="S385" i="1" s="1"/>
  <c r="T386" i="1"/>
  <c r="U385" i="1"/>
  <c r="AA385" i="1" s="1"/>
  <c r="X388" i="1"/>
  <c r="Y387" i="1"/>
  <c r="Z387" i="1" s="1"/>
  <c r="X389" i="1" l="1"/>
  <c r="Y388" i="1"/>
  <c r="Z388" i="1" s="1"/>
  <c r="T387" i="1"/>
  <c r="U386" i="1"/>
  <c r="Q387" i="1"/>
  <c r="R386" i="1"/>
  <c r="S386" i="1" s="1"/>
  <c r="AA386" i="1" l="1"/>
  <c r="Q388" i="1"/>
  <c r="R387" i="1"/>
  <c r="S387" i="1" s="1"/>
  <c r="T388" i="1"/>
  <c r="U387" i="1"/>
  <c r="AA387" i="1" s="1"/>
  <c r="X390" i="1"/>
  <c r="Y389" i="1"/>
  <c r="Z389" i="1" s="1"/>
  <c r="X391" i="1" l="1"/>
  <c r="Y390" i="1"/>
  <c r="Z390" i="1" s="1"/>
  <c r="T389" i="1"/>
  <c r="U388" i="1"/>
  <c r="Q389" i="1"/>
  <c r="R388" i="1"/>
  <c r="S388" i="1" s="1"/>
  <c r="AA388" i="1" l="1"/>
  <c r="Q390" i="1"/>
  <c r="R389" i="1"/>
  <c r="S389" i="1" s="1"/>
  <c r="T390" i="1"/>
  <c r="U389" i="1"/>
  <c r="AA389" i="1" s="1"/>
  <c r="X392" i="1"/>
  <c r="Y391" i="1"/>
  <c r="Z391" i="1" s="1"/>
  <c r="X393" i="1" l="1"/>
  <c r="Y392" i="1"/>
  <c r="Z392" i="1" s="1"/>
  <c r="T391" i="1"/>
  <c r="U390" i="1"/>
  <c r="Q391" i="1"/>
  <c r="R390" i="1"/>
  <c r="S390" i="1" s="1"/>
  <c r="AA390" i="1" l="1"/>
  <c r="Q392" i="1"/>
  <c r="R391" i="1"/>
  <c r="S391" i="1" s="1"/>
  <c r="T392" i="1"/>
  <c r="U391" i="1"/>
  <c r="AA391" i="1" s="1"/>
  <c r="X394" i="1"/>
  <c r="Y393" i="1"/>
  <c r="Z393" i="1" s="1"/>
  <c r="X395" i="1" l="1"/>
  <c r="Y394" i="1"/>
  <c r="Z394" i="1" s="1"/>
  <c r="T393" i="1"/>
  <c r="U392" i="1"/>
  <c r="Q393" i="1"/>
  <c r="R392" i="1"/>
  <c r="S392" i="1" s="1"/>
  <c r="AA392" i="1" l="1"/>
  <c r="Q394" i="1"/>
  <c r="R393" i="1"/>
  <c r="S393" i="1" s="1"/>
  <c r="T394" i="1"/>
  <c r="U393" i="1"/>
  <c r="AA393" i="1" s="1"/>
  <c r="X396" i="1"/>
  <c r="Y395" i="1"/>
  <c r="Z395" i="1" s="1"/>
  <c r="X397" i="1" l="1"/>
  <c r="Y396" i="1"/>
  <c r="Z396" i="1" s="1"/>
  <c r="T395" i="1"/>
  <c r="U394" i="1"/>
  <c r="Q395" i="1"/>
  <c r="R394" i="1"/>
  <c r="S394" i="1" s="1"/>
  <c r="AA394" i="1" l="1"/>
  <c r="Q396" i="1"/>
  <c r="R395" i="1"/>
  <c r="S395" i="1" s="1"/>
  <c r="T396" i="1"/>
  <c r="U395" i="1"/>
  <c r="AA395" i="1" s="1"/>
  <c r="X398" i="1"/>
  <c r="Y397" i="1"/>
  <c r="Z397" i="1" s="1"/>
  <c r="X399" i="1" l="1"/>
  <c r="Y398" i="1"/>
  <c r="Z398" i="1" s="1"/>
  <c r="T397" i="1"/>
  <c r="U396" i="1"/>
  <c r="Q397" i="1"/>
  <c r="R396" i="1"/>
  <c r="S396" i="1" s="1"/>
  <c r="AA396" i="1" l="1"/>
  <c r="Q398" i="1"/>
  <c r="R397" i="1"/>
  <c r="S397" i="1" s="1"/>
  <c r="T398" i="1"/>
  <c r="U397" i="1"/>
  <c r="AA397" i="1" s="1"/>
  <c r="X400" i="1"/>
  <c r="Y399" i="1"/>
  <c r="Z399" i="1" s="1"/>
  <c r="Q399" i="1" l="1"/>
  <c r="R398" i="1"/>
  <c r="S398" i="1" s="1"/>
  <c r="X401" i="1"/>
  <c r="Y400" i="1"/>
  <c r="Z400" i="1" s="1"/>
  <c r="T399" i="1"/>
  <c r="U398" i="1"/>
  <c r="AA398" i="1" s="1"/>
  <c r="T400" i="1" l="1"/>
  <c r="U399" i="1"/>
  <c r="X402" i="1"/>
  <c r="Y401" i="1"/>
  <c r="Z401" i="1" s="1"/>
  <c r="Q400" i="1"/>
  <c r="R399" i="1"/>
  <c r="S399" i="1" s="1"/>
  <c r="AA399" i="1" l="1"/>
  <c r="Q401" i="1"/>
  <c r="R400" i="1"/>
  <c r="S400" i="1" s="1"/>
  <c r="X403" i="1"/>
  <c r="Y402" i="1"/>
  <c r="Z402" i="1" s="1"/>
  <c r="T401" i="1"/>
  <c r="U400" i="1"/>
  <c r="AA400" i="1" l="1"/>
  <c r="T402" i="1"/>
  <c r="U401" i="1"/>
  <c r="X404" i="1"/>
  <c r="Y403" i="1"/>
  <c r="Z403" i="1" s="1"/>
  <c r="Q402" i="1"/>
  <c r="R401" i="1"/>
  <c r="S401" i="1" s="1"/>
  <c r="AA401" i="1" l="1"/>
  <c r="Q403" i="1"/>
  <c r="R402" i="1"/>
  <c r="S402" i="1" s="1"/>
  <c r="X405" i="1"/>
  <c r="Y404" i="1"/>
  <c r="Z404" i="1" s="1"/>
  <c r="T403" i="1"/>
  <c r="U402" i="1"/>
  <c r="AA402" i="1" s="1"/>
  <c r="T404" i="1" l="1"/>
  <c r="U403" i="1"/>
  <c r="X406" i="1"/>
  <c r="Y405" i="1"/>
  <c r="Z405" i="1" s="1"/>
  <c r="Q404" i="1"/>
  <c r="R403" i="1"/>
  <c r="S403" i="1" s="1"/>
  <c r="AA403" i="1" l="1"/>
  <c r="Q405" i="1"/>
  <c r="R404" i="1"/>
  <c r="S404" i="1" s="1"/>
  <c r="X407" i="1"/>
  <c r="Y406" i="1"/>
  <c r="Z406" i="1" s="1"/>
  <c r="T405" i="1"/>
  <c r="U404" i="1"/>
  <c r="AA404" i="1" s="1"/>
  <c r="T406" i="1" l="1"/>
  <c r="U405" i="1"/>
  <c r="X408" i="1"/>
  <c r="Y407" i="1"/>
  <c r="Z407" i="1" s="1"/>
  <c r="Q406" i="1"/>
  <c r="R405" i="1"/>
  <c r="S405" i="1" s="1"/>
  <c r="AA405" i="1" l="1"/>
  <c r="Q407" i="1"/>
  <c r="R406" i="1"/>
  <c r="S406" i="1" s="1"/>
  <c r="X409" i="1"/>
  <c r="Y408" i="1"/>
  <c r="Z408" i="1" s="1"/>
  <c r="T407" i="1"/>
  <c r="U406" i="1"/>
  <c r="AA406" i="1" s="1"/>
  <c r="T408" i="1" l="1"/>
  <c r="U407" i="1"/>
  <c r="X410" i="1"/>
  <c r="Y409" i="1"/>
  <c r="Z409" i="1" s="1"/>
  <c r="Q408" i="1"/>
  <c r="R407" i="1"/>
  <c r="S407" i="1" s="1"/>
  <c r="AA407" i="1" l="1"/>
  <c r="Q409" i="1"/>
  <c r="R408" i="1"/>
  <c r="S408" i="1" s="1"/>
  <c r="X411" i="1"/>
  <c r="Y410" i="1"/>
  <c r="Z410" i="1" s="1"/>
  <c r="T409" i="1"/>
  <c r="U408" i="1"/>
  <c r="AA408" i="1" s="1"/>
  <c r="Q410" i="1" l="1"/>
  <c r="R409" i="1"/>
  <c r="S409" i="1" s="1"/>
  <c r="X412" i="1"/>
  <c r="Y411" i="1"/>
  <c r="Z411" i="1" s="1"/>
  <c r="T410" i="1"/>
  <c r="U409" i="1"/>
  <c r="AA409" i="1" s="1"/>
  <c r="T411" i="1" l="1"/>
  <c r="U410" i="1"/>
  <c r="X413" i="1"/>
  <c r="Y412" i="1"/>
  <c r="Z412" i="1" s="1"/>
  <c r="Q411" i="1"/>
  <c r="R410" i="1"/>
  <c r="S410" i="1" s="1"/>
  <c r="AA410" i="1" l="1"/>
  <c r="T412" i="1"/>
  <c r="U411" i="1"/>
  <c r="Q412" i="1"/>
  <c r="R411" i="1"/>
  <c r="S411" i="1" s="1"/>
  <c r="X414" i="1"/>
  <c r="Y413" i="1"/>
  <c r="Z413" i="1" s="1"/>
  <c r="AA411" i="1" l="1"/>
  <c r="T413" i="1"/>
  <c r="U412" i="1"/>
  <c r="X415" i="1"/>
  <c r="Y414" i="1"/>
  <c r="Z414" i="1" s="1"/>
  <c r="Q413" i="1"/>
  <c r="R412" i="1"/>
  <c r="S412" i="1" s="1"/>
  <c r="AA412" i="1" l="1"/>
  <c r="Q414" i="1"/>
  <c r="R413" i="1"/>
  <c r="S413" i="1" s="1"/>
  <c r="X416" i="1"/>
  <c r="Y415" i="1"/>
  <c r="Z415" i="1" s="1"/>
  <c r="T414" i="1"/>
  <c r="U413" i="1"/>
  <c r="AA413" i="1" s="1"/>
  <c r="T415" i="1" l="1"/>
  <c r="U414" i="1"/>
  <c r="X417" i="1"/>
  <c r="Y416" i="1"/>
  <c r="Z416" i="1" s="1"/>
  <c r="Q415" i="1"/>
  <c r="R414" i="1"/>
  <c r="S414" i="1" s="1"/>
  <c r="AA414" i="1" l="1"/>
  <c r="Q416" i="1"/>
  <c r="R415" i="1"/>
  <c r="S415" i="1" s="1"/>
  <c r="X418" i="1"/>
  <c r="Y417" i="1"/>
  <c r="Z417" i="1" s="1"/>
  <c r="T416" i="1"/>
  <c r="U415" i="1"/>
  <c r="AA415" i="1" s="1"/>
  <c r="X419" i="1" l="1"/>
  <c r="Y418" i="1"/>
  <c r="Z418" i="1" s="1"/>
  <c r="Q417" i="1"/>
  <c r="R416" i="1"/>
  <c r="S416" i="1" s="1"/>
  <c r="T417" i="1"/>
  <c r="U416" i="1"/>
  <c r="AA416" i="1" l="1"/>
  <c r="T418" i="1"/>
  <c r="U417" i="1"/>
  <c r="X420" i="1"/>
  <c r="Y419" i="1"/>
  <c r="Z419" i="1" s="1"/>
  <c r="Q418" i="1"/>
  <c r="R417" i="1"/>
  <c r="S417" i="1" s="1"/>
  <c r="AA417" i="1" l="1"/>
  <c r="T419" i="1"/>
  <c r="U418" i="1"/>
  <c r="Q419" i="1"/>
  <c r="R418" i="1"/>
  <c r="S418" i="1" s="1"/>
  <c r="X421" i="1"/>
  <c r="Y420" i="1"/>
  <c r="Z420" i="1" s="1"/>
  <c r="AA418" i="1" l="1"/>
  <c r="X422" i="1"/>
  <c r="Y421" i="1"/>
  <c r="Z421" i="1" s="1"/>
  <c r="Q420" i="1"/>
  <c r="R419" i="1"/>
  <c r="S419" i="1" s="1"/>
  <c r="T420" i="1"/>
  <c r="U419" i="1"/>
  <c r="AA419" i="1" s="1"/>
  <c r="Q421" i="1" l="1"/>
  <c r="R420" i="1"/>
  <c r="S420" i="1" s="1"/>
  <c r="X423" i="1"/>
  <c r="Y422" i="1"/>
  <c r="Z422" i="1" s="1"/>
  <c r="T421" i="1"/>
  <c r="U420" i="1"/>
  <c r="AA420" i="1" s="1"/>
  <c r="Q422" i="1" l="1"/>
  <c r="R421" i="1"/>
  <c r="S421" i="1" s="1"/>
  <c r="T422" i="1"/>
  <c r="U421" i="1"/>
  <c r="AA421" i="1" s="1"/>
  <c r="X424" i="1"/>
  <c r="Y423" i="1"/>
  <c r="Z423" i="1" s="1"/>
  <c r="Q423" i="1" l="1"/>
  <c r="R422" i="1"/>
  <c r="S422" i="1" s="1"/>
  <c r="T423" i="1"/>
  <c r="U422" i="1"/>
  <c r="AA422" i="1" s="1"/>
  <c r="X425" i="1"/>
  <c r="Y424" i="1"/>
  <c r="Z424" i="1" s="1"/>
  <c r="X426" i="1" l="1"/>
  <c r="Y425" i="1"/>
  <c r="Z425" i="1" s="1"/>
  <c r="T424" i="1"/>
  <c r="U423" i="1"/>
  <c r="Q424" i="1"/>
  <c r="R423" i="1"/>
  <c r="S423" i="1" s="1"/>
  <c r="AA423" i="1" l="1"/>
  <c r="T425" i="1"/>
  <c r="U424" i="1"/>
  <c r="X427" i="1"/>
  <c r="Y426" i="1"/>
  <c r="Z426" i="1" s="1"/>
  <c r="Q425" i="1"/>
  <c r="R424" i="1"/>
  <c r="S424" i="1" s="1"/>
  <c r="AA424" i="1" l="1"/>
  <c r="T426" i="1"/>
  <c r="U425" i="1"/>
  <c r="Q426" i="1"/>
  <c r="R425" i="1"/>
  <c r="S425" i="1" s="1"/>
  <c r="X428" i="1"/>
  <c r="Y427" i="1"/>
  <c r="Z427" i="1" s="1"/>
  <c r="AA425" i="1" l="1"/>
  <c r="Q427" i="1"/>
  <c r="R426" i="1"/>
  <c r="S426" i="1" s="1"/>
  <c r="T427" i="1"/>
  <c r="U426" i="1"/>
  <c r="AA426" i="1" s="1"/>
  <c r="X429" i="1"/>
  <c r="Y428" i="1"/>
  <c r="Z428" i="1" s="1"/>
  <c r="X430" i="1" l="1"/>
  <c r="Y429" i="1"/>
  <c r="Z429" i="1" s="1"/>
  <c r="T428" i="1"/>
  <c r="U427" i="1"/>
  <c r="Q428" i="1"/>
  <c r="R427" i="1"/>
  <c r="S427" i="1" s="1"/>
  <c r="AA427" i="1" l="1"/>
  <c r="Q429" i="1"/>
  <c r="R428" i="1"/>
  <c r="S428" i="1" s="1"/>
  <c r="T429" i="1"/>
  <c r="U428" i="1"/>
  <c r="AA428" i="1" s="1"/>
  <c r="X431" i="1"/>
  <c r="Y430" i="1"/>
  <c r="Z430" i="1" s="1"/>
  <c r="X432" i="1" l="1"/>
  <c r="Y431" i="1"/>
  <c r="Z431" i="1" s="1"/>
  <c r="T430" i="1"/>
  <c r="U429" i="1"/>
  <c r="Q430" i="1"/>
  <c r="R429" i="1"/>
  <c r="S429" i="1" s="1"/>
  <c r="AA429" i="1" l="1"/>
  <c r="Q431" i="1"/>
  <c r="R430" i="1"/>
  <c r="S430" i="1" s="1"/>
  <c r="T431" i="1"/>
  <c r="U430" i="1"/>
  <c r="AA430" i="1" s="1"/>
  <c r="X433" i="1"/>
  <c r="Y432" i="1"/>
  <c r="Z432" i="1" s="1"/>
  <c r="X434" i="1" l="1"/>
  <c r="Y433" i="1"/>
  <c r="Z433" i="1" s="1"/>
  <c r="T432" i="1"/>
  <c r="U431" i="1"/>
  <c r="Q432" i="1"/>
  <c r="R431" i="1"/>
  <c r="S431" i="1" s="1"/>
  <c r="AA431" i="1" l="1"/>
  <c r="Q433" i="1"/>
  <c r="R432" i="1"/>
  <c r="S432" i="1" s="1"/>
  <c r="T433" i="1"/>
  <c r="U432" i="1"/>
  <c r="AA432" i="1" s="1"/>
  <c r="X435" i="1"/>
  <c r="Y434" i="1"/>
  <c r="Z434" i="1" s="1"/>
  <c r="X436" i="1" l="1"/>
  <c r="Y435" i="1"/>
  <c r="Z435" i="1" s="1"/>
  <c r="T434" i="1"/>
  <c r="U433" i="1"/>
  <c r="Q434" i="1"/>
  <c r="R433" i="1"/>
  <c r="S433" i="1" s="1"/>
  <c r="AA433" i="1" l="1"/>
  <c r="Q435" i="1"/>
  <c r="R434" i="1"/>
  <c r="S434" i="1" s="1"/>
  <c r="T435" i="1"/>
  <c r="U434" i="1"/>
  <c r="X437" i="1"/>
  <c r="Y436" i="1"/>
  <c r="Z436" i="1" s="1"/>
  <c r="AA434" i="1" l="1"/>
  <c r="X438" i="1"/>
  <c r="Y437" i="1"/>
  <c r="Z437" i="1" s="1"/>
  <c r="T436" i="1"/>
  <c r="U435" i="1"/>
  <c r="Q436" i="1"/>
  <c r="R435" i="1"/>
  <c r="S435" i="1" s="1"/>
  <c r="AA435" i="1" l="1"/>
  <c r="Q437" i="1"/>
  <c r="R436" i="1"/>
  <c r="S436" i="1" s="1"/>
  <c r="T437" i="1"/>
  <c r="U436" i="1"/>
  <c r="AA436" i="1" s="1"/>
  <c r="X439" i="1"/>
  <c r="Y438" i="1"/>
  <c r="Z438" i="1" s="1"/>
  <c r="X440" i="1" l="1"/>
  <c r="Y439" i="1"/>
  <c r="Z439" i="1" s="1"/>
  <c r="T438" i="1"/>
  <c r="U437" i="1"/>
  <c r="Q438" i="1"/>
  <c r="R437" i="1"/>
  <c r="S437" i="1" s="1"/>
  <c r="AA437" i="1" l="1"/>
  <c r="Q439" i="1"/>
  <c r="R438" i="1"/>
  <c r="S438" i="1" s="1"/>
  <c r="T439" i="1"/>
  <c r="U438" i="1"/>
  <c r="X441" i="1"/>
  <c r="Y440" i="1"/>
  <c r="Z440" i="1" s="1"/>
  <c r="AA438" i="1" l="1"/>
  <c r="X442" i="1"/>
  <c r="Y441" i="1"/>
  <c r="Z441" i="1" s="1"/>
  <c r="T440" i="1"/>
  <c r="U439" i="1"/>
  <c r="Q440" i="1"/>
  <c r="R439" i="1"/>
  <c r="S439" i="1" s="1"/>
  <c r="AA439" i="1" l="1"/>
  <c r="Q441" i="1"/>
  <c r="R440" i="1"/>
  <c r="S440" i="1" s="1"/>
  <c r="T441" i="1"/>
  <c r="U440" i="1"/>
  <c r="AA440" i="1" s="1"/>
  <c r="X443" i="1"/>
  <c r="Y442" i="1"/>
  <c r="Z442" i="1" s="1"/>
  <c r="X444" i="1" l="1"/>
  <c r="Y443" i="1"/>
  <c r="Z443" i="1" s="1"/>
  <c r="T442" i="1"/>
  <c r="U441" i="1"/>
  <c r="Q442" i="1"/>
  <c r="R441" i="1"/>
  <c r="S441" i="1" s="1"/>
  <c r="AA441" i="1" l="1"/>
  <c r="Q443" i="1"/>
  <c r="R442" i="1"/>
  <c r="S442" i="1" s="1"/>
  <c r="T443" i="1"/>
  <c r="U442" i="1"/>
  <c r="AA442" i="1" s="1"/>
  <c r="X445" i="1"/>
  <c r="Y444" i="1"/>
  <c r="Z444" i="1" s="1"/>
  <c r="T444" i="1" l="1"/>
  <c r="U443" i="1"/>
  <c r="Q444" i="1"/>
  <c r="R443" i="1"/>
  <c r="S443" i="1" s="1"/>
  <c r="X446" i="1"/>
  <c r="Y445" i="1"/>
  <c r="Z445" i="1" s="1"/>
  <c r="AA443" i="1" l="1"/>
  <c r="T445" i="1"/>
  <c r="U444" i="1"/>
  <c r="X447" i="1"/>
  <c r="Y446" i="1"/>
  <c r="Z446" i="1" s="1"/>
  <c r="Q445" i="1"/>
  <c r="R444" i="1"/>
  <c r="S444" i="1" s="1"/>
  <c r="AA444" i="1" l="1"/>
  <c r="T446" i="1"/>
  <c r="U445" i="1"/>
  <c r="Q446" i="1"/>
  <c r="R445" i="1"/>
  <c r="S445" i="1" s="1"/>
  <c r="X448" i="1"/>
  <c r="Y447" i="1"/>
  <c r="Z447" i="1" s="1"/>
  <c r="AA445" i="1" l="1"/>
  <c r="X449" i="1"/>
  <c r="Y448" i="1"/>
  <c r="Z448" i="1" s="1"/>
  <c r="T447" i="1"/>
  <c r="U446" i="1"/>
  <c r="Q447" i="1"/>
  <c r="R446" i="1"/>
  <c r="S446" i="1" s="1"/>
  <c r="AA446" i="1" l="1"/>
  <c r="T448" i="1"/>
  <c r="U447" i="1"/>
  <c r="Q448" i="1"/>
  <c r="R447" i="1"/>
  <c r="S447" i="1" s="1"/>
  <c r="X450" i="1"/>
  <c r="Y449" i="1"/>
  <c r="Z449" i="1" s="1"/>
  <c r="AA447" i="1" l="1"/>
  <c r="T449" i="1"/>
  <c r="U448" i="1"/>
  <c r="X451" i="1"/>
  <c r="Y450" i="1"/>
  <c r="Z450" i="1" s="1"/>
  <c r="Q449" i="1"/>
  <c r="R448" i="1"/>
  <c r="S448" i="1" s="1"/>
  <c r="AA448" i="1" l="1"/>
  <c r="Q450" i="1"/>
  <c r="R449" i="1"/>
  <c r="S449" i="1" s="1"/>
  <c r="T450" i="1"/>
  <c r="U449" i="1"/>
  <c r="AA449" i="1" s="1"/>
  <c r="X452" i="1"/>
  <c r="Y451" i="1"/>
  <c r="Z451" i="1" s="1"/>
  <c r="X453" i="1" l="1"/>
  <c r="Y452" i="1"/>
  <c r="Z452" i="1" s="1"/>
  <c r="T451" i="1"/>
  <c r="U450" i="1"/>
  <c r="Q451" i="1"/>
  <c r="R450" i="1"/>
  <c r="S450" i="1" s="1"/>
  <c r="AA450" i="1" l="1"/>
  <c r="Q452" i="1"/>
  <c r="R451" i="1"/>
  <c r="S451" i="1" s="1"/>
  <c r="T452" i="1"/>
  <c r="U451" i="1"/>
  <c r="AA451" i="1" s="1"/>
  <c r="X454" i="1"/>
  <c r="Y453" i="1"/>
  <c r="Z453" i="1" s="1"/>
  <c r="X455" i="1" l="1"/>
  <c r="Y454" i="1"/>
  <c r="Z454" i="1" s="1"/>
  <c r="T453" i="1"/>
  <c r="U452" i="1"/>
  <c r="Q453" i="1"/>
  <c r="R452" i="1"/>
  <c r="S452" i="1" s="1"/>
  <c r="AA452" i="1" l="1"/>
  <c r="Q454" i="1"/>
  <c r="R453" i="1"/>
  <c r="S453" i="1" s="1"/>
  <c r="T454" i="1"/>
  <c r="U453" i="1"/>
  <c r="AA453" i="1" s="1"/>
  <c r="X456" i="1"/>
  <c r="Y455" i="1"/>
  <c r="Z455" i="1" s="1"/>
  <c r="X457" i="1" l="1"/>
  <c r="Y456" i="1"/>
  <c r="Z456" i="1" s="1"/>
  <c r="T455" i="1"/>
  <c r="U454" i="1"/>
  <c r="Q455" i="1"/>
  <c r="R454" i="1"/>
  <c r="S454" i="1" s="1"/>
  <c r="AA454" i="1" l="1"/>
  <c r="X458" i="1"/>
  <c r="Y457" i="1"/>
  <c r="Z457" i="1" s="1"/>
  <c r="T456" i="1"/>
  <c r="U455" i="1"/>
  <c r="Q456" i="1"/>
  <c r="R455" i="1"/>
  <c r="S455" i="1" s="1"/>
  <c r="AA455" i="1" l="1"/>
  <c r="Q457" i="1"/>
  <c r="R456" i="1"/>
  <c r="S456" i="1" s="1"/>
  <c r="T457" i="1"/>
  <c r="U456" i="1"/>
  <c r="AA456" i="1" s="1"/>
  <c r="X459" i="1"/>
  <c r="Y458" i="1"/>
  <c r="Z458" i="1" s="1"/>
  <c r="T458" i="1" l="1"/>
  <c r="U457" i="1"/>
  <c r="Q458" i="1"/>
  <c r="R457" i="1"/>
  <c r="S457" i="1" s="1"/>
  <c r="X460" i="1"/>
  <c r="Y459" i="1"/>
  <c r="Z459" i="1" s="1"/>
  <c r="AA457" i="1" l="1"/>
  <c r="X461" i="1"/>
  <c r="Y460" i="1"/>
  <c r="Z460" i="1" s="1"/>
  <c r="T459" i="1"/>
  <c r="U458" i="1"/>
  <c r="Q459" i="1"/>
  <c r="R458" i="1"/>
  <c r="S458" i="1" s="1"/>
  <c r="AA458" i="1" l="1"/>
  <c r="X462" i="1"/>
  <c r="Y461" i="1"/>
  <c r="Z461" i="1" s="1"/>
  <c r="T460" i="1"/>
  <c r="U459" i="1"/>
  <c r="Q460" i="1"/>
  <c r="R459" i="1"/>
  <c r="S459" i="1" s="1"/>
  <c r="AA459" i="1" l="1"/>
  <c r="Q461" i="1"/>
  <c r="R460" i="1"/>
  <c r="S460" i="1" s="1"/>
  <c r="T461" i="1"/>
  <c r="U460" i="1"/>
  <c r="AA460" i="1" s="1"/>
  <c r="X463" i="1"/>
  <c r="Y462" i="1"/>
  <c r="Z462" i="1" s="1"/>
  <c r="T462" i="1" l="1"/>
  <c r="U461" i="1"/>
  <c r="X464" i="1"/>
  <c r="Y463" i="1"/>
  <c r="Z463" i="1" s="1"/>
  <c r="Q462" i="1"/>
  <c r="R461" i="1"/>
  <c r="S461" i="1" s="1"/>
  <c r="AA461" i="1" l="1"/>
  <c r="Q463" i="1"/>
  <c r="R462" i="1"/>
  <c r="S462" i="1" s="1"/>
  <c r="X465" i="1"/>
  <c r="Y464" i="1"/>
  <c r="Z464" i="1" s="1"/>
  <c r="T463" i="1"/>
  <c r="U462" i="1"/>
  <c r="AA462" i="1" s="1"/>
  <c r="T464" i="1" l="1"/>
  <c r="U463" i="1"/>
  <c r="X466" i="1"/>
  <c r="Y465" i="1"/>
  <c r="Z465" i="1" s="1"/>
  <c r="Q464" i="1"/>
  <c r="R463" i="1"/>
  <c r="S463" i="1" s="1"/>
  <c r="AA463" i="1" l="1"/>
  <c r="Q465" i="1"/>
  <c r="R464" i="1"/>
  <c r="S464" i="1" s="1"/>
  <c r="X467" i="1"/>
  <c r="Y466" i="1"/>
  <c r="Z466" i="1" s="1"/>
  <c r="T465" i="1"/>
  <c r="U464" i="1"/>
  <c r="AA464" i="1" s="1"/>
  <c r="T466" i="1" l="1"/>
  <c r="U465" i="1"/>
  <c r="X468" i="1"/>
  <c r="Y467" i="1"/>
  <c r="Z467" i="1" s="1"/>
  <c r="Q466" i="1"/>
  <c r="R465" i="1"/>
  <c r="S465" i="1" s="1"/>
  <c r="AA465" i="1" l="1"/>
  <c r="Q467" i="1"/>
  <c r="R466" i="1"/>
  <c r="S466" i="1" s="1"/>
  <c r="X469" i="1"/>
  <c r="Y468" i="1"/>
  <c r="Z468" i="1" s="1"/>
  <c r="T467" i="1"/>
  <c r="U466" i="1"/>
  <c r="AA466" i="1" s="1"/>
  <c r="T468" i="1" l="1"/>
  <c r="U467" i="1"/>
  <c r="X470" i="1"/>
  <c r="Y469" i="1"/>
  <c r="Z469" i="1" s="1"/>
  <c r="Q468" i="1"/>
  <c r="R467" i="1"/>
  <c r="S467" i="1" s="1"/>
  <c r="AA467" i="1" l="1"/>
  <c r="Q469" i="1"/>
  <c r="R468" i="1"/>
  <c r="S468" i="1" s="1"/>
  <c r="X471" i="1"/>
  <c r="Y470" i="1"/>
  <c r="Z470" i="1" s="1"/>
  <c r="T469" i="1"/>
  <c r="U468" i="1"/>
  <c r="AA468" i="1" s="1"/>
  <c r="T470" i="1" l="1"/>
  <c r="U469" i="1"/>
  <c r="X472" i="1"/>
  <c r="Y471" i="1"/>
  <c r="Z471" i="1" s="1"/>
  <c r="Q470" i="1"/>
  <c r="R469" i="1"/>
  <c r="S469" i="1" s="1"/>
  <c r="AA469" i="1" l="1"/>
  <c r="Q471" i="1"/>
  <c r="R470" i="1"/>
  <c r="S470" i="1" s="1"/>
  <c r="X473" i="1"/>
  <c r="Y472" i="1"/>
  <c r="Z472" i="1" s="1"/>
  <c r="T471" i="1"/>
  <c r="U470" i="1"/>
  <c r="AA470" i="1" s="1"/>
  <c r="T472" i="1" l="1"/>
  <c r="U471" i="1"/>
  <c r="X474" i="1"/>
  <c r="Y473" i="1"/>
  <c r="Z473" i="1" s="1"/>
  <c r="Q472" i="1"/>
  <c r="R471" i="1"/>
  <c r="S471" i="1" s="1"/>
  <c r="AA471" i="1" l="1"/>
  <c r="Q473" i="1"/>
  <c r="R472" i="1"/>
  <c r="S472" i="1" s="1"/>
  <c r="X475" i="1"/>
  <c r="Y474" i="1"/>
  <c r="Z474" i="1" s="1"/>
  <c r="T473" i="1"/>
  <c r="U472" i="1"/>
  <c r="AA472" i="1" s="1"/>
  <c r="T474" i="1" l="1"/>
  <c r="U473" i="1"/>
  <c r="X476" i="1"/>
  <c r="Y475" i="1"/>
  <c r="Z475" i="1" s="1"/>
  <c r="Q474" i="1"/>
  <c r="R473" i="1"/>
  <c r="S473" i="1" s="1"/>
  <c r="AA473" i="1" l="1"/>
  <c r="Q475" i="1"/>
  <c r="R474" i="1"/>
  <c r="S474" i="1" s="1"/>
  <c r="X477" i="1"/>
  <c r="Y476" i="1"/>
  <c r="Z476" i="1" s="1"/>
  <c r="T475" i="1"/>
  <c r="U474" i="1"/>
  <c r="AA474" i="1" s="1"/>
  <c r="T476" i="1" l="1"/>
  <c r="U475" i="1"/>
  <c r="X478" i="1"/>
  <c r="Y477" i="1"/>
  <c r="Z477" i="1" s="1"/>
  <c r="Q476" i="1"/>
  <c r="R475" i="1"/>
  <c r="S475" i="1" s="1"/>
  <c r="AA475" i="1" l="1"/>
  <c r="Q477" i="1"/>
  <c r="R476" i="1"/>
  <c r="S476" i="1" s="1"/>
  <c r="X479" i="1"/>
  <c r="Y478" i="1"/>
  <c r="Z478" i="1" s="1"/>
  <c r="T477" i="1"/>
  <c r="U476" i="1"/>
  <c r="AA476" i="1" s="1"/>
  <c r="T478" i="1" l="1"/>
  <c r="U477" i="1"/>
  <c r="X480" i="1"/>
  <c r="Y479" i="1"/>
  <c r="Z479" i="1" s="1"/>
  <c r="Q478" i="1"/>
  <c r="R477" i="1"/>
  <c r="S477" i="1" s="1"/>
  <c r="AA477" i="1" l="1"/>
  <c r="Q479" i="1"/>
  <c r="R478" i="1"/>
  <c r="S478" i="1" s="1"/>
  <c r="X481" i="1"/>
  <c r="Y480" i="1"/>
  <c r="Z480" i="1" s="1"/>
  <c r="T479" i="1"/>
  <c r="U478" i="1"/>
  <c r="AA478" i="1" s="1"/>
  <c r="T480" i="1" l="1"/>
  <c r="U479" i="1"/>
  <c r="X482" i="1"/>
  <c r="Y481" i="1"/>
  <c r="Z481" i="1" s="1"/>
  <c r="Q480" i="1"/>
  <c r="R479" i="1"/>
  <c r="S479" i="1" s="1"/>
  <c r="AA479" i="1" l="1"/>
  <c r="Q481" i="1"/>
  <c r="R480" i="1"/>
  <c r="S480" i="1" s="1"/>
  <c r="X483" i="1"/>
  <c r="Y482" i="1"/>
  <c r="Z482" i="1" s="1"/>
  <c r="T481" i="1"/>
  <c r="U480" i="1"/>
  <c r="AA480" i="1" s="1"/>
  <c r="T482" i="1" l="1"/>
  <c r="U481" i="1"/>
  <c r="X484" i="1"/>
  <c r="Y483" i="1"/>
  <c r="Z483" i="1" s="1"/>
  <c r="Q482" i="1"/>
  <c r="R481" i="1"/>
  <c r="S481" i="1" s="1"/>
  <c r="AA481" i="1" l="1"/>
  <c r="Q483" i="1"/>
  <c r="R482" i="1"/>
  <c r="S482" i="1" s="1"/>
  <c r="X485" i="1"/>
  <c r="Y484" i="1"/>
  <c r="Z484" i="1" s="1"/>
  <c r="T483" i="1"/>
  <c r="U482" i="1"/>
  <c r="AA482" i="1" s="1"/>
  <c r="T484" i="1" l="1"/>
  <c r="U483" i="1"/>
  <c r="X486" i="1"/>
  <c r="Y485" i="1"/>
  <c r="Z485" i="1" s="1"/>
  <c r="Q484" i="1"/>
  <c r="R483" i="1"/>
  <c r="S483" i="1" s="1"/>
  <c r="AA483" i="1" l="1"/>
  <c r="Q485" i="1"/>
  <c r="R484" i="1"/>
  <c r="S484" i="1" s="1"/>
  <c r="X487" i="1"/>
  <c r="Y486" i="1"/>
  <c r="Z486" i="1" s="1"/>
  <c r="T485" i="1"/>
  <c r="U484" i="1"/>
  <c r="AA484" i="1" s="1"/>
  <c r="T486" i="1" l="1"/>
  <c r="U485" i="1"/>
  <c r="X488" i="1"/>
  <c r="Y487" i="1"/>
  <c r="Z487" i="1" s="1"/>
  <c r="Q486" i="1"/>
  <c r="R485" i="1"/>
  <c r="S485" i="1" s="1"/>
  <c r="AA485" i="1" l="1"/>
  <c r="Q487" i="1"/>
  <c r="R486" i="1"/>
  <c r="S486" i="1" s="1"/>
  <c r="X489" i="1"/>
  <c r="Y488" i="1"/>
  <c r="Z488" i="1" s="1"/>
  <c r="T487" i="1"/>
  <c r="U486" i="1"/>
  <c r="AA486" i="1" s="1"/>
  <c r="T488" i="1" l="1"/>
  <c r="U487" i="1"/>
  <c r="X490" i="1"/>
  <c r="Y489" i="1"/>
  <c r="Z489" i="1" s="1"/>
  <c r="Q488" i="1"/>
  <c r="R487" i="1"/>
  <c r="S487" i="1" s="1"/>
  <c r="AA487" i="1" l="1"/>
  <c r="Q489" i="1"/>
  <c r="R488" i="1"/>
  <c r="S488" i="1" s="1"/>
  <c r="X491" i="1"/>
  <c r="Y490" i="1"/>
  <c r="Z490" i="1" s="1"/>
  <c r="T489" i="1"/>
  <c r="U488" i="1"/>
  <c r="AA488" i="1" s="1"/>
  <c r="T490" i="1" l="1"/>
  <c r="U489" i="1"/>
  <c r="X492" i="1"/>
  <c r="Y491" i="1"/>
  <c r="Z491" i="1" s="1"/>
  <c r="Q490" i="1"/>
  <c r="R489" i="1"/>
  <c r="S489" i="1" s="1"/>
  <c r="AA489" i="1" l="1"/>
  <c r="Q491" i="1"/>
  <c r="R490" i="1"/>
  <c r="S490" i="1" s="1"/>
  <c r="X493" i="1"/>
  <c r="Y492" i="1"/>
  <c r="Z492" i="1" s="1"/>
  <c r="T491" i="1"/>
  <c r="U490" i="1"/>
  <c r="AA490" i="1" s="1"/>
  <c r="T492" i="1" l="1"/>
  <c r="U491" i="1"/>
  <c r="X494" i="1"/>
  <c r="Y493" i="1"/>
  <c r="Z493" i="1" s="1"/>
  <c r="Q492" i="1"/>
  <c r="R491" i="1"/>
  <c r="S491" i="1" s="1"/>
  <c r="AA491" i="1" l="1"/>
  <c r="Q493" i="1"/>
  <c r="R492" i="1"/>
  <c r="S492" i="1" s="1"/>
  <c r="X495" i="1"/>
  <c r="Y494" i="1"/>
  <c r="Z494" i="1" s="1"/>
  <c r="T493" i="1"/>
  <c r="U492" i="1"/>
  <c r="AA492" i="1" s="1"/>
  <c r="T494" i="1" l="1"/>
  <c r="U493" i="1"/>
  <c r="X496" i="1"/>
  <c r="Y495" i="1"/>
  <c r="Z495" i="1" s="1"/>
  <c r="Q494" i="1"/>
  <c r="R493" i="1"/>
  <c r="S493" i="1" s="1"/>
  <c r="AA493" i="1" l="1"/>
  <c r="Q495" i="1"/>
  <c r="R494" i="1"/>
  <c r="S494" i="1" s="1"/>
  <c r="X497" i="1"/>
  <c r="Y496" i="1"/>
  <c r="Z496" i="1" s="1"/>
  <c r="T495" i="1"/>
  <c r="U494" i="1"/>
  <c r="AA494" i="1" s="1"/>
  <c r="T496" i="1" l="1"/>
  <c r="U495" i="1"/>
  <c r="X498" i="1"/>
  <c r="Y497" i="1"/>
  <c r="Z497" i="1" s="1"/>
  <c r="Q496" i="1"/>
  <c r="R495" i="1"/>
  <c r="S495" i="1" s="1"/>
  <c r="AA495" i="1" l="1"/>
  <c r="Q497" i="1"/>
  <c r="R496" i="1"/>
  <c r="S496" i="1" s="1"/>
  <c r="X499" i="1"/>
  <c r="Y498" i="1"/>
  <c r="Z498" i="1" s="1"/>
  <c r="T497" i="1"/>
  <c r="U496" i="1"/>
  <c r="AA496" i="1" s="1"/>
  <c r="T498" i="1" l="1"/>
  <c r="U497" i="1"/>
  <c r="X500" i="1"/>
  <c r="Y499" i="1"/>
  <c r="Z499" i="1" s="1"/>
  <c r="Q498" i="1"/>
  <c r="R497" i="1"/>
  <c r="S497" i="1" s="1"/>
  <c r="AA497" i="1" l="1"/>
  <c r="Q499" i="1"/>
  <c r="R498" i="1"/>
  <c r="S498" i="1" s="1"/>
  <c r="X501" i="1"/>
  <c r="Y500" i="1"/>
  <c r="Z500" i="1" s="1"/>
  <c r="T499" i="1"/>
  <c r="U498" i="1"/>
  <c r="AA498" i="1" l="1"/>
  <c r="T500" i="1"/>
  <c r="U499" i="1"/>
  <c r="X502" i="1"/>
  <c r="Y501" i="1"/>
  <c r="Z501" i="1" s="1"/>
  <c r="Q500" i="1"/>
  <c r="R499" i="1"/>
  <c r="S499" i="1" s="1"/>
  <c r="AA499" i="1" l="1"/>
  <c r="Q501" i="1"/>
  <c r="R500" i="1"/>
  <c r="S500" i="1" s="1"/>
  <c r="X503" i="1"/>
  <c r="Y502" i="1"/>
  <c r="Z502" i="1" s="1"/>
  <c r="T501" i="1"/>
  <c r="U500" i="1"/>
  <c r="AA500" i="1" s="1"/>
  <c r="T502" i="1" l="1"/>
  <c r="U501" i="1"/>
  <c r="X504" i="1"/>
  <c r="Y503" i="1"/>
  <c r="Z503" i="1" s="1"/>
  <c r="Q502" i="1"/>
  <c r="R501" i="1"/>
  <c r="S501" i="1" s="1"/>
  <c r="AA501" i="1" l="1"/>
  <c r="Q503" i="1"/>
  <c r="R502" i="1"/>
  <c r="S502" i="1" s="1"/>
  <c r="X505" i="1"/>
  <c r="Y504" i="1"/>
  <c r="Z504" i="1" s="1"/>
  <c r="T503" i="1"/>
  <c r="U502" i="1"/>
  <c r="AA502" i="1" s="1"/>
  <c r="T504" i="1" l="1"/>
  <c r="U503" i="1"/>
  <c r="X506" i="1"/>
  <c r="Y505" i="1"/>
  <c r="Z505" i="1" s="1"/>
  <c r="Q504" i="1"/>
  <c r="R503" i="1"/>
  <c r="S503" i="1" s="1"/>
  <c r="AA503" i="1" l="1"/>
  <c r="Q505" i="1"/>
  <c r="R504" i="1"/>
  <c r="S504" i="1" s="1"/>
  <c r="X507" i="1"/>
  <c r="Y506" i="1"/>
  <c r="Z506" i="1" s="1"/>
  <c r="T505" i="1"/>
  <c r="U504" i="1"/>
  <c r="AA504" i="1" s="1"/>
  <c r="T506" i="1" l="1"/>
  <c r="U505" i="1"/>
  <c r="X508" i="1"/>
  <c r="Y507" i="1"/>
  <c r="Z507" i="1" s="1"/>
  <c r="Q506" i="1"/>
  <c r="R505" i="1"/>
  <c r="S505" i="1" s="1"/>
  <c r="AA505" i="1" l="1"/>
  <c r="Q507" i="1"/>
  <c r="R506" i="1"/>
  <c r="S506" i="1" s="1"/>
  <c r="X509" i="1"/>
  <c r="Y508" i="1"/>
  <c r="Z508" i="1" s="1"/>
  <c r="T507" i="1"/>
  <c r="U506" i="1"/>
  <c r="AA506" i="1" s="1"/>
  <c r="T508" i="1" l="1"/>
  <c r="U507" i="1"/>
  <c r="X510" i="1"/>
  <c r="Y509" i="1"/>
  <c r="Z509" i="1" s="1"/>
  <c r="Q508" i="1"/>
  <c r="R507" i="1"/>
  <c r="S507" i="1" s="1"/>
  <c r="AA507" i="1" l="1"/>
  <c r="Q509" i="1"/>
  <c r="R508" i="1"/>
  <c r="S508" i="1" s="1"/>
  <c r="X511" i="1"/>
  <c r="Y510" i="1"/>
  <c r="Z510" i="1" s="1"/>
  <c r="T509" i="1"/>
  <c r="U508" i="1"/>
  <c r="AA508" i="1" s="1"/>
  <c r="T510" i="1" l="1"/>
  <c r="U509" i="1"/>
  <c r="X512" i="1"/>
  <c r="Y511" i="1"/>
  <c r="Z511" i="1" s="1"/>
  <c r="Q510" i="1"/>
  <c r="R509" i="1"/>
  <c r="S509" i="1" s="1"/>
  <c r="AA509" i="1" l="1"/>
  <c r="Q511" i="1"/>
  <c r="R510" i="1"/>
  <c r="S510" i="1" s="1"/>
  <c r="X513" i="1"/>
  <c r="Y512" i="1"/>
  <c r="Z512" i="1" s="1"/>
  <c r="T511" i="1"/>
  <c r="U510" i="1"/>
  <c r="AA510" i="1" s="1"/>
  <c r="T512" i="1" l="1"/>
  <c r="U511" i="1"/>
  <c r="X514" i="1"/>
  <c r="Y513" i="1"/>
  <c r="Z513" i="1" s="1"/>
  <c r="Q512" i="1"/>
  <c r="R511" i="1"/>
  <c r="S511" i="1" s="1"/>
  <c r="AA511" i="1" l="1"/>
  <c r="T513" i="1"/>
  <c r="U512" i="1"/>
  <c r="Q513" i="1"/>
  <c r="R512" i="1"/>
  <c r="S512" i="1" s="1"/>
  <c r="X515" i="1"/>
  <c r="Y514" i="1"/>
  <c r="Z514" i="1" s="1"/>
  <c r="AA512" i="1" l="1"/>
  <c r="Q514" i="1"/>
  <c r="R513" i="1"/>
  <c r="S513" i="1" s="1"/>
  <c r="X516" i="1"/>
  <c r="Y515" i="1"/>
  <c r="Z515" i="1" s="1"/>
  <c r="T514" i="1"/>
  <c r="U513" i="1"/>
  <c r="AA513" i="1" s="1"/>
  <c r="T515" i="1" l="1"/>
  <c r="U514" i="1"/>
  <c r="X517" i="1"/>
  <c r="Y516" i="1"/>
  <c r="Z516" i="1" s="1"/>
  <c r="Q515" i="1"/>
  <c r="R514" i="1"/>
  <c r="S514" i="1" s="1"/>
  <c r="AA514" i="1" l="1"/>
  <c r="Q516" i="1"/>
  <c r="R515" i="1"/>
  <c r="S515" i="1" s="1"/>
  <c r="T516" i="1"/>
  <c r="U515" i="1"/>
  <c r="AA515" i="1" s="1"/>
  <c r="X518" i="1"/>
  <c r="Y517" i="1"/>
  <c r="Z517" i="1" s="1"/>
  <c r="X519" i="1" l="1"/>
  <c r="Y518" i="1"/>
  <c r="Z518" i="1" s="1"/>
  <c r="T517" i="1"/>
  <c r="U516" i="1"/>
  <c r="Q517" i="1"/>
  <c r="R516" i="1"/>
  <c r="S516" i="1" s="1"/>
  <c r="AA516" i="1" l="1"/>
  <c r="X520" i="1"/>
  <c r="Y519" i="1"/>
  <c r="Z519" i="1" s="1"/>
  <c r="Q518" i="1"/>
  <c r="R517" i="1"/>
  <c r="S517" i="1" s="1"/>
  <c r="T518" i="1"/>
  <c r="U517" i="1"/>
  <c r="AA517" i="1" l="1"/>
  <c r="T519" i="1"/>
  <c r="U518" i="1"/>
  <c r="Q519" i="1"/>
  <c r="R518" i="1"/>
  <c r="S518" i="1" s="1"/>
  <c r="X521" i="1"/>
  <c r="Y520" i="1"/>
  <c r="Z520" i="1" s="1"/>
  <c r="AA518" i="1" l="1"/>
  <c r="X522" i="1"/>
  <c r="Y521" i="1"/>
  <c r="Z521" i="1" s="1"/>
  <c r="T520" i="1"/>
  <c r="U519" i="1"/>
  <c r="Q520" i="1"/>
  <c r="R519" i="1"/>
  <c r="S519" i="1" s="1"/>
  <c r="AA519" i="1" l="1"/>
  <c r="Q521" i="1"/>
  <c r="R520" i="1"/>
  <c r="S520" i="1" s="1"/>
  <c r="T521" i="1"/>
  <c r="U520" i="1"/>
  <c r="AA520" i="1" s="1"/>
  <c r="X523" i="1"/>
  <c r="Y522" i="1"/>
  <c r="Z522" i="1" s="1"/>
  <c r="X524" i="1" l="1"/>
  <c r="Y523" i="1"/>
  <c r="Z523" i="1" s="1"/>
  <c r="T522" i="1"/>
  <c r="U521" i="1"/>
  <c r="Q522" i="1"/>
  <c r="R521" i="1"/>
  <c r="S521" i="1" s="1"/>
  <c r="AA521" i="1" l="1"/>
  <c r="Q523" i="1"/>
  <c r="R522" i="1"/>
  <c r="S522" i="1" s="1"/>
  <c r="T523" i="1"/>
  <c r="U522" i="1"/>
  <c r="X525" i="1"/>
  <c r="Y524" i="1"/>
  <c r="Z524" i="1" s="1"/>
  <c r="AA522" i="1" l="1"/>
  <c r="X526" i="1"/>
  <c r="Y525" i="1"/>
  <c r="Z525" i="1" s="1"/>
  <c r="T524" i="1"/>
  <c r="U523" i="1"/>
  <c r="Q524" i="1"/>
  <c r="R523" i="1"/>
  <c r="S523" i="1" s="1"/>
  <c r="AA523" i="1" l="1"/>
  <c r="Q525" i="1"/>
  <c r="R524" i="1"/>
  <c r="S524" i="1" s="1"/>
  <c r="T525" i="1"/>
  <c r="U524" i="1"/>
  <c r="AA524" i="1" s="1"/>
  <c r="X527" i="1"/>
  <c r="Y526" i="1"/>
  <c r="Z526" i="1" s="1"/>
  <c r="X528" i="1" l="1"/>
  <c r="Y527" i="1"/>
  <c r="Z527" i="1" s="1"/>
  <c r="T526" i="1"/>
  <c r="U525" i="1"/>
  <c r="Q526" i="1"/>
  <c r="R525" i="1"/>
  <c r="S525" i="1" s="1"/>
  <c r="AA525" i="1" l="1"/>
  <c r="Q527" i="1"/>
  <c r="R526" i="1"/>
  <c r="S526" i="1" s="1"/>
  <c r="T527" i="1"/>
  <c r="U526" i="1"/>
  <c r="X529" i="1"/>
  <c r="Y528" i="1"/>
  <c r="Z528" i="1" s="1"/>
  <c r="AA526" i="1" l="1"/>
  <c r="X530" i="1"/>
  <c r="Y529" i="1"/>
  <c r="Z529" i="1" s="1"/>
  <c r="T528" i="1"/>
  <c r="U527" i="1"/>
  <c r="Q528" i="1"/>
  <c r="R527" i="1"/>
  <c r="S527" i="1" s="1"/>
  <c r="AA527" i="1" l="1"/>
  <c r="Q529" i="1"/>
  <c r="R528" i="1"/>
  <c r="S528" i="1" s="1"/>
  <c r="T529" i="1"/>
  <c r="U528" i="1"/>
  <c r="AA528" i="1" s="1"/>
  <c r="X531" i="1"/>
  <c r="Y530" i="1"/>
  <c r="Z530" i="1" s="1"/>
  <c r="X532" i="1" l="1"/>
  <c r="Y531" i="1"/>
  <c r="Z531" i="1" s="1"/>
  <c r="T530" i="1"/>
  <c r="U529" i="1"/>
  <c r="Q530" i="1"/>
  <c r="R529" i="1"/>
  <c r="S529" i="1" s="1"/>
  <c r="AA529" i="1" l="1"/>
  <c r="Q531" i="1"/>
  <c r="R530" i="1"/>
  <c r="S530" i="1" s="1"/>
  <c r="T531" i="1"/>
  <c r="U530" i="1"/>
  <c r="AA530" i="1" s="1"/>
  <c r="X533" i="1"/>
  <c r="Y532" i="1"/>
  <c r="Z532" i="1" s="1"/>
  <c r="X534" i="1" l="1"/>
  <c r="Y533" i="1"/>
  <c r="Z533" i="1" s="1"/>
  <c r="T532" i="1"/>
  <c r="U531" i="1"/>
  <c r="Q532" i="1"/>
  <c r="R531" i="1"/>
  <c r="S531" i="1" s="1"/>
  <c r="AA531" i="1" l="1"/>
  <c r="Q533" i="1"/>
  <c r="R532" i="1"/>
  <c r="S532" i="1" s="1"/>
  <c r="T533" i="1"/>
  <c r="U532" i="1"/>
  <c r="AA532" i="1" s="1"/>
  <c r="X535" i="1"/>
  <c r="Y534" i="1"/>
  <c r="Z534" i="1" s="1"/>
  <c r="X536" i="1" l="1"/>
  <c r="Y535" i="1"/>
  <c r="Z535" i="1" s="1"/>
  <c r="T534" i="1"/>
  <c r="U533" i="1"/>
  <c r="Q534" i="1"/>
  <c r="R533" i="1"/>
  <c r="S533" i="1" s="1"/>
  <c r="AA533" i="1" l="1"/>
  <c r="Q535" i="1"/>
  <c r="R534" i="1"/>
  <c r="S534" i="1" s="1"/>
  <c r="T535" i="1"/>
  <c r="U534" i="1"/>
  <c r="AA534" i="1" s="1"/>
  <c r="X537" i="1"/>
  <c r="Y536" i="1"/>
  <c r="Z536" i="1" s="1"/>
  <c r="X538" i="1" l="1"/>
  <c r="Y537" i="1"/>
  <c r="Z537" i="1" s="1"/>
  <c r="T536" i="1"/>
  <c r="U535" i="1"/>
  <c r="Q536" i="1"/>
  <c r="R535" i="1"/>
  <c r="S535" i="1" s="1"/>
  <c r="AA535" i="1" l="1"/>
  <c r="T537" i="1"/>
  <c r="U536" i="1"/>
  <c r="Q537" i="1"/>
  <c r="R536" i="1"/>
  <c r="S536" i="1" s="1"/>
  <c r="X539" i="1"/>
  <c r="Y538" i="1"/>
  <c r="Z538" i="1" s="1"/>
  <c r="AA536" i="1" l="1"/>
  <c r="X540" i="1"/>
  <c r="Y539" i="1"/>
  <c r="Z539" i="1" s="1"/>
  <c r="Q538" i="1"/>
  <c r="R537" i="1"/>
  <c r="S537" i="1" s="1"/>
  <c r="T538" i="1"/>
  <c r="U537" i="1"/>
  <c r="AA537" i="1" s="1"/>
  <c r="T539" i="1" l="1"/>
  <c r="U538" i="1"/>
  <c r="X541" i="1"/>
  <c r="Y540" i="1"/>
  <c r="Z540" i="1" s="1"/>
  <c r="Q539" i="1"/>
  <c r="R538" i="1"/>
  <c r="S538" i="1" s="1"/>
  <c r="AA538" i="1" l="1"/>
  <c r="Q540" i="1"/>
  <c r="R539" i="1"/>
  <c r="S539" i="1" s="1"/>
  <c r="X542" i="1"/>
  <c r="Y541" i="1"/>
  <c r="Z541" i="1" s="1"/>
  <c r="T540" i="1"/>
  <c r="U539" i="1"/>
  <c r="AA539" i="1" s="1"/>
  <c r="T541" i="1" l="1"/>
  <c r="U540" i="1"/>
  <c r="X543" i="1"/>
  <c r="Y542" i="1"/>
  <c r="Z542" i="1" s="1"/>
  <c r="Q541" i="1"/>
  <c r="R540" i="1"/>
  <c r="S540" i="1" s="1"/>
  <c r="AA540" i="1" l="1"/>
  <c r="Q542" i="1"/>
  <c r="R541" i="1"/>
  <c r="S541" i="1" s="1"/>
  <c r="X544" i="1"/>
  <c r="Y543" i="1"/>
  <c r="Z543" i="1" s="1"/>
  <c r="T542" i="1"/>
  <c r="U541" i="1"/>
  <c r="AA541" i="1" s="1"/>
  <c r="T543" i="1" l="1"/>
  <c r="U542" i="1"/>
  <c r="X545" i="1"/>
  <c r="Y544" i="1"/>
  <c r="Z544" i="1" s="1"/>
  <c r="Q543" i="1"/>
  <c r="R542" i="1"/>
  <c r="S542" i="1" s="1"/>
  <c r="AA542" i="1" l="1"/>
  <c r="Q544" i="1"/>
  <c r="R543" i="1"/>
  <c r="S543" i="1" s="1"/>
  <c r="X546" i="1"/>
  <c r="Y545" i="1"/>
  <c r="Z545" i="1" s="1"/>
  <c r="T544" i="1"/>
  <c r="U543" i="1"/>
  <c r="AA543" i="1" l="1"/>
  <c r="T545" i="1"/>
  <c r="U544" i="1"/>
  <c r="X547" i="1"/>
  <c r="Y546" i="1"/>
  <c r="Z546" i="1" s="1"/>
  <c r="Q545" i="1"/>
  <c r="R544" i="1"/>
  <c r="S544" i="1" s="1"/>
  <c r="AA544" i="1" l="1"/>
  <c r="Q546" i="1"/>
  <c r="R545" i="1"/>
  <c r="S545" i="1" s="1"/>
  <c r="X548" i="1"/>
  <c r="Y547" i="1"/>
  <c r="Z547" i="1" s="1"/>
  <c r="T546" i="1"/>
  <c r="U545" i="1"/>
  <c r="AA545" i="1" s="1"/>
  <c r="T547" i="1" l="1"/>
  <c r="U546" i="1"/>
  <c r="X549" i="1"/>
  <c r="Y548" i="1"/>
  <c r="Z548" i="1" s="1"/>
  <c r="Q547" i="1"/>
  <c r="R546" i="1"/>
  <c r="S546" i="1" s="1"/>
  <c r="AA546" i="1" l="1"/>
  <c r="Q548" i="1"/>
  <c r="R547" i="1"/>
  <c r="S547" i="1" s="1"/>
  <c r="X550" i="1"/>
  <c r="Y549" i="1"/>
  <c r="Z549" i="1" s="1"/>
  <c r="T548" i="1"/>
  <c r="U547" i="1"/>
  <c r="AA547" i="1" s="1"/>
  <c r="T549" i="1" l="1"/>
  <c r="U548" i="1"/>
  <c r="X551" i="1"/>
  <c r="Y550" i="1"/>
  <c r="Z550" i="1" s="1"/>
  <c r="Q549" i="1"/>
  <c r="R548" i="1"/>
  <c r="S548" i="1" s="1"/>
  <c r="AA548" i="1" l="1"/>
  <c r="Q550" i="1"/>
  <c r="R549" i="1"/>
  <c r="S549" i="1" s="1"/>
  <c r="X552" i="1"/>
  <c r="Y551" i="1"/>
  <c r="Z551" i="1" s="1"/>
  <c r="T550" i="1"/>
  <c r="U549" i="1"/>
  <c r="AA549" i="1" s="1"/>
  <c r="T551" i="1" l="1"/>
  <c r="U550" i="1"/>
  <c r="X553" i="1"/>
  <c r="Y552" i="1"/>
  <c r="Z552" i="1" s="1"/>
  <c r="Q551" i="1"/>
  <c r="R550" i="1"/>
  <c r="S550" i="1" s="1"/>
  <c r="AA550" i="1" l="1"/>
  <c r="Q552" i="1"/>
  <c r="R551" i="1"/>
  <c r="S551" i="1" s="1"/>
  <c r="X554" i="1"/>
  <c r="Y553" i="1"/>
  <c r="Z553" i="1" s="1"/>
  <c r="T552" i="1"/>
  <c r="U551" i="1"/>
  <c r="AA551" i="1" s="1"/>
  <c r="T553" i="1" l="1"/>
  <c r="U552" i="1"/>
  <c r="X555" i="1"/>
  <c r="Y554" i="1"/>
  <c r="Z554" i="1" s="1"/>
  <c r="Q553" i="1"/>
  <c r="R552" i="1"/>
  <c r="S552" i="1" s="1"/>
  <c r="AA552" i="1" l="1"/>
  <c r="Q554" i="1"/>
  <c r="R553" i="1"/>
  <c r="S553" i="1" s="1"/>
  <c r="X556" i="1"/>
  <c r="Y555" i="1"/>
  <c r="Z555" i="1" s="1"/>
  <c r="T554" i="1"/>
  <c r="U553" i="1"/>
  <c r="AA553" i="1" s="1"/>
  <c r="T555" i="1" l="1"/>
  <c r="U554" i="1"/>
  <c r="X557" i="1"/>
  <c r="Y556" i="1"/>
  <c r="Z556" i="1" s="1"/>
  <c r="Q555" i="1"/>
  <c r="R554" i="1"/>
  <c r="S554" i="1" s="1"/>
  <c r="AA554" i="1" l="1"/>
  <c r="Q556" i="1"/>
  <c r="R555" i="1"/>
  <c r="S555" i="1" s="1"/>
  <c r="X558" i="1"/>
  <c r="Y557" i="1"/>
  <c r="Z557" i="1" s="1"/>
  <c r="T556" i="1"/>
  <c r="U555" i="1"/>
  <c r="AA555" i="1" s="1"/>
  <c r="T557" i="1" l="1"/>
  <c r="U556" i="1"/>
  <c r="X559" i="1"/>
  <c r="Y558" i="1"/>
  <c r="Z558" i="1" s="1"/>
  <c r="Q557" i="1"/>
  <c r="R556" i="1"/>
  <c r="S556" i="1" s="1"/>
  <c r="AA556" i="1" l="1"/>
  <c r="Q558" i="1"/>
  <c r="R557" i="1"/>
  <c r="S557" i="1" s="1"/>
  <c r="X560" i="1"/>
  <c r="Y559" i="1"/>
  <c r="Z559" i="1" s="1"/>
  <c r="T558" i="1"/>
  <c r="U557" i="1"/>
  <c r="AA557" i="1" s="1"/>
  <c r="T559" i="1" l="1"/>
  <c r="U558" i="1"/>
  <c r="X561" i="1"/>
  <c r="Y560" i="1"/>
  <c r="Z560" i="1" s="1"/>
  <c r="Q559" i="1"/>
  <c r="R558" i="1"/>
  <c r="S558" i="1" s="1"/>
  <c r="AA558" i="1" l="1"/>
  <c r="Q560" i="1"/>
  <c r="R559" i="1"/>
  <c r="S559" i="1" s="1"/>
  <c r="X562" i="1"/>
  <c r="Y561" i="1"/>
  <c r="Z561" i="1" s="1"/>
  <c r="T560" i="1"/>
  <c r="U559" i="1"/>
  <c r="AA559" i="1" s="1"/>
  <c r="T561" i="1" l="1"/>
  <c r="U560" i="1"/>
  <c r="X563" i="1"/>
  <c r="Y562" i="1"/>
  <c r="Z562" i="1" s="1"/>
  <c r="Q561" i="1"/>
  <c r="R560" i="1"/>
  <c r="S560" i="1" s="1"/>
  <c r="AA560" i="1" l="1"/>
  <c r="Q562" i="1"/>
  <c r="R561" i="1"/>
  <c r="S561" i="1" s="1"/>
  <c r="X564" i="1"/>
  <c r="Y563" i="1"/>
  <c r="Z563" i="1" s="1"/>
  <c r="T562" i="1"/>
  <c r="U561" i="1"/>
  <c r="AA561" i="1" s="1"/>
  <c r="X565" i="1" l="1"/>
  <c r="Y564" i="1"/>
  <c r="Z564" i="1" s="1"/>
  <c r="T563" i="1"/>
  <c r="U562" i="1"/>
  <c r="Q563" i="1"/>
  <c r="R562" i="1"/>
  <c r="S562" i="1" s="1"/>
  <c r="AA562" i="1" l="1"/>
  <c r="Q564" i="1"/>
  <c r="R563" i="1"/>
  <c r="S563" i="1" s="1"/>
  <c r="T564" i="1"/>
  <c r="U563" i="1"/>
  <c r="X566" i="1"/>
  <c r="Y565" i="1"/>
  <c r="Z565" i="1" s="1"/>
  <c r="AA563" i="1" l="1"/>
  <c r="X567" i="1"/>
  <c r="Y566" i="1"/>
  <c r="Z566" i="1" s="1"/>
  <c r="T565" i="1"/>
  <c r="U564" i="1"/>
  <c r="Q565" i="1"/>
  <c r="R564" i="1"/>
  <c r="S564" i="1" s="1"/>
  <c r="AA564" i="1" l="1"/>
  <c r="Q566" i="1"/>
  <c r="R565" i="1"/>
  <c r="S565" i="1" s="1"/>
  <c r="T566" i="1"/>
  <c r="U565" i="1"/>
  <c r="X568" i="1"/>
  <c r="Y567" i="1"/>
  <c r="Z567" i="1" s="1"/>
  <c r="AA565" i="1" l="1"/>
  <c r="X569" i="1"/>
  <c r="Y568" i="1"/>
  <c r="Z568" i="1" s="1"/>
  <c r="T567" i="1"/>
  <c r="U566" i="1"/>
  <c r="Q567" i="1"/>
  <c r="R566" i="1"/>
  <c r="S566" i="1" s="1"/>
  <c r="AA566" i="1" l="1"/>
  <c r="Q568" i="1"/>
  <c r="R567" i="1"/>
  <c r="S567" i="1" s="1"/>
  <c r="T568" i="1"/>
  <c r="U567" i="1"/>
  <c r="X570" i="1"/>
  <c r="Y569" i="1"/>
  <c r="Z569" i="1" s="1"/>
  <c r="AA567" i="1" l="1"/>
  <c r="T569" i="1"/>
  <c r="U568" i="1"/>
  <c r="X571" i="1"/>
  <c r="Y570" i="1"/>
  <c r="Z570" i="1" s="1"/>
  <c r="Q569" i="1"/>
  <c r="R568" i="1"/>
  <c r="S568" i="1" s="1"/>
  <c r="AA568" i="1" l="1"/>
  <c r="Q570" i="1"/>
  <c r="R569" i="1"/>
  <c r="S569" i="1" s="1"/>
  <c r="X572" i="1"/>
  <c r="Y571" i="1"/>
  <c r="Z571" i="1" s="1"/>
  <c r="T570" i="1"/>
  <c r="U569" i="1"/>
  <c r="AA569" i="1" s="1"/>
  <c r="T571" i="1" l="1"/>
  <c r="U570" i="1"/>
  <c r="X573" i="1"/>
  <c r="Y572" i="1"/>
  <c r="Z572" i="1" s="1"/>
  <c r="Q571" i="1"/>
  <c r="R570" i="1"/>
  <c r="S570" i="1" s="1"/>
  <c r="AA570" i="1" l="1"/>
  <c r="Q572" i="1"/>
  <c r="R571" i="1"/>
  <c r="S571" i="1" s="1"/>
  <c r="X574" i="1"/>
  <c r="Y573" i="1"/>
  <c r="Z573" i="1" s="1"/>
  <c r="T572" i="1"/>
  <c r="U571" i="1"/>
  <c r="AA571" i="1" s="1"/>
  <c r="T573" i="1" l="1"/>
  <c r="U572" i="1"/>
  <c r="X575" i="1"/>
  <c r="Y574" i="1"/>
  <c r="Z574" i="1" s="1"/>
  <c r="Q573" i="1"/>
  <c r="R572" i="1"/>
  <c r="S572" i="1" s="1"/>
  <c r="AA572" i="1" l="1"/>
  <c r="Q574" i="1"/>
  <c r="R573" i="1"/>
  <c r="S573" i="1" s="1"/>
  <c r="X576" i="1"/>
  <c r="Y575" i="1"/>
  <c r="Z575" i="1" s="1"/>
  <c r="T574" i="1"/>
  <c r="U573" i="1"/>
  <c r="AA573" i="1" s="1"/>
  <c r="T575" i="1" l="1"/>
  <c r="U574" i="1"/>
  <c r="X577" i="1"/>
  <c r="Y576" i="1"/>
  <c r="Z576" i="1" s="1"/>
  <c r="Q575" i="1"/>
  <c r="R574" i="1"/>
  <c r="S574" i="1" s="1"/>
  <c r="AA574" i="1" l="1"/>
  <c r="X578" i="1"/>
  <c r="Y577" i="1"/>
  <c r="Z577" i="1" s="1"/>
  <c r="Q576" i="1"/>
  <c r="R575" i="1"/>
  <c r="S575" i="1" s="1"/>
  <c r="T576" i="1"/>
  <c r="U575" i="1"/>
  <c r="AA575" i="1" s="1"/>
  <c r="T577" i="1" l="1"/>
  <c r="U576" i="1"/>
  <c r="Q577" i="1"/>
  <c r="R576" i="1"/>
  <c r="S576" i="1" s="1"/>
  <c r="X579" i="1"/>
  <c r="Y578" i="1"/>
  <c r="Z578" i="1" s="1"/>
  <c r="AA576" i="1" l="1"/>
  <c r="X580" i="1"/>
  <c r="Y579" i="1"/>
  <c r="Z579" i="1" s="1"/>
  <c r="Q578" i="1"/>
  <c r="R577" i="1"/>
  <c r="S577" i="1" s="1"/>
  <c r="T578" i="1"/>
  <c r="U577" i="1"/>
  <c r="AA577" i="1" s="1"/>
  <c r="Q579" i="1" l="1"/>
  <c r="R578" i="1"/>
  <c r="S578" i="1" s="1"/>
  <c r="T579" i="1"/>
  <c r="U578" i="1"/>
  <c r="AA578" i="1" s="1"/>
  <c r="X581" i="1"/>
  <c r="Y580" i="1"/>
  <c r="Z580" i="1" s="1"/>
  <c r="X582" i="1" l="1"/>
  <c r="Y581" i="1"/>
  <c r="Z581" i="1" s="1"/>
  <c r="T580" i="1"/>
  <c r="U579" i="1"/>
  <c r="Q580" i="1"/>
  <c r="R579" i="1"/>
  <c r="S579" i="1" s="1"/>
  <c r="AA579" i="1" l="1"/>
  <c r="Q581" i="1"/>
  <c r="R580" i="1"/>
  <c r="S580" i="1" s="1"/>
  <c r="T581" i="1"/>
  <c r="U580" i="1"/>
  <c r="X583" i="1"/>
  <c r="Y582" i="1"/>
  <c r="Z582" i="1" s="1"/>
  <c r="AA580" i="1" l="1"/>
  <c r="T582" i="1"/>
  <c r="U581" i="1"/>
  <c r="X584" i="1"/>
  <c r="Y583" i="1"/>
  <c r="Z583" i="1" s="1"/>
  <c r="Q582" i="1"/>
  <c r="R581" i="1"/>
  <c r="S581" i="1" s="1"/>
  <c r="AA581" i="1" l="1"/>
  <c r="Q583" i="1"/>
  <c r="R582" i="1"/>
  <c r="S582" i="1" s="1"/>
  <c r="X585" i="1"/>
  <c r="Y584" i="1"/>
  <c r="Z584" i="1" s="1"/>
  <c r="T583" i="1"/>
  <c r="U582" i="1"/>
  <c r="AA582" i="1" s="1"/>
  <c r="T584" i="1" l="1"/>
  <c r="U583" i="1"/>
  <c r="X586" i="1"/>
  <c r="Y585" i="1"/>
  <c r="Z585" i="1" s="1"/>
  <c r="Q584" i="1"/>
  <c r="R583" i="1"/>
  <c r="S583" i="1" s="1"/>
  <c r="AA583" i="1" l="1"/>
  <c r="Q585" i="1"/>
  <c r="R584" i="1"/>
  <c r="S584" i="1" s="1"/>
  <c r="X587" i="1"/>
  <c r="Y586" i="1"/>
  <c r="Z586" i="1" s="1"/>
  <c r="T585" i="1"/>
  <c r="U584" i="1"/>
  <c r="AA584" i="1" s="1"/>
  <c r="T586" i="1" l="1"/>
  <c r="U585" i="1"/>
  <c r="X588" i="1"/>
  <c r="Y587" i="1"/>
  <c r="Z587" i="1" s="1"/>
  <c r="Q586" i="1"/>
  <c r="R585" i="1"/>
  <c r="S585" i="1" s="1"/>
  <c r="AA585" i="1" l="1"/>
  <c r="Q587" i="1"/>
  <c r="R586" i="1"/>
  <c r="S586" i="1" s="1"/>
  <c r="X589" i="1"/>
  <c r="Y588" i="1"/>
  <c r="Z588" i="1" s="1"/>
  <c r="T587" i="1"/>
  <c r="U586" i="1"/>
  <c r="AA586" i="1" s="1"/>
  <c r="T588" i="1" l="1"/>
  <c r="U587" i="1"/>
  <c r="X590" i="1"/>
  <c r="Y589" i="1"/>
  <c r="Z589" i="1" s="1"/>
  <c r="Q588" i="1"/>
  <c r="R587" i="1"/>
  <c r="S587" i="1" s="1"/>
  <c r="AA587" i="1" l="1"/>
  <c r="Q589" i="1"/>
  <c r="R588" i="1"/>
  <c r="S588" i="1" s="1"/>
  <c r="X591" i="1"/>
  <c r="Y590" i="1"/>
  <c r="Z590" i="1" s="1"/>
  <c r="T589" i="1"/>
  <c r="U588" i="1"/>
  <c r="AA588" i="1" s="1"/>
  <c r="T590" i="1" l="1"/>
  <c r="U589" i="1"/>
  <c r="X592" i="1"/>
  <c r="Y591" i="1"/>
  <c r="Z591" i="1" s="1"/>
  <c r="Q590" i="1"/>
  <c r="R589" i="1"/>
  <c r="S589" i="1" s="1"/>
  <c r="AA589" i="1" l="1"/>
  <c r="Q591" i="1"/>
  <c r="R590" i="1"/>
  <c r="S590" i="1" s="1"/>
  <c r="X593" i="1"/>
  <c r="Y592" i="1"/>
  <c r="Z592" i="1" s="1"/>
  <c r="T591" i="1"/>
  <c r="U590" i="1"/>
  <c r="AA590" i="1" s="1"/>
  <c r="X594" i="1" l="1"/>
  <c r="Y593" i="1"/>
  <c r="Z593" i="1" s="1"/>
  <c r="T592" i="1"/>
  <c r="U591" i="1"/>
  <c r="Q592" i="1"/>
  <c r="R591" i="1"/>
  <c r="S591" i="1" s="1"/>
  <c r="AA591" i="1" l="1"/>
  <c r="Q593" i="1"/>
  <c r="R592" i="1"/>
  <c r="S592" i="1" s="1"/>
  <c r="T593" i="1"/>
  <c r="U592" i="1"/>
  <c r="AA592" i="1" s="1"/>
  <c r="X595" i="1"/>
  <c r="Y594" i="1"/>
  <c r="Z594" i="1" s="1"/>
  <c r="T594" i="1" l="1"/>
  <c r="U593" i="1"/>
  <c r="X596" i="1"/>
  <c r="Y595" i="1"/>
  <c r="Z595" i="1" s="1"/>
  <c r="Q594" i="1"/>
  <c r="R593" i="1"/>
  <c r="S593" i="1" s="1"/>
  <c r="AA593" i="1" l="1"/>
  <c r="Q595" i="1"/>
  <c r="R594" i="1"/>
  <c r="S594" i="1" s="1"/>
  <c r="X597" i="1"/>
  <c r="Y596" i="1"/>
  <c r="Z596" i="1" s="1"/>
  <c r="T595" i="1"/>
  <c r="U594" i="1"/>
  <c r="AA594" i="1" s="1"/>
  <c r="T596" i="1" l="1"/>
  <c r="U595" i="1"/>
  <c r="X598" i="1"/>
  <c r="Y597" i="1"/>
  <c r="Z597" i="1" s="1"/>
  <c r="Q596" i="1"/>
  <c r="R595" i="1"/>
  <c r="S595" i="1" s="1"/>
  <c r="AA595" i="1" l="1"/>
  <c r="Q597" i="1"/>
  <c r="R596" i="1"/>
  <c r="S596" i="1" s="1"/>
  <c r="X599" i="1"/>
  <c r="Y598" i="1"/>
  <c r="Z598" i="1" s="1"/>
  <c r="T597" i="1"/>
  <c r="U596" i="1"/>
  <c r="AA596" i="1" s="1"/>
  <c r="T598" i="1" l="1"/>
  <c r="U597" i="1"/>
  <c r="X600" i="1"/>
  <c r="Y599" i="1"/>
  <c r="Z599" i="1" s="1"/>
  <c r="Q598" i="1"/>
  <c r="R597" i="1"/>
  <c r="S597" i="1" s="1"/>
  <c r="AA597" i="1" l="1"/>
  <c r="Q599" i="1"/>
  <c r="R598" i="1"/>
  <c r="S598" i="1" s="1"/>
  <c r="X601" i="1"/>
  <c r="Y600" i="1"/>
  <c r="Z600" i="1" s="1"/>
  <c r="T599" i="1"/>
  <c r="U598" i="1"/>
  <c r="AA598" i="1" s="1"/>
  <c r="T600" i="1" l="1"/>
  <c r="U599" i="1"/>
  <c r="X602" i="1"/>
  <c r="Y601" i="1"/>
  <c r="Z601" i="1" s="1"/>
  <c r="Q600" i="1"/>
  <c r="R599" i="1"/>
  <c r="S599" i="1" s="1"/>
  <c r="AA599" i="1" l="1"/>
  <c r="Q601" i="1"/>
  <c r="R600" i="1"/>
  <c r="S600" i="1" s="1"/>
  <c r="T601" i="1"/>
  <c r="U600" i="1"/>
  <c r="AA600" i="1" s="1"/>
  <c r="X603" i="1"/>
  <c r="Y602" i="1"/>
  <c r="Z602" i="1" s="1"/>
  <c r="X604" i="1" l="1"/>
  <c r="Y603" i="1"/>
  <c r="Z603" i="1" s="1"/>
  <c r="AP4" i="1" s="1"/>
  <c r="AQ4" i="1" s="1"/>
  <c r="AR4" i="1" s="1"/>
  <c r="T602" i="1"/>
  <c r="U601" i="1"/>
  <c r="Q602" i="1"/>
  <c r="R601" i="1"/>
  <c r="S601" i="1" s="1"/>
  <c r="AA601" i="1" l="1"/>
  <c r="Q603" i="1"/>
  <c r="R602" i="1"/>
  <c r="S602" i="1" s="1"/>
  <c r="T603" i="1"/>
  <c r="U602" i="1"/>
  <c r="AA602" i="1" s="1"/>
  <c r="X605" i="1"/>
  <c r="Y604" i="1"/>
  <c r="Z604" i="1" s="1"/>
  <c r="X606" i="1" l="1"/>
  <c r="Y605" i="1"/>
  <c r="Z605" i="1" s="1"/>
  <c r="T604" i="1"/>
  <c r="U603" i="1"/>
  <c r="AS4" i="1" s="1"/>
  <c r="AT4" i="1" s="1"/>
  <c r="Q604" i="1"/>
  <c r="R603" i="1"/>
  <c r="S603" i="1" s="1"/>
  <c r="AU4" i="1" s="1"/>
  <c r="AV4" i="1" s="1"/>
  <c r="AW4" i="1" s="1"/>
  <c r="AN4" i="1" l="1"/>
  <c r="AA603" i="1"/>
  <c r="X607" i="1"/>
  <c r="Y606" i="1"/>
  <c r="Z606" i="1" s="1"/>
  <c r="Q605" i="1"/>
  <c r="R604" i="1"/>
  <c r="S604" i="1" s="1"/>
  <c r="T605" i="1"/>
  <c r="U604" i="1"/>
  <c r="AA604" i="1" l="1"/>
  <c r="T606" i="1"/>
  <c r="U605" i="1"/>
  <c r="Q606" i="1"/>
  <c r="R605" i="1"/>
  <c r="S605" i="1" s="1"/>
  <c r="X608" i="1"/>
  <c r="Y607" i="1"/>
  <c r="Z607" i="1" s="1"/>
  <c r="AA605" i="1" l="1"/>
  <c r="X609" i="1"/>
  <c r="Y608" i="1"/>
  <c r="Z608" i="1" s="1"/>
  <c r="Q607" i="1"/>
  <c r="R606" i="1"/>
  <c r="S606" i="1" s="1"/>
  <c r="T607" i="1"/>
  <c r="U606" i="1"/>
  <c r="AA606" i="1" s="1"/>
  <c r="T608" i="1" l="1"/>
  <c r="U607" i="1"/>
  <c r="Q608" i="1"/>
  <c r="R607" i="1"/>
  <c r="S607" i="1" s="1"/>
  <c r="X610" i="1"/>
  <c r="Y609" i="1"/>
  <c r="Z609" i="1" s="1"/>
  <c r="AA607" i="1" l="1"/>
  <c r="X611" i="1"/>
  <c r="Y610" i="1"/>
  <c r="Z610" i="1" s="1"/>
  <c r="Q609" i="1"/>
  <c r="R608" i="1"/>
  <c r="S608" i="1" s="1"/>
  <c r="T609" i="1"/>
  <c r="U608" i="1"/>
  <c r="AA608" i="1" s="1"/>
  <c r="T610" i="1" l="1"/>
  <c r="U609" i="1"/>
  <c r="Q610" i="1"/>
  <c r="R609" i="1"/>
  <c r="S609" i="1" s="1"/>
  <c r="X612" i="1"/>
  <c r="Y611" i="1"/>
  <c r="Z611" i="1" s="1"/>
  <c r="AA609" i="1" l="1"/>
  <c r="Q611" i="1"/>
  <c r="R610" i="1"/>
  <c r="S610" i="1" s="1"/>
  <c r="X613" i="1"/>
  <c r="Y612" i="1"/>
  <c r="Z612" i="1" s="1"/>
  <c r="T611" i="1"/>
  <c r="U610" i="1"/>
  <c r="AA610" i="1" s="1"/>
  <c r="Q612" i="1" l="1"/>
  <c r="R611" i="1"/>
  <c r="S611" i="1" s="1"/>
  <c r="T612" i="1"/>
  <c r="U611" i="1"/>
  <c r="AA611" i="1" s="1"/>
  <c r="X614" i="1"/>
  <c r="Y613" i="1"/>
  <c r="Z613" i="1" s="1"/>
  <c r="X615" i="1" l="1"/>
  <c r="Y614" i="1"/>
  <c r="Z614" i="1" s="1"/>
  <c r="T613" i="1"/>
  <c r="U612" i="1"/>
  <c r="Q613" i="1"/>
  <c r="R612" i="1"/>
  <c r="S612" i="1" s="1"/>
  <c r="AA612" i="1" l="1"/>
  <c r="Q614" i="1"/>
  <c r="R613" i="1"/>
  <c r="S613" i="1" s="1"/>
  <c r="T614" i="1"/>
  <c r="U613" i="1"/>
  <c r="X616" i="1"/>
  <c r="Y615" i="1"/>
  <c r="Z615" i="1" s="1"/>
  <c r="AA613" i="1" l="1"/>
  <c r="X617" i="1"/>
  <c r="Y616" i="1"/>
  <c r="Z616" i="1" s="1"/>
  <c r="T615" i="1"/>
  <c r="U614" i="1"/>
  <c r="Q615" i="1"/>
  <c r="R614" i="1"/>
  <c r="S614" i="1" s="1"/>
  <c r="AA614" i="1" l="1"/>
  <c r="Q616" i="1"/>
  <c r="R615" i="1"/>
  <c r="S615" i="1" s="1"/>
  <c r="X618" i="1"/>
  <c r="Y617" i="1"/>
  <c r="Z617" i="1" s="1"/>
  <c r="T616" i="1"/>
  <c r="U615" i="1"/>
  <c r="AA615" i="1" s="1"/>
  <c r="T617" i="1" l="1"/>
  <c r="U616" i="1"/>
  <c r="X619" i="1"/>
  <c r="Y618" i="1"/>
  <c r="Z618" i="1" s="1"/>
  <c r="Q617" i="1"/>
  <c r="R616" i="1"/>
  <c r="S616" i="1" s="1"/>
  <c r="AA616" i="1" l="1"/>
  <c r="Q618" i="1"/>
  <c r="R617" i="1"/>
  <c r="S617" i="1" s="1"/>
  <c r="X620" i="1"/>
  <c r="Y619" i="1"/>
  <c r="Z619" i="1" s="1"/>
  <c r="T618" i="1"/>
  <c r="U617" i="1"/>
  <c r="AA617" i="1" s="1"/>
  <c r="T619" i="1" l="1"/>
  <c r="U618" i="1"/>
  <c r="X621" i="1"/>
  <c r="Y620" i="1"/>
  <c r="Z620" i="1" s="1"/>
  <c r="Q619" i="1"/>
  <c r="R618" i="1"/>
  <c r="S618" i="1" s="1"/>
  <c r="AA618" i="1" l="1"/>
  <c r="Q620" i="1"/>
  <c r="R619" i="1"/>
  <c r="S619" i="1" s="1"/>
  <c r="X622" i="1"/>
  <c r="Y621" i="1"/>
  <c r="Z621" i="1" s="1"/>
  <c r="T620" i="1"/>
  <c r="U619" i="1"/>
  <c r="AA619" i="1" s="1"/>
  <c r="T621" i="1" l="1"/>
  <c r="U620" i="1"/>
  <c r="X623" i="1"/>
  <c r="Y622" i="1"/>
  <c r="Z622" i="1" s="1"/>
  <c r="Q621" i="1"/>
  <c r="R620" i="1"/>
  <c r="S620" i="1" s="1"/>
  <c r="AA620" i="1" l="1"/>
  <c r="X624" i="1"/>
  <c r="Y623" i="1"/>
  <c r="Z623" i="1" s="1"/>
  <c r="Q622" i="1"/>
  <c r="R621" i="1"/>
  <c r="S621" i="1" s="1"/>
  <c r="T622" i="1"/>
  <c r="U621" i="1"/>
  <c r="AA621" i="1" s="1"/>
  <c r="Q623" i="1" l="1"/>
  <c r="R622" i="1"/>
  <c r="S622" i="1" s="1"/>
  <c r="T623" i="1"/>
  <c r="U622" i="1"/>
  <c r="AA622" i="1" s="1"/>
  <c r="X625" i="1"/>
  <c r="Y624" i="1"/>
  <c r="Z624" i="1" s="1"/>
  <c r="X626" i="1" l="1"/>
  <c r="Y625" i="1"/>
  <c r="Z625" i="1" s="1"/>
  <c r="T624" i="1"/>
  <c r="U623" i="1"/>
  <c r="Q624" i="1"/>
  <c r="R623" i="1"/>
  <c r="S623" i="1" s="1"/>
  <c r="AA623" i="1" l="1"/>
  <c r="Q625" i="1"/>
  <c r="R624" i="1"/>
  <c r="S624" i="1" s="1"/>
  <c r="T625" i="1"/>
  <c r="U624" i="1"/>
  <c r="X627" i="1"/>
  <c r="Y626" i="1"/>
  <c r="Z626" i="1" s="1"/>
  <c r="AA624" i="1" l="1"/>
  <c r="X628" i="1"/>
  <c r="Y627" i="1"/>
  <c r="Z627" i="1" s="1"/>
  <c r="T626" i="1"/>
  <c r="U625" i="1"/>
  <c r="Q626" i="1"/>
  <c r="R625" i="1"/>
  <c r="S625" i="1" s="1"/>
  <c r="AA625" i="1" l="1"/>
  <c r="Q627" i="1"/>
  <c r="R626" i="1"/>
  <c r="S626" i="1" s="1"/>
  <c r="T627" i="1"/>
  <c r="U626" i="1"/>
  <c r="AA626" i="1" s="1"/>
  <c r="X629" i="1"/>
  <c r="Y628" i="1"/>
  <c r="Z628" i="1" s="1"/>
  <c r="X630" i="1" l="1"/>
  <c r="Y629" i="1"/>
  <c r="Z629" i="1" s="1"/>
  <c r="T628" i="1"/>
  <c r="U627" i="1"/>
  <c r="Q628" i="1"/>
  <c r="R627" i="1"/>
  <c r="S627" i="1" s="1"/>
  <c r="AA627" i="1" l="1"/>
  <c r="Q629" i="1"/>
  <c r="R628" i="1"/>
  <c r="S628" i="1" s="1"/>
  <c r="T629" i="1"/>
  <c r="U628" i="1"/>
  <c r="X631" i="1"/>
  <c r="Y630" i="1"/>
  <c r="Z630" i="1" s="1"/>
  <c r="AA628" i="1" l="1"/>
  <c r="X632" i="1"/>
  <c r="Y631" i="1"/>
  <c r="Z631" i="1" s="1"/>
  <c r="T630" i="1"/>
  <c r="U629" i="1"/>
  <c r="Q630" i="1"/>
  <c r="R629" i="1"/>
  <c r="S629" i="1" s="1"/>
  <c r="AA629" i="1" l="1"/>
  <c r="Q631" i="1"/>
  <c r="R630" i="1"/>
  <c r="S630" i="1" s="1"/>
  <c r="T631" i="1"/>
  <c r="U630" i="1"/>
  <c r="AA630" i="1" s="1"/>
  <c r="X633" i="1"/>
  <c r="Y632" i="1"/>
  <c r="Z632" i="1" s="1"/>
  <c r="Q632" i="1" l="1"/>
  <c r="R631" i="1"/>
  <c r="S631" i="1" s="1"/>
  <c r="X634" i="1"/>
  <c r="Y633" i="1"/>
  <c r="Z633" i="1" s="1"/>
  <c r="T632" i="1"/>
  <c r="U631" i="1"/>
  <c r="AA631" i="1" s="1"/>
  <c r="T633" i="1" l="1"/>
  <c r="U632" i="1"/>
  <c r="X635" i="1"/>
  <c r="Y634" i="1"/>
  <c r="Z634" i="1" s="1"/>
  <c r="Q633" i="1"/>
  <c r="R632" i="1"/>
  <c r="S632" i="1" s="1"/>
  <c r="AA632" i="1" l="1"/>
  <c r="Q634" i="1"/>
  <c r="R633" i="1"/>
  <c r="S633" i="1" s="1"/>
  <c r="X636" i="1"/>
  <c r="Y635" i="1"/>
  <c r="Z635" i="1" s="1"/>
  <c r="T634" i="1"/>
  <c r="U633" i="1"/>
  <c r="AA633" i="1" s="1"/>
  <c r="X637" i="1" l="1"/>
  <c r="Y636" i="1"/>
  <c r="Z636" i="1" s="1"/>
  <c r="T635" i="1"/>
  <c r="U634" i="1"/>
  <c r="Q635" i="1"/>
  <c r="R634" i="1"/>
  <c r="S634" i="1" s="1"/>
  <c r="AA634" i="1" l="1"/>
  <c r="T636" i="1"/>
  <c r="U635" i="1"/>
  <c r="Q636" i="1"/>
  <c r="R635" i="1"/>
  <c r="S635" i="1" s="1"/>
  <c r="X638" i="1"/>
  <c r="Y637" i="1"/>
  <c r="Z637" i="1" s="1"/>
  <c r="AA635" i="1" l="1"/>
  <c r="X639" i="1"/>
  <c r="Y638" i="1"/>
  <c r="Z638" i="1" s="1"/>
  <c r="Q637" i="1"/>
  <c r="R636" i="1"/>
  <c r="S636" i="1" s="1"/>
  <c r="T637" i="1"/>
  <c r="U636" i="1"/>
  <c r="AA636" i="1" s="1"/>
  <c r="Q638" i="1" l="1"/>
  <c r="R637" i="1"/>
  <c r="S637" i="1" s="1"/>
  <c r="T638" i="1"/>
  <c r="U637" i="1"/>
  <c r="AA637" i="1" s="1"/>
  <c r="X640" i="1"/>
  <c r="Y639" i="1"/>
  <c r="Z639" i="1" s="1"/>
  <c r="T639" i="1" l="1"/>
  <c r="U638" i="1"/>
  <c r="X641" i="1"/>
  <c r="Y640" i="1"/>
  <c r="Z640" i="1" s="1"/>
  <c r="Q639" i="1"/>
  <c r="R638" i="1"/>
  <c r="S638" i="1" s="1"/>
  <c r="AA638" i="1" l="1"/>
  <c r="Q640" i="1"/>
  <c r="R639" i="1"/>
  <c r="S639" i="1" s="1"/>
  <c r="X642" i="1"/>
  <c r="Y641" i="1"/>
  <c r="Z641" i="1" s="1"/>
  <c r="T640" i="1"/>
  <c r="U639" i="1"/>
  <c r="AA639" i="1" s="1"/>
  <c r="T641" i="1" l="1"/>
  <c r="U640" i="1"/>
  <c r="X643" i="1"/>
  <c r="Y642" i="1"/>
  <c r="Z642" i="1" s="1"/>
  <c r="Q641" i="1"/>
  <c r="R640" i="1"/>
  <c r="S640" i="1" s="1"/>
  <c r="AA640" i="1" l="1"/>
  <c r="Q642" i="1"/>
  <c r="R641" i="1"/>
  <c r="S641" i="1" s="1"/>
  <c r="X644" i="1"/>
  <c r="Y643" i="1"/>
  <c r="Z643" i="1" s="1"/>
  <c r="T642" i="1"/>
  <c r="U641" i="1"/>
  <c r="AA641" i="1" s="1"/>
  <c r="T643" i="1" l="1"/>
  <c r="U642" i="1"/>
  <c r="X645" i="1"/>
  <c r="Y644" i="1"/>
  <c r="Z644" i="1" s="1"/>
  <c r="Q643" i="1"/>
  <c r="R642" i="1"/>
  <c r="S642" i="1" s="1"/>
  <c r="AA642" i="1" l="1"/>
  <c r="X646" i="1"/>
  <c r="Y645" i="1"/>
  <c r="Z645" i="1" s="1"/>
  <c r="Q644" i="1"/>
  <c r="R643" i="1"/>
  <c r="S643" i="1" s="1"/>
  <c r="T644" i="1"/>
  <c r="U643" i="1"/>
  <c r="AA643" i="1" l="1"/>
  <c r="T645" i="1"/>
  <c r="U644" i="1"/>
  <c r="Q645" i="1"/>
  <c r="R644" i="1"/>
  <c r="S644" i="1" s="1"/>
  <c r="X647" i="1"/>
  <c r="Y646" i="1"/>
  <c r="Z646" i="1" s="1"/>
  <c r="AA644" i="1" l="1"/>
  <c r="X648" i="1"/>
  <c r="Y647" i="1"/>
  <c r="Z647" i="1" s="1"/>
  <c r="Q646" i="1"/>
  <c r="R645" i="1"/>
  <c r="S645" i="1" s="1"/>
  <c r="T646" i="1"/>
  <c r="U645" i="1"/>
  <c r="AA645" i="1" l="1"/>
  <c r="T647" i="1"/>
  <c r="U646" i="1"/>
  <c r="Q647" i="1"/>
  <c r="R646" i="1"/>
  <c r="S646" i="1" s="1"/>
  <c r="X649" i="1"/>
  <c r="Y648" i="1"/>
  <c r="Z648" i="1" s="1"/>
  <c r="AA646" i="1" l="1"/>
  <c r="X650" i="1"/>
  <c r="Y649" i="1"/>
  <c r="Z649" i="1" s="1"/>
  <c r="Q648" i="1"/>
  <c r="R647" i="1"/>
  <c r="S647" i="1" s="1"/>
  <c r="T648" i="1"/>
  <c r="U647" i="1"/>
  <c r="AA647" i="1" s="1"/>
  <c r="T649" i="1" l="1"/>
  <c r="U648" i="1"/>
  <c r="Q649" i="1"/>
  <c r="R648" i="1"/>
  <c r="S648" i="1" s="1"/>
  <c r="X651" i="1"/>
  <c r="Y650" i="1"/>
  <c r="Z650" i="1" s="1"/>
  <c r="AA648" i="1" l="1"/>
  <c r="X652" i="1"/>
  <c r="Y651" i="1"/>
  <c r="Z651" i="1" s="1"/>
  <c r="Q650" i="1"/>
  <c r="R649" i="1"/>
  <c r="S649" i="1" s="1"/>
  <c r="T650" i="1"/>
  <c r="U649" i="1"/>
  <c r="AA649" i="1" s="1"/>
  <c r="T651" i="1" l="1"/>
  <c r="U650" i="1"/>
  <c r="Q651" i="1"/>
  <c r="R650" i="1"/>
  <c r="S650" i="1" s="1"/>
  <c r="X653" i="1"/>
  <c r="Y652" i="1"/>
  <c r="Z652" i="1" s="1"/>
  <c r="AA650" i="1" l="1"/>
  <c r="X654" i="1"/>
  <c r="Y653" i="1"/>
  <c r="Z653" i="1" s="1"/>
  <c r="Q652" i="1"/>
  <c r="R651" i="1"/>
  <c r="S651" i="1" s="1"/>
  <c r="T652" i="1"/>
  <c r="U651" i="1"/>
  <c r="AA651" i="1" s="1"/>
  <c r="T653" i="1" l="1"/>
  <c r="U652" i="1"/>
  <c r="Q653" i="1"/>
  <c r="R652" i="1"/>
  <c r="S652" i="1" s="1"/>
  <c r="X655" i="1"/>
  <c r="Y654" i="1"/>
  <c r="Z654" i="1" s="1"/>
  <c r="AA652" i="1" l="1"/>
  <c r="X656" i="1"/>
  <c r="Y655" i="1"/>
  <c r="Z655" i="1" s="1"/>
  <c r="Q654" i="1"/>
  <c r="R653" i="1"/>
  <c r="S653" i="1" s="1"/>
  <c r="T654" i="1"/>
  <c r="U653" i="1"/>
  <c r="AA653" i="1" l="1"/>
  <c r="T655" i="1"/>
  <c r="U654" i="1"/>
  <c r="Q655" i="1"/>
  <c r="R654" i="1"/>
  <c r="S654" i="1" s="1"/>
  <c r="X657" i="1"/>
  <c r="Y656" i="1"/>
  <c r="Z656" i="1" s="1"/>
  <c r="AA654" i="1" l="1"/>
  <c r="X658" i="1"/>
  <c r="Y657" i="1"/>
  <c r="Z657" i="1" s="1"/>
  <c r="Q656" i="1"/>
  <c r="R655" i="1"/>
  <c r="S655" i="1" s="1"/>
  <c r="T656" i="1"/>
  <c r="U655" i="1"/>
  <c r="AA655" i="1" l="1"/>
  <c r="T657" i="1"/>
  <c r="U656" i="1"/>
  <c r="Q657" i="1"/>
  <c r="R656" i="1"/>
  <c r="S656" i="1" s="1"/>
  <c r="X659" i="1"/>
  <c r="Y658" i="1"/>
  <c r="Z658" i="1" s="1"/>
  <c r="AA656" i="1" l="1"/>
  <c r="X660" i="1"/>
  <c r="Y659" i="1"/>
  <c r="Z659" i="1" s="1"/>
  <c r="Q658" i="1"/>
  <c r="R657" i="1"/>
  <c r="S657" i="1" s="1"/>
  <c r="T658" i="1"/>
  <c r="U657" i="1"/>
  <c r="AA657" i="1" s="1"/>
  <c r="T659" i="1" l="1"/>
  <c r="U658" i="1"/>
  <c r="Q659" i="1"/>
  <c r="R658" i="1"/>
  <c r="S658" i="1" s="1"/>
  <c r="X661" i="1"/>
  <c r="Y660" i="1"/>
  <c r="Z660" i="1" s="1"/>
  <c r="AA658" i="1" l="1"/>
  <c r="X662" i="1"/>
  <c r="Y661" i="1"/>
  <c r="Z661" i="1" s="1"/>
  <c r="Q660" i="1"/>
  <c r="R659" i="1"/>
  <c r="S659" i="1" s="1"/>
  <c r="T660" i="1"/>
  <c r="U659" i="1"/>
  <c r="AA659" i="1" s="1"/>
  <c r="Q661" i="1" l="1"/>
  <c r="R660" i="1"/>
  <c r="S660" i="1" s="1"/>
  <c r="T661" i="1"/>
  <c r="U660" i="1"/>
  <c r="AA660" i="1" s="1"/>
  <c r="X663" i="1"/>
  <c r="Y662" i="1"/>
  <c r="Z662" i="1" s="1"/>
  <c r="T662" i="1" l="1"/>
  <c r="U661" i="1"/>
  <c r="X664" i="1"/>
  <c r="Y663" i="1"/>
  <c r="Z663" i="1" s="1"/>
  <c r="Q662" i="1"/>
  <c r="R661" i="1"/>
  <c r="S661" i="1" s="1"/>
  <c r="AA661" i="1" l="1"/>
  <c r="Q663" i="1"/>
  <c r="R662" i="1"/>
  <c r="S662" i="1" s="1"/>
  <c r="X665" i="1"/>
  <c r="Y664" i="1"/>
  <c r="Z664" i="1" s="1"/>
  <c r="T663" i="1"/>
  <c r="U662" i="1"/>
  <c r="AA662" i="1" s="1"/>
  <c r="T664" i="1" l="1"/>
  <c r="U663" i="1"/>
  <c r="X666" i="1"/>
  <c r="Y665" i="1"/>
  <c r="Z665" i="1" s="1"/>
  <c r="Q664" i="1"/>
  <c r="R663" i="1"/>
  <c r="S663" i="1" s="1"/>
  <c r="AA663" i="1" l="1"/>
  <c r="Q665" i="1"/>
  <c r="R664" i="1"/>
  <c r="S664" i="1" s="1"/>
  <c r="X667" i="1"/>
  <c r="Y666" i="1"/>
  <c r="Z666" i="1" s="1"/>
  <c r="T665" i="1"/>
  <c r="U664" i="1"/>
  <c r="AA664" i="1" s="1"/>
  <c r="T666" i="1" l="1"/>
  <c r="U665" i="1"/>
  <c r="X668" i="1"/>
  <c r="Y667" i="1"/>
  <c r="Z667" i="1" s="1"/>
  <c r="Q666" i="1"/>
  <c r="R665" i="1"/>
  <c r="S665" i="1" s="1"/>
  <c r="AA665" i="1" l="1"/>
  <c r="Q667" i="1"/>
  <c r="R666" i="1"/>
  <c r="S666" i="1" s="1"/>
  <c r="X669" i="1"/>
  <c r="Y668" i="1"/>
  <c r="Z668" i="1" s="1"/>
  <c r="T667" i="1"/>
  <c r="U666" i="1"/>
  <c r="AA666" i="1" s="1"/>
  <c r="T668" i="1" l="1"/>
  <c r="U667" i="1"/>
  <c r="X670" i="1"/>
  <c r="Y669" i="1"/>
  <c r="Z669" i="1" s="1"/>
  <c r="Q668" i="1"/>
  <c r="R667" i="1"/>
  <c r="S667" i="1" s="1"/>
  <c r="AA667" i="1" l="1"/>
  <c r="Q669" i="1"/>
  <c r="R668" i="1"/>
  <c r="S668" i="1" s="1"/>
  <c r="X671" i="1"/>
  <c r="Y670" i="1"/>
  <c r="Z670" i="1" s="1"/>
  <c r="T669" i="1"/>
  <c r="U668" i="1"/>
  <c r="AA668" i="1" s="1"/>
  <c r="T670" i="1" l="1"/>
  <c r="U669" i="1"/>
  <c r="X672" i="1"/>
  <c r="Y671" i="1"/>
  <c r="Z671" i="1" s="1"/>
  <c r="Q670" i="1"/>
  <c r="R669" i="1"/>
  <c r="S669" i="1" s="1"/>
  <c r="AA669" i="1" l="1"/>
  <c r="Q671" i="1"/>
  <c r="R670" i="1"/>
  <c r="S670" i="1" s="1"/>
  <c r="X673" i="1"/>
  <c r="Y672" i="1"/>
  <c r="Z672" i="1" s="1"/>
  <c r="T671" i="1"/>
  <c r="U670" i="1"/>
  <c r="AA670" i="1" s="1"/>
  <c r="T672" i="1" l="1"/>
  <c r="U671" i="1"/>
  <c r="X674" i="1"/>
  <c r="Y673" i="1"/>
  <c r="Z673" i="1" s="1"/>
  <c r="Q672" i="1"/>
  <c r="R671" i="1"/>
  <c r="S671" i="1" s="1"/>
  <c r="AA671" i="1" l="1"/>
  <c r="Q673" i="1"/>
  <c r="R672" i="1"/>
  <c r="S672" i="1" s="1"/>
  <c r="X675" i="1"/>
  <c r="Y674" i="1"/>
  <c r="Z674" i="1" s="1"/>
  <c r="T673" i="1"/>
  <c r="U672" i="1"/>
  <c r="AA672" i="1" s="1"/>
  <c r="T674" i="1" l="1"/>
  <c r="U673" i="1"/>
  <c r="X676" i="1"/>
  <c r="Y675" i="1"/>
  <c r="Z675" i="1" s="1"/>
  <c r="Q674" i="1"/>
  <c r="R673" i="1"/>
  <c r="S673" i="1" s="1"/>
  <c r="AA673" i="1" l="1"/>
  <c r="Q675" i="1"/>
  <c r="R674" i="1"/>
  <c r="S674" i="1" s="1"/>
  <c r="X677" i="1"/>
  <c r="Y676" i="1"/>
  <c r="Z676" i="1" s="1"/>
  <c r="T675" i="1"/>
  <c r="U674" i="1"/>
  <c r="AA674" i="1" s="1"/>
  <c r="T676" i="1" l="1"/>
  <c r="U675" i="1"/>
  <c r="X678" i="1"/>
  <c r="Y677" i="1"/>
  <c r="Z677" i="1" s="1"/>
  <c r="Q676" i="1"/>
  <c r="R675" i="1"/>
  <c r="S675" i="1" s="1"/>
  <c r="AA675" i="1" l="1"/>
  <c r="Q677" i="1"/>
  <c r="R676" i="1"/>
  <c r="S676" i="1" s="1"/>
  <c r="X679" i="1"/>
  <c r="Y678" i="1"/>
  <c r="Z678" i="1" s="1"/>
  <c r="T677" i="1"/>
  <c r="U676" i="1"/>
  <c r="AA676" i="1" s="1"/>
  <c r="T678" i="1" l="1"/>
  <c r="U677" i="1"/>
  <c r="X680" i="1"/>
  <c r="Y679" i="1"/>
  <c r="Z679" i="1" s="1"/>
  <c r="Q678" i="1"/>
  <c r="R677" i="1"/>
  <c r="S677" i="1" s="1"/>
  <c r="AA677" i="1" l="1"/>
  <c r="Q679" i="1"/>
  <c r="R678" i="1"/>
  <c r="S678" i="1" s="1"/>
  <c r="X681" i="1"/>
  <c r="Y680" i="1"/>
  <c r="Z680" i="1" s="1"/>
  <c r="T679" i="1"/>
  <c r="U678" i="1"/>
  <c r="AA678" i="1" s="1"/>
  <c r="T680" i="1" l="1"/>
  <c r="U679" i="1"/>
  <c r="X682" i="1"/>
  <c r="Y681" i="1"/>
  <c r="Z681" i="1" s="1"/>
  <c r="Q680" i="1"/>
  <c r="R679" i="1"/>
  <c r="S679" i="1" s="1"/>
  <c r="AA679" i="1" l="1"/>
  <c r="Q681" i="1"/>
  <c r="R680" i="1"/>
  <c r="S680" i="1" s="1"/>
  <c r="X683" i="1"/>
  <c r="Y682" i="1"/>
  <c r="Z682" i="1" s="1"/>
  <c r="T681" i="1"/>
  <c r="U680" i="1"/>
  <c r="AA680" i="1" s="1"/>
  <c r="T682" i="1" l="1"/>
  <c r="U681" i="1"/>
  <c r="X684" i="1"/>
  <c r="Y683" i="1"/>
  <c r="Z683" i="1" s="1"/>
  <c r="Q682" i="1"/>
  <c r="R681" i="1"/>
  <c r="S681" i="1" s="1"/>
  <c r="AA681" i="1" l="1"/>
  <c r="Q683" i="1"/>
  <c r="R682" i="1"/>
  <c r="S682" i="1" s="1"/>
  <c r="X685" i="1"/>
  <c r="Y684" i="1"/>
  <c r="Z684" i="1" s="1"/>
  <c r="T683" i="1"/>
  <c r="U682" i="1"/>
  <c r="AA682" i="1" s="1"/>
  <c r="T684" i="1" l="1"/>
  <c r="U683" i="1"/>
  <c r="X686" i="1"/>
  <c r="Y685" i="1"/>
  <c r="Z685" i="1" s="1"/>
  <c r="Q684" i="1"/>
  <c r="R683" i="1"/>
  <c r="S683" i="1" s="1"/>
  <c r="AA683" i="1" l="1"/>
  <c r="X687" i="1"/>
  <c r="Y686" i="1"/>
  <c r="Z686" i="1" s="1"/>
  <c r="Q685" i="1"/>
  <c r="R684" i="1"/>
  <c r="S684" i="1" s="1"/>
  <c r="T685" i="1"/>
  <c r="U684" i="1"/>
  <c r="AA684" i="1" l="1"/>
  <c r="T686" i="1"/>
  <c r="U685" i="1"/>
  <c r="Q686" i="1"/>
  <c r="R685" i="1"/>
  <c r="S685" i="1" s="1"/>
  <c r="X688" i="1"/>
  <c r="Y687" i="1"/>
  <c r="Z687" i="1" s="1"/>
  <c r="AA685" i="1" l="1"/>
  <c r="T687" i="1"/>
  <c r="U686" i="1"/>
  <c r="X689" i="1"/>
  <c r="Y688" i="1"/>
  <c r="Z688" i="1" s="1"/>
  <c r="Q687" i="1"/>
  <c r="R686" i="1"/>
  <c r="S686" i="1" s="1"/>
  <c r="AA686" i="1" l="1"/>
  <c r="Q688" i="1"/>
  <c r="R687" i="1"/>
  <c r="S687" i="1" s="1"/>
  <c r="X690" i="1"/>
  <c r="Y689" i="1"/>
  <c r="Z689" i="1" s="1"/>
  <c r="T688" i="1"/>
  <c r="U687" i="1"/>
  <c r="AA687" i="1" s="1"/>
  <c r="T689" i="1" l="1"/>
  <c r="U688" i="1"/>
  <c r="X691" i="1"/>
  <c r="Y690" i="1"/>
  <c r="Z690" i="1" s="1"/>
  <c r="Q689" i="1"/>
  <c r="R688" i="1"/>
  <c r="S688" i="1" s="1"/>
  <c r="AA688" i="1" l="1"/>
  <c r="Q690" i="1"/>
  <c r="R689" i="1"/>
  <c r="S689" i="1" s="1"/>
  <c r="X692" i="1"/>
  <c r="Y691" i="1"/>
  <c r="Z691" i="1" s="1"/>
  <c r="T690" i="1"/>
  <c r="U689" i="1"/>
  <c r="AA689" i="1" l="1"/>
  <c r="T691" i="1"/>
  <c r="U690" i="1"/>
  <c r="X693" i="1"/>
  <c r="Y692" i="1"/>
  <c r="Z692" i="1" s="1"/>
  <c r="Q691" i="1"/>
  <c r="R690" i="1"/>
  <c r="S690" i="1" s="1"/>
  <c r="AA690" i="1" l="1"/>
  <c r="X694" i="1"/>
  <c r="Y693" i="1"/>
  <c r="Z693" i="1" s="1"/>
  <c r="Q692" i="1"/>
  <c r="R691" i="1"/>
  <c r="S691" i="1" s="1"/>
  <c r="T692" i="1"/>
  <c r="U691" i="1"/>
  <c r="AA691" i="1" l="1"/>
  <c r="Q693" i="1"/>
  <c r="R692" i="1"/>
  <c r="S692" i="1" s="1"/>
  <c r="T693" i="1"/>
  <c r="U692" i="1"/>
  <c r="AA692" i="1" s="1"/>
  <c r="X695" i="1"/>
  <c r="Y694" i="1"/>
  <c r="Z694" i="1" s="1"/>
  <c r="X696" i="1" l="1"/>
  <c r="Y695" i="1"/>
  <c r="Z695" i="1" s="1"/>
  <c r="T694" i="1"/>
  <c r="U693" i="1"/>
  <c r="Q694" i="1"/>
  <c r="R693" i="1"/>
  <c r="S693" i="1" s="1"/>
  <c r="AA693" i="1" l="1"/>
  <c r="Q695" i="1"/>
  <c r="R694" i="1"/>
  <c r="S694" i="1" s="1"/>
  <c r="T695" i="1"/>
  <c r="U694" i="1"/>
  <c r="AA694" i="1" s="1"/>
  <c r="X697" i="1"/>
  <c r="Y696" i="1"/>
  <c r="Z696" i="1" s="1"/>
  <c r="X698" i="1" l="1"/>
  <c r="Y697" i="1"/>
  <c r="Z697" i="1" s="1"/>
  <c r="T696" i="1"/>
  <c r="U695" i="1"/>
  <c r="Q696" i="1"/>
  <c r="R695" i="1"/>
  <c r="S695" i="1" s="1"/>
  <c r="AA695" i="1" l="1"/>
  <c r="Q697" i="1"/>
  <c r="R696" i="1"/>
  <c r="S696" i="1" s="1"/>
  <c r="T697" i="1"/>
  <c r="U696" i="1"/>
  <c r="AA696" i="1" s="1"/>
  <c r="X699" i="1"/>
  <c r="Y698" i="1"/>
  <c r="Z698" i="1" s="1"/>
  <c r="X700" i="1" l="1"/>
  <c r="Y699" i="1"/>
  <c r="Z699" i="1" s="1"/>
  <c r="T698" i="1"/>
  <c r="U697" i="1"/>
  <c r="Q698" i="1"/>
  <c r="R697" i="1"/>
  <c r="S697" i="1" s="1"/>
  <c r="AA697" i="1" l="1"/>
  <c r="Q699" i="1"/>
  <c r="R698" i="1"/>
  <c r="S698" i="1" s="1"/>
  <c r="T699" i="1"/>
  <c r="U698" i="1"/>
  <c r="AA698" i="1" s="1"/>
  <c r="X701" i="1"/>
  <c r="Y700" i="1"/>
  <c r="Z700" i="1" s="1"/>
  <c r="X702" i="1" l="1"/>
  <c r="Y701" i="1"/>
  <c r="Z701" i="1" s="1"/>
  <c r="T700" i="1"/>
  <c r="U699" i="1"/>
  <c r="Q700" i="1"/>
  <c r="R699" i="1"/>
  <c r="S699" i="1" s="1"/>
  <c r="AA699" i="1" l="1"/>
  <c r="Q701" i="1"/>
  <c r="R700" i="1"/>
  <c r="S700" i="1" s="1"/>
  <c r="T701" i="1"/>
  <c r="U700" i="1"/>
  <c r="AA700" i="1" s="1"/>
  <c r="X703" i="1"/>
  <c r="Y702" i="1"/>
  <c r="Z702" i="1" s="1"/>
  <c r="T702" i="1" l="1"/>
  <c r="U701" i="1"/>
  <c r="X704" i="1"/>
  <c r="Y703" i="1"/>
  <c r="Z703" i="1" s="1"/>
  <c r="Q702" i="1"/>
  <c r="R701" i="1"/>
  <c r="S701" i="1" s="1"/>
  <c r="AA701" i="1" l="1"/>
  <c r="Q703" i="1"/>
  <c r="R702" i="1"/>
  <c r="S702" i="1" s="1"/>
  <c r="X705" i="1"/>
  <c r="Y704" i="1"/>
  <c r="Z704" i="1" s="1"/>
  <c r="T703" i="1"/>
  <c r="U702" i="1"/>
  <c r="AA702" i="1" s="1"/>
  <c r="T704" i="1" l="1"/>
  <c r="U703" i="1"/>
  <c r="X706" i="1"/>
  <c r="Y705" i="1"/>
  <c r="Z705" i="1" s="1"/>
  <c r="Q704" i="1"/>
  <c r="R703" i="1"/>
  <c r="S703" i="1" s="1"/>
  <c r="AA703" i="1" l="1"/>
  <c r="Q705" i="1"/>
  <c r="R704" i="1"/>
  <c r="S704" i="1" s="1"/>
  <c r="X707" i="1"/>
  <c r="Y706" i="1"/>
  <c r="Z706" i="1" s="1"/>
  <c r="T705" i="1"/>
  <c r="U704" i="1"/>
  <c r="AA704" i="1" s="1"/>
  <c r="X708" i="1" l="1"/>
  <c r="Y707" i="1"/>
  <c r="Z707" i="1" s="1"/>
  <c r="T706" i="1"/>
  <c r="U705" i="1"/>
  <c r="Q706" i="1"/>
  <c r="R705" i="1"/>
  <c r="S705" i="1" s="1"/>
  <c r="AA705" i="1" l="1"/>
  <c r="Q707" i="1"/>
  <c r="R706" i="1"/>
  <c r="S706" i="1" s="1"/>
  <c r="T707" i="1"/>
  <c r="U706" i="1"/>
  <c r="AA706" i="1" s="1"/>
  <c r="X709" i="1"/>
  <c r="Y708" i="1"/>
  <c r="Z708" i="1" s="1"/>
  <c r="X710" i="1" l="1"/>
  <c r="Y709" i="1"/>
  <c r="Z709" i="1" s="1"/>
  <c r="T708" i="1"/>
  <c r="U707" i="1"/>
  <c r="Q708" i="1"/>
  <c r="R707" i="1"/>
  <c r="S707" i="1" s="1"/>
  <c r="AA707" i="1" l="1"/>
  <c r="Q709" i="1"/>
  <c r="R708" i="1"/>
  <c r="S708" i="1" s="1"/>
  <c r="T709" i="1"/>
  <c r="U708" i="1"/>
  <c r="X711" i="1"/>
  <c r="Y710" i="1"/>
  <c r="Z710" i="1" s="1"/>
  <c r="AA708" i="1" l="1"/>
  <c r="X712" i="1"/>
  <c r="Y711" i="1"/>
  <c r="Z711" i="1" s="1"/>
  <c r="T710" i="1"/>
  <c r="U709" i="1"/>
  <c r="Q710" i="1"/>
  <c r="R709" i="1"/>
  <c r="S709" i="1" s="1"/>
  <c r="AA709" i="1" l="1"/>
  <c r="Q711" i="1"/>
  <c r="R710" i="1"/>
  <c r="S710" i="1" s="1"/>
  <c r="T711" i="1"/>
  <c r="U710" i="1"/>
  <c r="AA710" i="1" s="1"/>
  <c r="X713" i="1"/>
  <c r="Y712" i="1"/>
  <c r="Z712" i="1" s="1"/>
  <c r="X714" i="1" l="1"/>
  <c r="Y713" i="1"/>
  <c r="Z713" i="1" s="1"/>
  <c r="T712" i="1"/>
  <c r="U711" i="1"/>
  <c r="Q712" i="1"/>
  <c r="R711" i="1"/>
  <c r="S711" i="1" s="1"/>
  <c r="AA711" i="1" l="1"/>
  <c r="Q713" i="1"/>
  <c r="R712" i="1"/>
  <c r="S712" i="1" s="1"/>
  <c r="T713" i="1"/>
  <c r="U712" i="1"/>
  <c r="AA712" i="1" s="1"/>
  <c r="X715" i="1"/>
  <c r="Y714" i="1"/>
  <c r="Z714" i="1" s="1"/>
  <c r="X716" i="1" l="1"/>
  <c r="Y715" i="1"/>
  <c r="Z715" i="1" s="1"/>
  <c r="T714" i="1"/>
  <c r="U713" i="1"/>
  <c r="Q714" i="1"/>
  <c r="R713" i="1"/>
  <c r="S713" i="1" s="1"/>
  <c r="AA713" i="1" l="1"/>
  <c r="Q715" i="1"/>
  <c r="R714" i="1"/>
  <c r="S714" i="1" s="1"/>
  <c r="T715" i="1"/>
  <c r="U714" i="1"/>
  <c r="X717" i="1"/>
  <c r="Y716" i="1"/>
  <c r="Z716" i="1" s="1"/>
  <c r="AA714" i="1" l="1"/>
  <c r="X718" i="1"/>
  <c r="Y717" i="1"/>
  <c r="Z717" i="1" s="1"/>
  <c r="T716" i="1"/>
  <c r="U715" i="1"/>
  <c r="Q716" i="1"/>
  <c r="R715" i="1"/>
  <c r="S715" i="1" s="1"/>
  <c r="AA715" i="1" l="1"/>
  <c r="Q717" i="1"/>
  <c r="R716" i="1"/>
  <c r="S716" i="1" s="1"/>
  <c r="T717" i="1"/>
  <c r="U716" i="1"/>
  <c r="AA716" i="1" s="1"/>
  <c r="X719" i="1"/>
  <c r="Y718" i="1"/>
  <c r="Z718" i="1" s="1"/>
  <c r="X720" i="1" l="1"/>
  <c r="Y719" i="1"/>
  <c r="Z719" i="1" s="1"/>
  <c r="T718" i="1"/>
  <c r="U717" i="1"/>
  <c r="Q718" i="1"/>
  <c r="R717" i="1"/>
  <c r="S717" i="1" s="1"/>
  <c r="AA717" i="1" l="1"/>
  <c r="Q719" i="1"/>
  <c r="R718" i="1"/>
  <c r="S718" i="1" s="1"/>
  <c r="T719" i="1"/>
  <c r="U718" i="1"/>
  <c r="X721" i="1"/>
  <c r="Y720" i="1"/>
  <c r="Z720" i="1" s="1"/>
  <c r="AA718" i="1" l="1"/>
  <c r="X722" i="1"/>
  <c r="Y721" i="1"/>
  <c r="Z721" i="1" s="1"/>
  <c r="T720" i="1"/>
  <c r="U719" i="1"/>
  <c r="Q720" i="1"/>
  <c r="R719" i="1"/>
  <c r="S719" i="1" s="1"/>
  <c r="AA719" i="1" l="1"/>
  <c r="Q721" i="1"/>
  <c r="R720" i="1"/>
  <c r="S720" i="1" s="1"/>
  <c r="T721" i="1"/>
  <c r="U720" i="1"/>
  <c r="AA720" i="1" s="1"/>
  <c r="X723" i="1"/>
  <c r="Y722" i="1"/>
  <c r="Z722" i="1" s="1"/>
  <c r="X724" i="1" l="1"/>
  <c r="Y723" i="1"/>
  <c r="Z723" i="1" s="1"/>
  <c r="T722" i="1"/>
  <c r="U721" i="1"/>
  <c r="Q722" i="1"/>
  <c r="R721" i="1"/>
  <c r="S721" i="1" s="1"/>
  <c r="AA721" i="1" l="1"/>
  <c r="Q723" i="1"/>
  <c r="R722" i="1"/>
  <c r="S722" i="1" s="1"/>
  <c r="T723" i="1"/>
  <c r="U722" i="1"/>
  <c r="X725" i="1"/>
  <c r="Y724" i="1"/>
  <c r="Z724" i="1" s="1"/>
  <c r="AA722" i="1" l="1"/>
  <c r="X726" i="1"/>
  <c r="Y725" i="1"/>
  <c r="Z725" i="1" s="1"/>
  <c r="T724" i="1"/>
  <c r="U723" i="1"/>
  <c r="Q724" i="1"/>
  <c r="R723" i="1"/>
  <c r="S723" i="1" s="1"/>
  <c r="AA723" i="1" l="1"/>
  <c r="Q725" i="1"/>
  <c r="R724" i="1"/>
  <c r="S724" i="1" s="1"/>
  <c r="T725" i="1"/>
  <c r="U724" i="1"/>
  <c r="AA724" i="1" s="1"/>
  <c r="X727" i="1"/>
  <c r="Y726" i="1"/>
  <c r="Z726" i="1" s="1"/>
  <c r="X728" i="1" l="1"/>
  <c r="Y727" i="1"/>
  <c r="Z727" i="1" s="1"/>
  <c r="T726" i="1"/>
  <c r="U725" i="1"/>
  <c r="Q726" i="1"/>
  <c r="R725" i="1"/>
  <c r="S725" i="1" s="1"/>
  <c r="AA725" i="1" l="1"/>
  <c r="Q727" i="1"/>
  <c r="R726" i="1"/>
  <c r="S726" i="1" s="1"/>
  <c r="T727" i="1"/>
  <c r="U726" i="1"/>
  <c r="AA726" i="1" s="1"/>
  <c r="X729" i="1"/>
  <c r="Y728" i="1"/>
  <c r="Z728" i="1" s="1"/>
  <c r="X730" i="1" l="1"/>
  <c r="Y729" i="1"/>
  <c r="Z729" i="1" s="1"/>
  <c r="T728" i="1"/>
  <c r="U727" i="1"/>
  <c r="Q728" i="1"/>
  <c r="R727" i="1"/>
  <c r="S727" i="1" s="1"/>
  <c r="AA727" i="1" l="1"/>
  <c r="Q729" i="1"/>
  <c r="R728" i="1"/>
  <c r="S728" i="1" s="1"/>
  <c r="T729" i="1"/>
  <c r="U728" i="1"/>
  <c r="AA728" i="1" s="1"/>
  <c r="X731" i="1"/>
  <c r="Y730" i="1"/>
  <c r="Z730" i="1" s="1"/>
  <c r="T730" i="1" l="1"/>
  <c r="U729" i="1"/>
  <c r="X732" i="1"/>
  <c r="Y731" i="1"/>
  <c r="Z731" i="1" s="1"/>
  <c r="Q730" i="1"/>
  <c r="R729" i="1"/>
  <c r="S729" i="1" s="1"/>
  <c r="AA729" i="1" l="1"/>
  <c r="Q731" i="1"/>
  <c r="R730" i="1"/>
  <c r="S730" i="1" s="1"/>
  <c r="X733" i="1"/>
  <c r="Y732" i="1"/>
  <c r="Z732" i="1" s="1"/>
  <c r="T731" i="1"/>
  <c r="U730" i="1"/>
  <c r="AA730" i="1" s="1"/>
  <c r="T732" i="1" l="1"/>
  <c r="U731" i="1"/>
  <c r="X734" i="1"/>
  <c r="Y733" i="1"/>
  <c r="Z733" i="1" s="1"/>
  <c r="Q732" i="1"/>
  <c r="R731" i="1"/>
  <c r="S731" i="1" s="1"/>
  <c r="AA731" i="1" l="1"/>
  <c r="Q733" i="1"/>
  <c r="R732" i="1"/>
  <c r="S732" i="1" s="1"/>
  <c r="X735" i="1"/>
  <c r="Y734" i="1"/>
  <c r="Z734" i="1" s="1"/>
  <c r="T733" i="1"/>
  <c r="U732" i="1"/>
  <c r="AA732" i="1" s="1"/>
  <c r="T734" i="1" l="1"/>
  <c r="U733" i="1"/>
  <c r="X736" i="1"/>
  <c r="Y735" i="1"/>
  <c r="Z735" i="1" s="1"/>
  <c r="Q734" i="1"/>
  <c r="R733" i="1"/>
  <c r="S733" i="1" s="1"/>
  <c r="AA733" i="1" l="1"/>
  <c r="X737" i="1"/>
  <c r="Y736" i="1"/>
  <c r="Z736" i="1" s="1"/>
  <c r="Q735" i="1"/>
  <c r="R734" i="1"/>
  <c r="S734" i="1" s="1"/>
  <c r="T735" i="1"/>
  <c r="U734" i="1"/>
  <c r="AA734" i="1" s="1"/>
  <c r="T736" i="1" l="1"/>
  <c r="U735" i="1"/>
  <c r="Q736" i="1"/>
  <c r="R735" i="1"/>
  <c r="S735" i="1" s="1"/>
  <c r="X738" i="1"/>
  <c r="Y737" i="1"/>
  <c r="Z737" i="1" s="1"/>
  <c r="AA735" i="1" l="1"/>
  <c r="Q737" i="1"/>
  <c r="R736" i="1"/>
  <c r="S736" i="1" s="1"/>
  <c r="X739" i="1"/>
  <c r="Y738" i="1"/>
  <c r="Z738" i="1" s="1"/>
  <c r="T737" i="1"/>
  <c r="U736" i="1"/>
  <c r="AA736" i="1" s="1"/>
  <c r="T738" i="1" l="1"/>
  <c r="U737" i="1"/>
  <c r="X740" i="1"/>
  <c r="Y739" i="1"/>
  <c r="Z739" i="1" s="1"/>
  <c r="Q738" i="1"/>
  <c r="R737" i="1"/>
  <c r="S737" i="1" s="1"/>
  <c r="AA737" i="1" l="1"/>
  <c r="Q739" i="1"/>
  <c r="R738" i="1"/>
  <c r="S738" i="1" s="1"/>
  <c r="X741" i="1"/>
  <c r="Y740" i="1"/>
  <c r="Z740" i="1" s="1"/>
  <c r="T739" i="1"/>
  <c r="U738" i="1"/>
  <c r="AA738" i="1" s="1"/>
  <c r="T740" i="1" l="1"/>
  <c r="U739" i="1"/>
  <c r="X742" i="1"/>
  <c r="Y741" i="1"/>
  <c r="Z741" i="1" s="1"/>
  <c r="Q740" i="1"/>
  <c r="R739" i="1"/>
  <c r="S739" i="1" s="1"/>
  <c r="AA739" i="1" l="1"/>
  <c r="Q741" i="1"/>
  <c r="R740" i="1"/>
  <c r="S740" i="1" s="1"/>
  <c r="X743" i="1"/>
  <c r="Y742" i="1"/>
  <c r="Z742" i="1" s="1"/>
  <c r="T741" i="1"/>
  <c r="U740" i="1"/>
  <c r="AA740" i="1" s="1"/>
  <c r="T742" i="1" l="1"/>
  <c r="U741" i="1"/>
  <c r="Q742" i="1"/>
  <c r="R741" i="1"/>
  <c r="S741" i="1" s="1"/>
  <c r="X744" i="1"/>
  <c r="Y743" i="1"/>
  <c r="Z743" i="1" s="1"/>
  <c r="AA741" i="1" l="1"/>
  <c r="T743" i="1"/>
  <c r="U742" i="1"/>
  <c r="X745" i="1"/>
  <c r="Y744" i="1"/>
  <c r="Z744" i="1" s="1"/>
  <c r="Q743" i="1"/>
  <c r="R742" i="1"/>
  <c r="S742" i="1" s="1"/>
  <c r="AA742" i="1" l="1"/>
  <c r="X746" i="1"/>
  <c r="Y745" i="1"/>
  <c r="Z745" i="1" s="1"/>
  <c r="Q744" i="1"/>
  <c r="R743" i="1"/>
  <c r="S743" i="1" s="1"/>
  <c r="T744" i="1"/>
  <c r="U743" i="1"/>
  <c r="AA743" i="1" s="1"/>
  <c r="X747" i="1" l="1"/>
  <c r="Y746" i="1"/>
  <c r="Z746" i="1" s="1"/>
  <c r="T745" i="1"/>
  <c r="U744" i="1"/>
  <c r="Q745" i="1"/>
  <c r="R744" i="1"/>
  <c r="S744" i="1" s="1"/>
  <c r="AA744" i="1" l="1"/>
  <c r="Q746" i="1"/>
  <c r="R745" i="1"/>
  <c r="S745" i="1" s="1"/>
  <c r="T746" i="1"/>
  <c r="U745" i="1"/>
  <c r="X748" i="1"/>
  <c r="Y747" i="1"/>
  <c r="Z747" i="1" s="1"/>
  <c r="AA745" i="1" l="1"/>
  <c r="X749" i="1"/>
  <c r="Y748" i="1"/>
  <c r="Z748" i="1" s="1"/>
  <c r="T747" i="1"/>
  <c r="U746" i="1"/>
  <c r="Q747" i="1"/>
  <c r="R746" i="1"/>
  <c r="S746" i="1" s="1"/>
  <c r="AA746" i="1" l="1"/>
  <c r="Q748" i="1"/>
  <c r="R747" i="1"/>
  <c r="S747" i="1" s="1"/>
  <c r="T748" i="1"/>
  <c r="U747" i="1"/>
  <c r="AA747" i="1" s="1"/>
  <c r="X750" i="1"/>
  <c r="Y749" i="1"/>
  <c r="Z749" i="1" s="1"/>
  <c r="X751" i="1" l="1"/>
  <c r="Y750" i="1"/>
  <c r="Z750" i="1" s="1"/>
  <c r="T749" i="1"/>
  <c r="U748" i="1"/>
  <c r="Q749" i="1"/>
  <c r="R748" i="1"/>
  <c r="S748" i="1" s="1"/>
  <c r="AA748" i="1" l="1"/>
  <c r="T750" i="1"/>
  <c r="U749" i="1"/>
  <c r="Q750" i="1"/>
  <c r="R749" i="1"/>
  <c r="S749" i="1" s="1"/>
  <c r="X752" i="1"/>
  <c r="Y751" i="1"/>
  <c r="Z751" i="1" s="1"/>
  <c r="AA749" i="1" l="1"/>
  <c r="X753" i="1"/>
  <c r="Y752" i="1"/>
  <c r="Z752" i="1" s="1"/>
  <c r="Q751" i="1"/>
  <c r="R750" i="1"/>
  <c r="S750" i="1" s="1"/>
  <c r="T751" i="1"/>
  <c r="U750" i="1"/>
  <c r="AA750" i="1" s="1"/>
  <c r="T752" i="1" l="1"/>
  <c r="U751" i="1"/>
  <c r="Q752" i="1"/>
  <c r="R751" i="1"/>
  <c r="S751" i="1" s="1"/>
  <c r="X754" i="1"/>
  <c r="Y753" i="1"/>
  <c r="Z753" i="1" s="1"/>
  <c r="AA751" i="1" l="1"/>
  <c r="X755" i="1"/>
  <c r="Y754" i="1"/>
  <c r="Z754" i="1" s="1"/>
  <c r="Q753" i="1"/>
  <c r="R752" i="1"/>
  <c r="S752" i="1" s="1"/>
  <c r="T753" i="1"/>
  <c r="U752" i="1"/>
  <c r="AA752" i="1" l="1"/>
  <c r="Q754" i="1"/>
  <c r="R753" i="1"/>
  <c r="S753" i="1" s="1"/>
  <c r="T754" i="1"/>
  <c r="U753" i="1"/>
  <c r="X756" i="1"/>
  <c r="Y755" i="1"/>
  <c r="Z755" i="1" s="1"/>
  <c r="AA753" i="1" l="1"/>
  <c r="X757" i="1"/>
  <c r="Y756" i="1"/>
  <c r="Z756" i="1" s="1"/>
  <c r="T755" i="1"/>
  <c r="U754" i="1"/>
  <c r="Q755" i="1"/>
  <c r="R754" i="1"/>
  <c r="S754" i="1" s="1"/>
  <c r="AA754" i="1" l="1"/>
  <c r="Q756" i="1"/>
  <c r="R755" i="1"/>
  <c r="S755" i="1" s="1"/>
  <c r="T756" i="1"/>
  <c r="U755" i="1"/>
  <c r="AA755" i="1" s="1"/>
  <c r="X758" i="1"/>
  <c r="Y757" i="1"/>
  <c r="Z757" i="1" s="1"/>
  <c r="T757" i="1" l="1"/>
  <c r="U756" i="1"/>
  <c r="X759" i="1"/>
  <c r="Y758" i="1"/>
  <c r="Z758" i="1" s="1"/>
  <c r="Q757" i="1"/>
  <c r="R756" i="1"/>
  <c r="S756" i="1" s="1"/>
  <c r="AA756" i="1" l="1"/>
  <c r="Q758" i="1"/>
  <c r="R757" i="1"/>
  <c r="S757" i="1" s="1"/>
  <c r="X760" i="1"/>
  <c r="Y759" i="1"/>
  <c r="Z759" i="1" s="1"/>
  <c r="T758" i="1"/>
  <c r="U757" i="1"/>
  <c r="AA757" i="1" s="1"/>
  <c r="T759" i="1" l="1"/>
  <c r="U758" i="1"/>
  <c r="X761" i="1"/>
  <c r="Y760" i="1"/>
  <c r="Z760" i="1" s="1"/>
  <c r="Q759" i="1"/>
  <c r="R758" i="1"/>
  <c r="S758" i="1" s="1"/>
  <c r="AA758" i="1" l="1"/>
  <c r="Q760" i="1"/>
  <c r="R759" i="1"/>
  <c r="S759" i="1" s="1"/>
  <c r="X762" i="1"/>
  <c r="Y761" i="1"/>
  <c r="Z761" i="1" s="1"/>
  <c r="T760" i="1"/>
  <c r="U759" i="1"/>
  <c r="AA759" i="1" s="1"/>
  <c r="T761" i="1" l="1"/>
  <c r="U760" i="1"/>
  <c r="X763" i="1"/>
  <c r="Y762" i="1"/>
  <c r="Z762" i="1" s="1"/>
  <c r="Q761" i="1"/>
  <c r="R760" i="1"/>
  <c r="S760" i="1" s="1"/>
  <c r="AA760" i="1" l="1"/>
  <c r="Q762" i="1"/>
  <c r="R761" i="1"/>
  <c r="S761" i="1" s="1"/>
  <c r="X764" i="1"/>
  <c r="Y763" i="1"/>
  <c r="Z763" i="1" s="1"/>
  <c r="T762" i="1"/>
  <c r="U761" i="1"/>
  <c r="AA761" i="1" s="1"/>
  <c r="T763" i="1" l="1"/>
  <c r="U762" i="1"/>
  <c r="X765" i="1"/>
  <c r="Y764" i="1"/>
  <c r="Z764" i="1" s="1"/>
  <c r="Q763" i="1"/>
  <c r="R762" i="1"/>
  <c r="S762" i="1" s="1"/>
  <c r="AA762" i="1" l="1"/>
  <c r="T764" i="1"/>
  <c r="U763" i="1"/>
  <c r="Q764" i="1"/>
  <c r="R763" i="1"/>
  <c r="S763" i="1" s="1"/>
  <c r="X766" i="1"/>
  <c r="Y765" i="1"/>
  <c r="Z765" i="1" s="1"/>
  <c r="AA763" i="1" l="1"/>
  <c r="X767" i="1"/>
  <c r="Y766" i="1"/>
  <c r="Z766" i="1" s="1"/>
  <c r="Q765" i="1"/>
  <c r="R764" i="1"/>
  <c r="S764" i="1" s="1"/>
  <c r="T765" i="1"/>
  <c r="U764" i="1"/>
  <c r="AA764" i="1" s="1"/>
  <c r="T766" i="1" l="1"/>
  <c r="U765" i="1"/>
  <c r="Q766" i="1"/>
  <c r="R765" i="1"/>
  <c r="S765" i="1" s="1"/>
  <c r="X768" i="1"/>
  <c r="Y767" i="1"/>
  <c r="Z767" i="1" s="1"/>
  <c r="AA765" i="1" l="1"/>
  <c r="X769" i="1"/>
  <c r="Y768" i="1"/>
  <c r="Z768" i="1" s="1"/>
  <c r="Q767" i="1"/>
  <c r="R766" i="1"/>
  <c r="S766" i="1" s="1"/>
  <c r="T767" i="1"/>
  <c r="U766" i="1"/>
  <c r="AA766" i="1" s="1"/>
  <c r="T768" i="1" l="1"/>
  <c r="U767" i="1"/>
  <c r="Q768" i="1"/>
  <c r="R767" i="1"/>
  <c r="S767" i="1" s="1"/>
  <c r="X770" i="1"/>
  <c r="Y769" i="1"/>
  <c r="Z769" i="1" s="1"/>
  <c r="AA767" i="1" l="1"/>
  <c r="X771" i="1"/>
  <c r="Y770" i="1"/>
  <c r="Z770" i="1" s="1"/>
  <c r="Q769" i="1"/>
  <c r="R768" i="1"/>
  <c r="S768" i="1" s="1"/>
  <c r="T769" i="1"/>
  <c r="U768" i="1"/>
  <c r="AA768" i="1" l="1"/>
  <c r="T770" i="1"/>
  <c r="U769" i="1"/>
  <c r="Q770" i="1"/>
  <c r="R769" i="1"/>
  <c r="S769" i="1" s="1"/>
  <c r="X772" i="1"/>
  <c r="Y771" i="1"/>
  <c r="Z771" i="1" s="1"/>
  <c r="AA769" i="1" l="1"/>
  <c r="Q771" i="1"/>
  <c r="R770" i="1"/>
  <c r="S770" i="1" s="1"/>
  <c r="X773" i="1"/>
  <c r="Y772" i="1"/>
  <c r="Z772" i="1" s="1"/>
  <c r="T771" i="1"/>
  <c r="U770" i="1"/>
  <c r="AA770" i="1" s="1"/>
  <c r="T772" i="1" l="1"/>
  <c r="U771" i="1"/>
  <c r="X774" i="1"/>
  <c r="Y773" i="1"/>
  <c r="Z773" i="1" s="1"/>
  <c r="Q772" i="1"/>
  <c r="R771" i="1"/>
  <c r="S771" i="1" s="1"/>
  <c r="AA771" i="1" l="1"/>
  <c r="Q773" i="1"/>
  <c r="R772" i="1"/>
  <c r="S772" i="1" s="1"/>
  <c r="X775" i="1"/>
  <c r="Y774" i="1"/>
  <c r="Z774" i="1" s="1"/>
  <c r="T773" i="1"/>
  <c r="U772" i="1"/>
  <c r="AA772" i="1" s="1"/>
  <c r="T774" i="1" l="1"/>
  <c r="U773" i="1"/>
  <c r="X776" i="1"/>
  <c r="Y775" i="1"/>
  <c r="Z775" i="1" s="1"/>
  <c r="Q774" i="1"/>
  <c r="R773" i="1"/>
  <c r="S773" i="1" s="1"/>
  <c r="AA773" i="1" l="1"/>
  <c r="Q775" i="1"/>
  <c r="R774" i="1"/>
  <c r="S774" i="1" s="1"/>
  <c r="X777" i="1"/>
  <c r="Y776" i="1"/>
  <c r="Z776" i="1" s="1"/>
  <c r="T775" i="1"/>
  <c r="U774" i="1"/>
  <c r="AA774" i="1" s="1"/>
  <c r="T776" i="1" l="1"/>
  <c r="U775" i="1"/>
  <c r="X778" i="1"/>
  <c r="Y777" i="1"/>
  <c r="Z777" i="1" s="1"/>
  <c r="Q776" i="1"/>
  <c r="R775" i="1"/>
  <c r="S775" i="1" s="1"/>
  <c r="AA775" i="1" l="1"/>
  <c r="Q777" i="1"/>
  <c r="R776" i="1"/>
  <c r="S776" i="1" s="1"/>
  <c r="X779" i="1"/>
  <c r="Y778" i="1"/>
  <c r="Z778" i="1" s="1"/>
  <c r="T777" i="1"/>
  <c r="U776" i="1"/>
  <c r="AA776" i="1" s="1"/>
  <c r="T778" i="1" l="1"/>
  <c r="U777" i="1"/>
  <c r="X780" i="1"/>
  <c r="Y779" i="1"/>
  <c r="Z779" i="1" s="1"/>
  <c r="Q778" i="1"/>
  <c r="R777" i="1"/>
  <c r="S777" i="1" s="1"/>
  <c r="AA777" i="1" l="1"/>
  <c r="Q779" i="1"/>
  <c r="R778" i="1"/>
  <c r="S778" i="1" s="1"/>
  <c r="X781" i="1"/>
  <c r="Y780" i="1"/>
  <c r="Z780" i="1" s="1"/>
  <c r="T779" i="1"/>
  <c r="U778" i="1"/>
  <c r="AA778" i="1" s="1"/>
  <c r="T780" i="1" l="1"/>
  <c r="U779" i="1"/>
  <c r="X782" i="1"/>
  <c r="Y781" i="1"/>
  <c r="Z781" i="1" s="1"/>
  <c r="Q780" i="1"/>
  <c r="R779" i="1"/>
  <c r="S779" i="1" s="1"/>
  <c r="AA779" i="1" l="1"/>
  <c r="Q781" i="1"/>
  <c r="R780" i="1"/>
  <c r="S780" i="1" s="1"/>
  <c r="X783" i="1"/>
  <c r="Y782" i="1"/>
  <c r="Z782" i="1" s="1"/>
  <c r="T781" i="1"/>
  <c r="U780" i="1"/>
  <c r="AA780" i="1" s="1"/>
  <c r="T782" i="1" l="1"/>
  <c r="U781" i="1"/>
  <c r="X784" i="1"/>
  <c r="Y783" i="1"/>
  <c r="Z783" i="1" s="1"/>
  <c r="Q782" i="1"/>
  <c r="R781" i="1"/>
  <c r="S781" i="1" s="1"/>
  <c r="AA781" i="1" l="1"/>
  <c r="Q783" i="1"/>
  <c r="R782" i="1"/>
  <c r="S782" i="1" s="1"/>
  <c r="X785" i="1"/>
  <c r="Y784" i="1"/>
  <c r="Z784" i="1" s="1"/>
  <c r="T783" i="1"/>
  <c r="U782" i="1"/>
  <c r="AA782" i="1" s="1"/>
  <c r="T784" i="1" l="1"/>
  <c r="U783" i="1"/>
  <c r="Q784" i="1"/>
  <c r="R783" i="1"/>
  <c r="S783" i="1" s="1"/>
  <c r="X786" i="1"/>
  <c r="Y785" i="1"/>
  <c r="Z785" i="1" s="1"/>
  <c r="AA783" i="1" l="1"/>
  <c r="Q785" i="1"/>
  <c r="R784" i="1"/>
  <c r="S784" i="1" s="1"/>
  <c r="X787" i="1"/>
  <c r="Y786" i="1"/>
  <c r="Z786" i="1" s="1"/>
  <c r="T785" i="1"/>
  <c r="U784" i="1"/>
  <c r="AA784" i="1" s="1"/>
  <c r="X788" i="1" l="1"/>
  <c r="Y787" i="1"/>
  <c r="Z787" i="1" s="1"/>
  <c r="T786" i="1"/>
  <c r="U785" i="1"/>
  <c r="Q786" i="1"/>
  <c r="R785" i="1"/>
  <c r="S785" i="1" s="1"/>
  <c r="AA785" i="1" l="1"/>
  <c r="Q787" i="1"/>
  <c r="R786" i="1"/>
  <c r="S786" i="1" s="1"/>
  <c r="T787" i="1"/>
  <c r="U786" i="1"/>
  <c r="X789" i="1"/>
  <c r="Y788" i="1"/>
  <c r="Z788" i="1" s="1"/>
  <c r="AA786" i="1" l="1"/>
  <c r="X790" i="1"/>
  <c r="Y789" i="1"/>
  <c r="Z789" i="1" s="1"/>
  <c r="T788" i="1"/>
  <c r="U787" i="1"/>
  <c r="Q788" i="1"/>
  <c r="R787" i="1"/>
  <c r="S787" i="1" s="1"/>
  <c r="AA787" i="1" l="1"/>
  <c r="Q789" i="1"/>
  <c r="R788" i="1"/>
  <c r="S788" i="1" s="1"/>
  <c r="T789" i="1"/>
  <c r="U788" i="1"/>
  <c r="AA788" i="1" s="1"/>
  <c r="X791" i="1"/>
  <c r="Y790" i="1"/>
  <c r="Z790" i="1" s="1"/>
  <c r="T790" i="1" l="1"/>
  <c r="U789" i="1"/>
  <c r="X792" i="1"/>
  <c r="Y791" i="1"/>
  <c r="Z791" i="1" s="1"/>
  <c r="Q790" i="1"/>
  <c r="R789" i="1"/>
  <c r="S789" i="1" s="1"/>
  <c r="AA789" i="1" l="1"/>
  <c r="X793" i="1"/>
  <c r="Y792" i="1"/>
  <c r="Z792" i="1" s="1"/>
  <c r="Q791" i="1"/>
  <c r="R790" i="1"/>
  <c r="S790" i="1" s="1"/>
  <c r="T791" i="1"/>
  <c r="U790" i="1"/>
  <c r="AA790" i="1" s="1"/>
  <c r="Q792" i="1" l="1"/>
  <c r="R791" i="1"/>
  <c r="S791" i="1" s="1"/>
  <c r="T792" i="1"/>
  <c r="U791" i="1"/>
  <c r="AA791" i="1" s="1"/>
  <c r="X794" i="1"/>
  <c r="Y793" i="1"/>
  <c r="Z793" i="1" s="1"/>
  <c r="T793" i="1" l="1"/>
  <c r="U792" i="1"/>
  <c r="X795" i="1"/>
  <c r="Y794" i="1"/>
  <c r="Z794" i="1" s="1"/>
  <c r="Q793" i="1"/>
  <c r="R792" i="1"/>
  <c r="S792" i="1" s="1"/>
  <c r="AA792" i="1" l="1"/>
  <c r="X796" i="1"/>
  <c r="Y795" i="1"/>
  <c r="Z795" i="1" s="1"/>
  <c r="Q794" i="1"/>
  <c r="R793" i="1"/>
  <c r="S793" i="1" s="1"/>
  <c r="T794" i="1"/>
  <c r="U793" i="1"/>
  <c r="AA793" i="1" l="1"/>
  <c r="Q795" i="1"/>
  <c r="R794" i="1"/>
  <c r="S794" i="1" s="1"/>
  <c r="T795" i="1"/>
  <c r="U794" i="1"/>
  <c r="X797" i="1"/>
  <c r="Y796" i="1"/>
  <c r="Z796" i="1" s="1"/>
  <c r="AA794" i="1" l="1"/>
  <c r="X798" i="1"/>
  <c r="Y797" i="1"/>
  <c r="Z797" i="1" s="1"/>
  <c r="T796" i="1"/>
  <c r="U795" i="1"/>
  <c r="Q796" i="1"/>
  <c r="R795" i="1"/>
  <c r="S795" i="1" s="1"/>
  <c r="AA795" i="1" l="1"/>
  <c r="T797" i="1"/>
  <c r="U796" i="1"/>
  <c r="Q797" i="1"/>
  <c r="R796" i="1"/>
  <c r="S796" i="1" s="1"/>
  <c r="X799" i="1"/>
  <c r="Y798" i="1"/>
  <c r="Z798" i="1" s="1"/>
  <c r="AA796" i="1" l="1"/>
  <c r="Q798" i="1"/>
  <c r="R797" i="1"/>
  <c r="S797" i="1" s="1"/>
  <c r="X800" i="1"/>
  <c r="Y799" i="1"/>
  <c r="Z799" i="1" s="1"/>
  <c r="T798" i="1"/>
  <c r="U797" i="1"/>
  <c r="AA797" i="1" s="1"/>
  <c r="X801" i="1" l="1"/>
  <c r="Y800" i="1"/>
  <c r="Z800" i="1" s="1"/>
  <c r="T799" i="1"/>
  <c r="U798" i="1"/>
  <c r="Q799" i="1"/>
  <c r="R798" i="1"/>
  <c r="S798" i="1" s="1"/>
  <c r="AA798" i="1" l="1"/>
  <c r="T800" i="1"/>
  <c r="U799" i="1"/>
  <c r="Q800" i="1"/>
  <c r="R799" i="1"/>
  <c r="S799" i="1" s="1"/>
  <c r="X802" i="1"/>
  <c r="Y801" i="1"/>
  <c r="Z801" i="1" s="1"/>
  <c r="AA799" i="1" l="1"/>
  <c r="Q801" i="1"/>
  <c r="R800" i="1"/>
  <c r="S800" i="1" s="1"/>
  <c r="X803" i="1"/>
  <c r="Y802" i="1"/>
  <c r="Z802" i="1" s="1"/>
  <c r="T801" i="1"/>
  <c r="U800" i="1"/>
  <c r="AA800" i="1" l="1"/>
  <c r="X804" i="1"/>
  <c r="Y803" i="1"/>
  <c r="Z803" i="1" s="1"/>
  <c r="T802" i="1"/>
  <c r="U801" i="1"/>
  <c r="Q802" i="1"/>
  <c r="R801" i="1"/>
  <c r="S801" i="1" s="1"/>
  <c r="AA801" i="1" l="1"/>
  <c r="Q803" i="1"/>
  <c r="R802" i="1"/>
  <c r="S802" i="1" s="1"/>
  <c r="T803" i="1"/>
  <c r="U802" i="1"/>
  <c r="AA802" i="1" s="1"/>
  <c r="X805" i="1"/>
  <c r="Y804" i="1"/>
  <c r="Z804" i="1" s="1"/>
  <c r="X806" i="1" l="1"/>
  <c r="Y805" i="1"/>
  <c r="Z805" i="1" s="1"/>
  <c r="Q804" i="1"/>
  <c r="R803" i="1"/>
  <c r="S803" i="1" s="1"/>
  <c r="T804" i="1"/>
  <c r="U803" i="1"/>
  <c r="AA803" i="1" s="1"/>
  <c r="T805" i="1" l="1"/>
  <c r="U804" i="1"/>
  <c r="Q805" i="1"/>
  <c r="R804" i="1"/>
  <c r="S804" i="1" s="1"/>
  <c r="X807" i="1"/>
  <c r="Y806" i="1"/>
  <c r="Z806" i="1" s="1"/>
  <c r="AA804" i="1" l="1"/>
  <c r="Q806" i="1"/>
  <c r="R805" i="1"/>
  <c r="S805" i="1" s="1"/>
  <c r="X808" i="1"/>
  <c r="Y807" i="1"/>
  <c r="Z807" i="1" s="1"/>
  <c r="T806" i="1"/>
  <c r="U805" i="1"/>
  <c r="AA805" i="1" s="1"/>
  <c r="T807" i="1" l="1"/>
  <c r="U806" i="1"/>
  <c r="X809" i="1"/>
  <c r="Y808" i="1"/>
  <c r="Z808" i="1" s="1"/>
  <c r="Q807" i="1"/>
  <c r="R806" i="1"/>
  <c r="S806" i="1" s="1"/>
  <c r="AA806" i="1" l="1"/>
  <c r="X810" i="1"/>
  <c r="Y809" i="1"/>
  <c r="Z809" i="1" s="1"/>
  <c r="Q808" i="1"/>
  <c r="R807" i="1"/>
  <c r="S807" i="1" s="1"/>
  <c r="T808" i="1"/>
  <c r="U807" i="1"/>
  <c r="AA807" i="1" l="1"/>
  <c r="Q809" i="1"/>
  <c r="R808" i="1"/>
  <c r="S808" i="1" s="1"/>
  <c r="T809" i="1"/>
  <c r="U808" i="1"/>
  <c r="AA808" i="1" s="1"/>
  <c r="X811" i="1"/>
  <c r="Y810" i="1"/>
  <c r="Z810" i="1" s="1"/>
  <c r="T810" i="1" l="1"/>
  <c r="U809" i="1"/>
  <c r="X812" i="1"/>
  <c r="Y811" i="1"/>
  <c r="Z811" i="1" s="1"/>
  <c r="Q810" i="1"/>
  <c r="R809" i="1"/>
  <c r="S809" i="1" s="1"/>
  <c r="AA809" i="1" l="1"/>
  <c r="T811" i="1"/>
  <c r="U810" i="1"/>
  <c r="Q811" i="1"/>
  <c r="R810" i="1"/>
  <c r="S810" i="1" s="1"/>
  <c r="X813" i="1"/>
  <c r="Y812" i="1"/>
  <c r="Z812" i="1" s="1"/>
  <c r="AA810" i="1" l="1"/>
  <c r="X814" i="1"/>
  <c r="Y813" i="1"/>
  <c r="Z813" i="1" s="1"/>
  <c r="Q812" i="1"/>
  <c r="R811" i="1"/>
  <c r="S811" i="1" s="1"/>
  <c r="T812" i="1"/>
  <c r="U811" i="1"/>
  <c r="AA811" i="1" s="1"/>
  <c r="Q813" i="1" l="1"/>
  <c r="R812" i="1"/>
  <c r="S812" i="1" s="1"/>
  <c r="T813" i="1"/>
  <c r="U812" i="1"/>
  <c r="AA812" i="1" s="1"/>
  <c r="X815" i="1"/>
  <c r="Y814" i="1"/>
  <c r="Z814" i="1" s="1"/>
  <c r="X816" i="1" l="1"/>
  <c r="Y815" i="1"/>
  <c r="Z815" i="1" s="1"/>
  <c r="T814" i="1"/>
  <c r="U813" i="1"/>
  <c r="Q814" i="1"/>
  <c r="R813" i="1"/>
  <c r="S813" i="1" s="1"/>
  <c r="AA813" i="1" l="1"/>
  <c r="Q815" i="1"/>
  <c r="R814" i="1"/>
  <c r="S814" i="1" s="1"/>
  <c r="T815" i="1"/>
  <c r="U814" i="1"/>
  <c r="AA814" i="1" s="1"/>
  <c r="X817" i="1"/>
  <c r="Y816" i="1"/>
  <c r="Z816" i="1" s="1"/>
  <c r="T816" i="1" l="1"/>
  <c r="U815" i="1"/>
  <c r="X818" i="1"/>
  <c r="Y817" i="1"/>
  <c r="Z817" i="1" s="1"/>
  <c r="Q816" i="1"/>
  <c r="R815" i="1"/>
  <c r="S815" i="1" s="1"/>
  <c r="AA815" i="1" l="1"/>
  <c r="X819" i="1"/>
  <c r="Y818" i="1"/>
  <c r="Z818" i="1" s="1"/>
  <c r="Q817" i="1"/>
  <c r="R816" i="1"/>
  <c r="S816" i="1" s="1"/>
  <c r="T817" i="1"/>
  <c r="U816" i="1"/>
  <c r="AA816" i="1" l="1"/>
  <c r="T818" i="1"/>
  <c r="U817" i="1"/>
  <c r="Q818" i="1"/>
  <c r="R817" i="1"/>
  <c r="S817" i="1" s="1"/>
  <c r="X820" i="1"/>
  <c r="Y819" i="1"/>
  <c r="Z819" i="1" s="1"/>
  <c r="AA817" i="1" l="1"/>
  <c r="Q819" i="1"/>
  <c r="R818" i="1"/>
  <c r="S818" i="1" s="1"/>
  <c r="X821" i="1"/>
  <c r="Y820" i="1"/>
  <c r="Z820" i="1" s="1"/>
  <c r="T819" i="1"/>
  <c r="U818" i="1"/>
  <c r="AA818" i="1" s="1"/>
  <c r="T820" i="1" l="1"/>
  <c r="U819" i="1"/>
  <c r="X822" i="1"/>
  <c r="Y821" i="1"/>
  <c r="Z821" i="1" s="1"/>
  <c r="Q820" i="1"/>
  <c r="R819" i="1"/>
  <c r="S819" i="1" s="1"/>
  <c r="AA819" i="1" l="1"/>
  <c r="X823" i="1"/>
  <c r="Y822" i="1"/>
  <c r="Z822" i="1" s="1"/>
  <c r="Q821" i="1"/>
  <c r="R820" i="1"/>
  <c r="S820" i="1" s="1"/>
  <c r="T821" i="1"/>
  <c r="U820" i="1"/>
  <c r="AA820" i="1" l="1"/>
  <c r="T822" i="1"/>
  <c r="U821" i="1"/>
  <c r="Q822" i="1"/>
  <c r="R821" i="1"/>
  <c r="S821" i="1" s="1"/>
  <c r="X824" i="1"/>
  <c r="Y823" i="1"/>
  <c r="Z823" i="1" s="1"/>
  <c r="AA821" i="1" l="1"/>
  <c r="Q823" i="1"/>
  <c r="R822" i="1"/>
  <c r="S822" i="1" s="1"/>
  <c r="X825" i="1"/>
  <c r="Y824" i="1"/>
  <c r="Z824" i="1" s="1"/>
  <c r="T823" i="1"/>
  <c r="U822" i="1"/>
  <c r="AA822" i="1" s="1"/>
  <c r="X826" i="1" l="1"/>
  <c r="Y825" i="1"/>
  <c r="Z825" i="1" s="1"/>
  <c r="T824" i="1"/>
  <c r="U823" i="1"/>
  <c r="Q824" i="1"/>
  <c r="R823" i="1"/>
  <c r="S823" i="1" s="1"/>
  <c r="AA823" i="1" l="1"/>
  <c r="T825" i="1"/>
  <c r="U824" i="1"/>
  <c r="Q825" i="1"/>
  <c r="R824" i="1"/>
  <c r="S824" i="1" s="1"/>
  <c r="X827" i="1"/>
  <c r="Y826" i="1"/>
  <c r="Z826" i="1" s="1"/>
  <c r="AA824" i="1" l="1"/>
  <c r="Q826" i="1"/>
  <c r="R825" i="1"/>
  <c r="S825" i="1" s="1"/>
  <c r="X828" i="1"/>
  <c r="Y827" i="1"/>
  <c r="Z827" i="1" s="1"/>
  <c r="T826" i="1"/>
  <c r="U825" i="1"/>
  <c r="AA825" i="1" s="1"/>
  <c r="T827" i="1" l="1"/>
  <c r="U826" i="1"/>
  <c r="X829" i="1"/>
  <c r="Y828" i="1"/>
  <c r="Z828" i="1" s="1"/>
  <c r="Q827" i="1"/>
  <c r="R826" i="1"/>
  <c r="S826" i="1" s="1"/>
  <c r="AA826" i="1" l="1"/>
  <c r="Q828" i="1"/>
  <c r="R827" i="1"/>
  <c r="S827" i="1" s="1"/>
  <c r="T828" i="1"/>
  <c r="U827" i="1"/>
  <c r="AA827" i="1" s="1"/>
  <c r="X830" i="1"/>
  <c r="Y829" i="1"/>
  <c r="Z829" i="1" s="1"/>
  <c r="X831" i="1" l="1"/>
  <c r="Y830" i="1"/>
  <c r="Z830" i="1" s="1"/>
  <c r="T829" i="1"/>
  <c r="U828" i="1"/>
  <c r="Q829" i="1"/>
  <c r="R828" i="1"/>
  <c r="S828" i="1" s="1"/>
  <c r="AA828" i="1" l="1"/>
  <c r="T830" i="1"/>
  <c r="U829" i="1"/>
  <c r="Q830" i="1"/>
  <c r="R829" i="1"/>
  <c r="S829" i="1" s="1"/>
  <c r="X832" i="1"/>
  <c r="Y831" i="1"/>
  <c r="Z831" i="1" s="1"/>
  <c r="AA829" i="1" l="1"/>
  <c r="Q831" i="1"/>
  <c r="R830" i="1"/>
  <c r="S830" i="1" s="1"/>
  <c r="X833" i="1"/>
  <c r="Y832" i="1"/>
  <c r="Z832" i="1" s="1"/>
  <c r="T831" i="1"/>
  <c r="U830" i="1"/>
  <c r="AA830" i="1" s="1"/>
  <c r="X834" i="1" l="1"/>
  <c r="Y833" i="1"/>
  <c r="Z833" i="1" s="1"/>
  <c r="T832" i="1"/>
  <c r="U831" i="1"/>
  <c r="Q832" i="1"/>
  <c r="R831" i="1"/>
  <c r="S831" i="1" s="1"/>
  <c r="AA831" i="1" l="1"/>
  <c r="T833" i="1"/>
  <c r="U832" i="1"/>
  <c r="X835" i="1"/>
  <c r="Y834" i="1"/>
  <c r="Z834" i="1" s="1"/>
  <c r="Q833" i="1"/>
  <c r="R832" i="1"/>
  <c r="S832" i="1" s="1"/>
  <c r="AA832" i="1" l="1"/>
  <c r="Q834" i="1"/>
  <c r="R833" i="1"/>
  <c r="S833" i="1" s="1"/>
  <c r="X836" i="1"/>
  <c r="Y835" i="1"/>
  <c r="Z835" i="1" s="1"/>
  <c r="T834" i="1"/>
  <c r="U833" i="1"/>
  <c r="AA833" i="1" s="1"/>
  <c r="T835" i="1" l="1"/>
  <c r="U834" i="1"/>
  <c r="X837" i="1"/>
  <c r="Y836" i="1"/>
  <c r="Z836" i="1" s="1"/>
  <c r="Q835" i="1"/>
  <c r="R834" i="1"/>
  <c r="S834" i="1" s="1"/>
  <c r="AA834" i="1" l="1"/>
  <c r="X838" i="1"/>
  <c r="Y837" i="1"/>
  <c r="Z837" i="1" s="1"/>
  <c r="Q836" i="1"/>
  <c r="R835" i="1"/>
  <c r="S835" i="1" s="1"/>
  <c r="T836" i="1"/>
  <c r="U835" i="1"/>
  <c r="AA835" i="1" s="1"/>
  <c r="T837" i="1" l="1"/>
  <c r="U836" i="1"/>
  <c r="Q837" i="1"/>
  <c r="R836" i="1"/>
  <c r="S836" i="1" s="1"/>
  <c r="X839" i="1"/>
  <c r="Y838" i="1"/>
  <c r="Z838" i="1" s="1"/>
  <c r="AA836" i="1" l="1"/>
  <c r="X840" i="1"/>
  <c r="Y839" i="1"/>
  <c r="Z839" i="1" s="1"/>
  <c r="Q838" i="1"/>
  <c r="R837" i="1"/>
  <c r="S837" i="1" s="1"/>
  <c r="T838" i="1"/>
  <c r="U837" i="1"/>
  <c r="AA837" i="1" s="1"/>
  <c r="T839" i="1" l="1"/>
  <c r="U838" i="1"/>
  <c r="Q839" i="1"/>
  <c r="R838" i="1"/>
  <c r="S838" i="1" s="1"/>
  <c r="X841" i="1"/>
  <c r="Y840" i="1"/>
  <c r="Z840" i="1" s="1"/>
  <c r="AA838" i="1" l="1"/>
  <c r="Q840" i="1"/>
  <c r="R839" i="1"/>
  <c r="S839" i="1" s="1"/>
  <c r="X842" i="1"/>
  <c r="Y841" i="1"/>
  <c r="Z841" i="1" s="1"/>
  <c r="T840" i="1"/>
  <c r="U839" i="1"/>
  <c r="AA839" i="1" s="1"/>
  <c r="X843" i="1" l="1"/>
  <c r="Y842" i="1"/>
  <c r="Z842" i="1" s="1"/>
  <c r="T841" i="1"/>
  <c r="U840" i="1"/>
  <c r="Q841" i="1"/>
  <c r="R840" i="1"/>
  <c r="S840" i="1" s="1"/>
  <c r="AA840" i="1" l="1"/>
  <c r="T842" i="1"/>
  <c r="U841" i="1"/>
  <c r="Q842" i="1"/>
  <c r="R841" i="1"/>
  <c r="S841" i="1" s="1"/>
  <c r="X844" i="1"/>
  <c r="Y843" i="1"/>
  <c r="Z843" i="1" s="1"/>
  <c r="AA841" i="1" l="1"/>
  <c r="Q843" i="1"/>
  <c r="R842" i="1"/>
  <c r="S842" i="1" s="1"/>
  <c r="X845" i="1"/>
  <c r="Y844" i="1"/>
  <c r="Z844" i="1" s="1"/>
  <c r="T843" i="1"/>
  <c r="U842" i="1"/>
  <c r="AA842" i="1" s="1"/>
  <c r="T844" i="1" l="1"/>
  <c r="U843" i="1"/>
  <c r="X846" i="1"/>
  <c r="Y845" i="1"/>
  <c r="Z845" i="1" s="1"/>
  <c r="Q844" i="1"/>
  <c r="R843" i="1"/>
  <c r="S843" i="1" s="1"/>
  <c r="AA843" i="1" l="1"/>
  <c r="X847" i="1"/>
  <c r="Y846" i="1"/>
  <c r="Z846" i="1" s="1"/>
  <c r="Q845" i="1"/>
  <c r="R844" i="1"/>
  <c r="S844" i="1" s="1"/>
  <c r="T845" i="1"/>
  <c r="U844" i="1"/>
  <c r="AA844" i="1" s="1"/>
  <c r="Q846" i="1" l="1"/>
  <c r="R845" i="1"/>
  <c r="S845" i="1" s="1"/>
  <c r="T846" i="1"/>
  <c r="U845" i="1"/>
  <c r="AA845" i="1" s="1"/>
  <c r="X848" i="1"/>
  <c r="Y847" i="1"/>
  <c r="Z847" i="1" s="1"/>
  <c r="X849" i="1" l="1"/>
  <c r="Y848" i="1"/>
  <c r="Z848" i="1" s="1"/>
  <c r="T847" i="1"/>
  <c r="U846" i="1"/>
  <c r="Q847" i="1"/>
  <c r="R846" i="1"/>
  <c r="S846" i="1" s="1"/>
  <c r="AA846" i="1" l="1"/>
  <c r="T848" i="1"/>
  <c r="U847" i="1"/>
  <c r="Q848" i="1"/>
  <c r="R847" i="1"/>
  <c r="S847" i="1" s="1"/>
  <c r="X850" i="1"/>
  <c r="Y849" i="1"/>
  <c r="Z849" i="1" s="1"/>
  <c r="AA847" i="1" l="1"/>
  <c r="Q849" i="1"/>
  <c r="R848" i="1"/>
  <c r="S848" i="1" s="1"/>
  <c r="X851" i="1"/>
  <c r="Y850" i="1"/>
  <c r="Z850" i="1" s="1"/>
  <c r="T849" i="1"/>
  <c r="U848" i="1"/>
  <c r="AA848" i="1" s="1"/>
  <c r="T850" i="1" l="1"/>
  <c r="U849" i="1"/>
  <c r="X852" i="1"/>
  <c r="Y851" i="1"/>
  <c r="Z851" i="1" s="1"/>
  <c r="Q850" i="1"/>
  <c r="R849" i="1"/>
  <c r="S849" i="1" s="1"/>
  <c r="AA849" i="1" l="1"/>
  <c r="X853" i="1"/>
  <c r="Y852" i="1"/>
  <c r="Z852" i="1" s="1"/>
  <c r="Q851" i="1"/>
  <c r="R850" i="1"/>
  <c r="S850" i="1" s="1"/>
  <c r="T851" i="1"/>
  <c r="U850" i="1"/>
  <c r="AA850" i="1" s="1"/>
  <c r="Q852" i="1" l="1"/>
  <c r="R851" i="1"/>
  <c r="S851" i="1" s="1"/>
  <c r="T852" i="1"/>
  <c r="U851" i="1"/>
  <c r="X854" i="1"/>
  <c r="Y853" i="1"/>
  <c r="Z853" i="1" s="1"/>
  <c r="AA851" i="1" l="1"/>
  <c r="X855" i="1"/>
  <c r="Y854" i="1"/>
  <c r="Z854" i="1" s="1"/>
  <c r="T853" i="1"/>
  <c r="U852" i="1"/>
  <c r="Q853" i="1"/>
  <c r="R852" i="1"/>
  <c r="S852" i="1" s="1"/>
  <c r="AA852" i="1" l="1"/>
  <c r="Q854" i="1"/>
  <c r="R853" i="1"/>
  <c r="S853" i="1" s="1"/>
  <c r="T854" i="1"/>
  <c r="U853" i="1"/>
  <c r="AA853" i="1" s="1"/>
  <c r="X856" i="1"/>
  <c r="Y855" i="1"/>
  <c r="Z855" i="1" s="1"/>
  <c r="X857" i="1" l="1"/>
  <c r="Y856" i="1"/>
  <c r="Z856" i="1" s="1"/>
  <c r="T855" i="1"/>
  <c r="U854" i="1"/>
  <c r="Q855" i="1"/>
  <c r="R854" i="1"/>
  <c r="S854" i="1" s="1"/>
  <c r="AA854" i="1" l="1"/>
  <c r="Q856" i="1"/>
  <c r="R855" i="1"/>
  <c r="S855" i="1" s="1"/>
  <c r="T856" i="1"/>
  <c r="U855" i="1"/>
  <c r="AA855" i="1" s="1"/>
  <c r="X858" i="1"/>
  <c r="Y857" i="1"/>
  <c r="Z857" i="1" s="1"/>
  <c r="T857" i="1" l="1"/>
  <c r="U856" i="1"/>
  <c r="X859" i="1"/>
  <c r="Y858" i="1"/>
  <c r="Z858" i="1" s="1"/>
  <c r="Q857" i="1"/>
  <c r="R856" i="1"/>
  <c r="S856" i="1" s="1"/>
  <c r="AA856" i="1" l="1"/>
  <c r="X860" i="1"/>
  <c r="Y859" i="1"/>
  <c r="Z859" i="1" s="1"/>
  <c r="Q858" i="1"/>
  <c r="R857" i="1"/>
  <c r="S857" i="1" s="1"/>
  <c r="T858" i="1"/>
  <c r="U857" i="1"/>
  <c r="AA857" i="1" l="1"/>
  <c r="Q859" i="1"/>
  <c r="R858" i="1"/>
  <c r="S858" i="1" s="1"/>
  <c r="T859" i="1"/>
  <c r="U858" i="1"/>
  <c r="AA858" i="1" s="1"/>
  <c r="X861" i="1"/>
  <c r="Y860" i="1"/>
  <c r="Z860" i="1" s="1"/>
  <c r="T860" i="1" l="1"/>
  <c r="U859" i="1"/>
  <c r="X862" i="1"/>
  <c r="Y861" i="1"/>
  <c r="Z861" i="1" s="1"/>
  <c r="Q860" i="1"/>
  <c r="R859" i="1"/>
  <c r="S859" i="1" s="1"/>
  <c r="AA859" i="1" l="1"/>
  <c r="Q861" i="1"/>
  <c r="R860" i="1"/>
  <c r="S860" i="1" s="1"/>
  <c r="X863" i="1"/>
  <c r="Y862" i="1"/>
  <c r="Z862" i="1" s="1"/>
  <c r="T861" i="1"/>
  <c r="U860" i="1"/>
  <c r="AA860" i="1" s="1"/>
  <c r="T862" i="1" l="1"/>
  <c r="U861" i="1"/>
  <c r="X864" i="1"/>
  <c r="Y863" i="1"/>
  <c r="Z863" i="1" s="1"/>
  <c r="Q862" i="1"/>
  <c r="R861" i="1"/>
  <c r="S861" i="1" s="1"/>
  <c r="AA861" i="1" l="1"/>
  <c r="Q863" i="1"/>
  <c r="R862" i="1"/>
  <c r="S862" i="1" s="1"/>
  <c r="X865" i="1"/>
  <c r="Y864" i="1"/>
  <c r="Z864" i="1" s="1"/>
  <c r="T863" i="1"/>
  <c r="U862" i="1"/>
  <c r="AA862" i="1" s="1"/>
  <c r="T864" i="1" l="1"/>
  <c r="U863" i="1"/>
  <c r="X866" i="1"/>
  <c r="Y865" i="1"/>
  <c r="Z865" i="1" s="1"/>
  <c r="Q864" i="1"/>
  <c r="R863" i="1"/>
  <c r="S863" i="1" s="1"/>
  <c r="AA863" i="1" l="1"/>
  <c r="Q865" i="1"/>
  <c r="R864" i="1"/>
  <c r="S864" i="1" s="1"/>
  <c r="X867" i="1"/>
  <c r="Y866" i="1"/>
  <c r="Z866" i="1" s="1"/>
  <c r="T865" i="1"/>
  <c r="U864" i="1"/>
  <c r="AA864" i="1" s="1"/>
  <c r="T866" i="1" l="1"/>
  <c r="U865" i="1"/>
  <c r="X868" i="1"/>
  <c r="Y867" i="1"/>
  <c r="Z867" i="1" s="1"/>
  <c r="Q866" i="1"/>
  <c r="R865" i="1"/>
  <c r="S865" i="1" s="1"/>
  <c r="AA865" i="1" l="1"/>
  <c r="X869" i="1"/>
  <c r="Y868" i="1"/>
  <c r="Z868" i="1" s="1"/>
  <c r="Q867" i="1"/>
  <c r="R866" i="1"/>
  <c r="S866" i="1" s="1"/>
  <c r="T867" i="1"/>
  <c r="U866" i="1"/>
  <c r="AA866" i="1" s="1"/>
  <c r="T868" i="1" l="1"/>
  <c r="U867" i="1"/>
  <c r="Q868" i="1"/>
  <c r="R867" i="1"/>
  <c r="S867" i="1" s="1"/>
  <c r="X870" i="1"/>
  <c r="Y869" i="1"/>
  <c r="Z869" i="1" s="1"/>
  <c r="AA867" i="1" l="1"/>
  <c r="X871" i="1"/>
  <c r="Y870" i="1"/>
  <c r="Z870" i="1" s="1"/>
  <c r="Q869" i="1"/>
  <c r="R868" i="1"/>
  <c r="S868" i="1" s="1"/>
  <c r="T869" i="1"/>
  <c r="U868" i="1"/>
  <c r="AA868" i="1" s="1"/>
  <c r="T870" i="1" l="1"/>
  <c r="U869" i="1"/>
  <c r="Q870" i="1"/>
  <c r="R869" i="1"/>
  <c r="S869" i="1" s="1"/>
  <c r="X872" i="1"/>
  <c r="Y871" i="1"/>
  <c r="Z871" i="1" s="1"/>
  <c r="AA869" i="1" l="1"/>
  <c r="X873" i="1"/>
  <c r="Y872" i="1"/>
  <c r="Z872" i="1" s="1"/>
  <c r="Q871" i="1"/>
  <c r="R870" i="1"/>
  <c r="S870" i="1" s="1"/>
  <c r="T871" i="1"/>
  <c r="U870" i="1"/>
  <c r="AA870" i="1" s="1"/>
  <c r="T872" i="1" l="1"/>
  <c r="U871" i="1"/>
  <c r="Q872" i="1"/>
  <c r="R871" i="1"/>
  <c r="S871" i="1" s="1"/>
  <c r="X874" i="1"/>
  <c r="Y873" i="1"/>
  <c r="Z873" i="1" s="1"/>
  <c r="AA871" i="1" l="1"/>
  <c r="X875" i="1"/>
  <c r="Y874" i="1"/>
  <c r="Z874" i="1" s="1"/>
  <c r="Q873" i="1"/>
  <c r="R872" i="1"/>
  <c r="S872" i="1" s="1"/>
  <c r="T873" i="1"/>
  <c r="U872" i="1"/>
  <c r="AA872" i="1" s="1"/>
  <c r="Q874" i="1" l="1"/>
  <c r="R873" i="1"/>
  <c r="S873" i="1" s="1"/>
  <c r="T874" i="1"/>
  <c r="U873" i="1"/>
  <c r="AA873" i="1" s="1"/>
  <c r="X876" i="1"/>
  <c r="Y875" i="1"/>
  <c r="Z875" i="1" s="1"/>
  <c r="T875" i="1" l="1"/>
  <c r="U874" i="1"/>
  <c r="X877" i="1"/>
  <c r="Y876" i="1"/>
  <c r="Z876" i="1" s="1"/>
  <c r="Q875" i="1"/>
  <c r="R874" i="1"/>
  <c r="S874" i="1" s="1"/>
  <c r="AA874" i="1" l="1"/>
  <c r="Q876" i="1"/>
  <c r="R875" i="1"/>
  <c r="S875" i="1" s="1"/>
  <c r="X878" i="1"/>
  <c r="Y877" i="1"/>
  <c r="Z877" i="1" s="1"/>
  <c r="T876" i="1"/>
  <c r="U875" i="1"/>
  <c r="AA875" i="1" s="1"/>
  <c r="X879" i="1" l="1"/>
  <c r="Y878" i="1"/>
  <c r="Z878" i="1" s="1"/>
  <c r="T877" i="1"/>
  <c r="U876" i="1"/>
  <c r="Q877" i="1"/>
  <c r="R876" i="1"/>
  <c r="S876" i="1" s="1"/>
  <c r="AA876" i="1" l="1"/>
  <c r="T878" i="1"/>
  <c r="U877" i="1"/>
  <c r="Q878" i="1"/>
  <c r="R877" i="1"/>
  <c r="S877" i="1" s="1"/>
  <c r="X880" i="1"/>
  <c r="Y879" i="1"/>
  <c r="Z879" i="1" s="1"/>
  <c r="AA877" i="1" l="1"/>
  <c r="Q879" i="1"/>
  <c r="R878" i="1"/>
  <c r="S878" i="1" s="1"/>
  <c r="X881" i="1"/>
  <c r="Y880" i="1"/>
  <c r="Z880" i="1" s="1"/>
  <c r="T879" i="1"/>
  <c r="U878" i="1"/>
  <c r="AA878" i="1" s="1"/>
  <c r="T880" i="1" l="1"/>
  <c r="U879" i="1"/>
  <c r="X882" i="1"/>
  <c r="Y881" i="1"/>
  <c r="Z881" i="1" s="1"/>
  <c r="Q880" i="1"/>
  <c r="R879" i="1"/>
  <c r="S879" i="1" s="1"/>
  <c r="AA879" i="1" l="1"/>
  <c r="X883" i="1"/>
  <c r="Y882" i="1"/>
  <c r="Z882" i="1" s="1"/>
  <c r="Q881" i="1"/>
  <c r="R880" i="1"/>
  <c r="S880" i="1" s="1"/>
  <c r="T881" i="1"/>
  <c r="U880" i="1"/>
  <c r="AA880" i="1" s="1"/>
  <c r="Q882" i="1" l="1"/>
  <c r="R881" i="1"/>
  <c r="S881" i="1" s="1"/>
  <c r="T882" i="1"/>
  <c r="U881" i="1"/>
  <c r="AA881" i="1" s="1"/>
  <c r="X884" i="1"/>
  <c r="Y883" i="1"/>
  <c r="Z883" i="1" s="1"/>
  <c r="T883" i="1" l="1"/>
  <c r="U882" i="1"/>
  <c r="X885" i="1"/>
  <c r="Y884" i="1"/>
  <c r="Z884" i="1" s="1"/>
  <c r="Q883" i="1"/>
  <c r="R882" i="1"/>
  <c r="S882" i="1" s="1"/>
  <c r="AA882" i="1" l="1"/>
  <c r="X886" i="1"/>
  <c r="Y885" i="1"/>
  <c r="Z885" i="1" s="1"/>
  <c r="Q884" i="1"/>
  <c r="R883" i="1"/>
  <c r="S883" i="1" s="1"/>
  <c r="T884" i="1"/>
  <c r="U883" i="1"/>
  <c r="AA883" i="1" l="1"/>
  <c r="Q885" i="1"/>
  <c r="R884" i="1"/>
  <c r="S884" i="1" s="1"/>
  <c r="T885" i="1"/>
  <c r="U884" i="1"/>
  <c r="AA884" i="1" s="1"/>
  <c r="X887" i="1"/>
  <c r="Y886" i="1"/>
  <c r="Z886" i="1" s="1"/>
  <c r="X888" i="1" l="1"/>
  <c r="Y887" i="1"/>
  <c r="Z887" i="1" s="1"/>
  <c r="T886" i="1"/>
  <c r="U885" i="1"/>
  <c r="Q886" i="1"/>
  <c r="R885" i="1"/>
  <c r="S885" i="1" s="1"/>
  <c r="AA885" i="1" l="1"/>
  <c r="T887" i="1"/>
  <c r="U886" i="1"/>
  <c r="Q887" i="1"/>
  <c r="R886" i="1"/>
  <c r="S886" i="1" s="1"/>
  <c r="X889" i="1"/>
  <c r="Y888" i="1"/>
  <c r="Z888" i="1" s="1"/>
  <c r="AA886" i="1" l="1"/>
  <c r="X890" i="1"/>
  <c r="Y889" i="1"/>
  <c r="Z889" i="1" s="1"/>
  <c r="Q888" i="1"/>
  <c r="R887" i="1"/>
  <c r="S887" i="1" s="1"/>
  <c r="T888" i="1"/>
  <c r="U887" i="1"/>
  <c r="AA887" i="1" s="1"/>
  <c r="T889" i="1" l="1"/>
  <c r="U888" i="1"/>
  <c r="Q889" i="1"/>
  <c r="R888" i="1"/>
  <c r="S888" i="1" s="1"/>
  <c r="X891" i="1"/>
  <c r="Y890" i="1"/>
  <c r="Z890" i="1" s="1"/>
  <c r="AA888" i="1" l="1"/>
  <c r="T890" i="1"/>
  <c r="U889" i="1"/>
  <c r="X892" i="1"/>
  <c r="Y891" i="1"/>
  <c r="Z891" i="1" s="1"/>
  <c r="Q890" i="1"/>
  <c r="R889" i="1"/>
  <c r="S889" i="1" s="1"/>
  <c r="AA889" i="1" l="1"/>
  <c r="Q891" i="1"/>
  <c r="R890" i="1"/>
  <c r="S890" i="1" s="1"/>
  <c r="T891" i="1"/>
  <c r="U890" i="1"/>
  <c r="AA890" i="1" s="1"/>
  <c r="X893" i="1"/>
  <c r="Y892" i="1"/>
  <c r="Z892" i="1" s="1"/>
  <c r="Q892" i="1" l="1"/>
  <c r="R891" i="1"/>
  <c r="S891" i="1" s="1"/>
  <c r="X894" i="1"/>
  <c r="Y893" i="1"/>
  <c r="Z893" i="1" s="1"/>
  <c r="T892" i="1"/>
  <c r="U891" i="1"/>
  <c r="AA891" i="1" s="1"/>
  <c r="X895" i="1" l="1"/>
  <c r="Y894" i="1"/>
  <c r="Z894" i="1" s="1"/>
  <c r="T893" i="1"/>
  <c r="U892" i="1"/>
  <c r="Q893" i="1"/>
  <c r="R892" i="1"/>
  <c r="S892" i="1" s="1"/>
  <c r="AA892" i="1" l="1"/>
  <c r="Q894" i="1"/>
  <c r="R893" i="1"/>
  <c r="S893" i="1" s="1"/>
  <c r="T894" i="1"/>
  <c r="U893" i="1"/>
  <c r="AA893" i="1" s="1"/>
  <c r="X896" i="1"/>
  <c r="Y895" i="1"/>
  <c r="Z895" i="1" s="1"/>
  <c r="X897" i="1" l="1"/>
  <c r="Y896" i="1"/>
  <c r="Z896" i="1" s="1"/>
  <c r="T895" i="1"/>
  <c r="U894" i="1"/>
  <c r="Q895" i="1"/>
  <c r="R894" i="1"/>
  <c r="S894" i="1" s="1"/>
  <c r="AA894" i="1" l="1"/>
  <c r="T896" i="1"/>
  <c r="U895" i="1"/>
  <c r="Q896" i="1"/>
  <c r="R895" i="1"/>
  <c r="S895" i="1" s="1"/>
  <c r="X898" i="1"/>
  <c r="Y897" i="1"/>
  <c r="Z897" i="1" s="1"/>
  <c r="AA895" i="1" l="1"/>
  <c r="X899" i="1"/>
  <c r="Y898" i="1"/>
  <c r="Z898" i="1" s="1"/>
  <c r="Q897" i="1"/>
  <c r="R896" i="1"/>
  <c r="S896" i="1" s="1"/>
  <c r="T897" i="1"/>
  <c r="U896" i="1"/>
  <c r="AA896" i="1" l="1"/>
  <c r="Q898" i="1"/>
  <c r="R897" i="1"/>
  <c r="S897" i="1" s="1"/>
  <c r="T898" i="1"/>
  <c r="U897" i="1"/>
  <c r="AA897" i="1" s="1"/>
  <c r="X900" i="1"/>
  <c r="Y899" i="1"/>
  <c r="Z899" i="1" s="1"/>
  <c r="X901" i="1" l="1"/>
  <c r="Y900" i="1"/>
  <c r="Z900" i="1" s="1"/>
  <c r="T899" i="1"/>
  <c r="U898" i="1"/>
  <c r="Q899" i="1"/>
  <c r="R898" i="1"/>
  <c r="S898" i="1" s="1"/>
  <c r="AA898" i="1" l="1"/>
  <c r="T900" i="1"/>
  <c r="U899" i="1"/>
  <c r="Q900" i="1"/>
  <c r="R899" i="1"/>
  <c r="S899" i="1" s="1"/>
  <c r="X902" i="1"/>
  <c r="Y901" i="1"/>
  <c r="Z901" i="1" s="1"/>
  <c r="AA899" i="1" l="1"/>
  <c r="X903" i="1"/>
  <c r="Y902" i="1"/>
  <c r="Z902" i="1" s="1"/>
  <c r="Q901" i="1"/>
  <c r="R900" i="1"/>
  <c r="S900" i="1" s="1"/>
  <c r="T901" i="1"/>
  <c r="U900" i="1"/>
  <c r="AA900" i="1" s="1"/>
  <c r="T902" i="1" l="1"/>
  <c r="U901" i="1"/>
  <c r="Q902" i="1"/>
  <c r="R901" i="1"/>
  <c r="S901" i="1" s="1"/>
  <c r="X904" i="1"/>
  <c r="Y903" i="1"/>
  <c r="Z903" i="1" s="1"/>
  <c r="AA901" i="1" l="1"/>
  <c r="Q903" i="1"/>
  <c r="R902" i="1"/>
  <c r="S902" i="1" s="1"/>
  <c r="X905" i="1"/>
  <c r="Y904" i="1"/>
  <c r="Z904" i="1" s="1"/>
  <c r="T903" i="1"/>
  <c r="U902" i="1"/>
  <c r="AA902" i="1" s="1"/>
  <c r="T904" i="1" l="1"/>
  <c r="U903" i="1"/>
  <c r="X906" i="1"/>
  <c r="Y905" i="1"/>
  <c r="Z905" i="1" s="1"/>
  <c r="Q904" i="1"/>
  <c r="R903" i="1"/>
  <c r="S903" i="1" s="1"/>
  <c r="AA903" i="1" l="1"/>
  <c r="Q905" i="1"/>
  <c r="R904" i="1"/>
  <c r="S904" i="1" s="1"/>
  <c r="X907" i="1"/>
  <c r="Y906" i="1"/>
  <c r="Z906" i="1" s="1"/>
  <c r="T905" i="1"/>
  <c r="U904" i="1"/>
  <c r="AA904" i="1" s="1"/>
  <c r="T906" i="1" l="1"/>
  <c r="U905" i="1"/>
  <c r="X908" i="1"/>
  <c r="Y907" i="1"/>
  <c r="Z907" i="1" s="1"/>
  <c r="Q906" i="1"/>
  <c r="R905" i="1"/>
  <c r="S905" i="1" s="1"/>
  <c r="AA905" i="1" l="1"/>
  <c r="Q907" i="1"/>
  <c r="R906" i="1"/>
  <c r="S906" i="1" s="1"/>
  <c r="X909" i="1"/>
  <c r="Y908" i="1"/>
  <c r="Z908" i="1" s="1"/>
  <c r="T907" i="1"/>
  <c r="U906" i="1"/>
  <c r="AA906" i="1" s="1"/>
  <c r="T908" i="1" l="1"/>
  <c r="U907" i="1"/>
  <c r="X910" i="1"/>
  <c r="Y909" i="1"/>
  <c r="Z909" i="1" s="1"/>
  <c r="Q908" i="1"/>
  <c r="R907" i="1"/>
  <c r="S907" i="1" s="1"/>
  <c r="AA907" i="1" l="1"/>
  <c r="X911" i="1"/>
  <c r="Y910" i="1"/>
  <c r="Z910" i="1" s="1"/>
  <c r="Q909" i="1"/>
  <c r="R908" i="1"/>
  <c r="S908" i="1" s="1"/>
  <c r="T909" i="1"/>
  <c r="U908" i="1"/>
  <c r="AA908" i="1" l="1"/>
  <c r="T910" i="1"/>
  <c r="U909" i="1"/>
  <c r="Q910" i="1"/>
  <c r="R909" i="1"/>
  <c r="S909" i="1" s="1"/>
  <c r="X912" i="1"/>
  <c r="Y911" i="1"/>
  <c r="Z911" i="1" s="1"/>
  <c r="AA909" i="1" l="1"/>
  <c r="X913" i="1"/>
  <c r="Y912" i="1"/>
  <c r="Z912" i="1" s="1"/>
  <c r="Q911" i="1"/>
  <c r="R910" i="1"/>
  <c r="S910" i="1" s="1"/>
  <c r="T911" i="1"/>
  <c r="U910" i="1"/>
  <c r="AA910" i="1" s="1"/>
  <c r="Q912" i="1" l="1"/>
  <c r="R911" i="1"/>
  <c r="S911" i="1" s="1"/>
  <c r="T912" i="1"/>
  <c r="U911" i="1"/>
  <c r="AA911" i="1" s="1"/>
  <c r="X914" i="1"/>
  <c r="Y913" i="1"/>
  <c r="Z913" i="1" s="1"/>
  <c r="T913" i="1" l="1"/>
  <c r="U912" i="1"/>
  <c r="X915" i="1"/>
  <c r="Y914" i="1"/>
  <c r="Z914" i="1" s="1"/>
  <c r="Q913" i="1"/>
  <c r="R912" i="1"/>
  <c r="S912" i="1" s="1"/>
  <c r="AA912" i="1" l="1"/>
  <c r="Q914" i="1"/>
  <c r="R913" i="1"/>
  <c r="S913" i="1" s="1"/>
  <c r="X916" i="1"/>
  <c r="Y915" i="1"/>
  <c r="Z915" i="1" s="1"/>
  <c r="T914" i="1"/>
  <c r="U913" i="1"/>
  <c r="AA913" i="1" s="1"/>
  <c r="X917" i="1" l="1"/>
  <c r="Y916" i="1"/>
  <c r="Z916" i="1" s="1"/>
  <c r="T915" i="1"/>
  <c r="U914" i="1"/>
  <c r="Q915" i="1"/>
  <c r="R914" i="1"/>
  <c r="S914" i="1" s="1"/>
  <c r="AA914" i="1" l="1"/>
  <c r="T916" i="1"/>
  <c r="U915" i="1"/>
  <c r="Q916" i="1"/>
  <c r="R915" i="1"/>
  <c r="S915" i="1" s="1"/>
  <c r="X918" i="1"/>
  <c r="Y917" i="1"/>
  <c r="Z917" i="1" s="1"/>
  <c r="AA915" i="1" l="1"/>
  <c r="X919" i="1"/>
  <c r="Y918" i="1"/>
  <c r="Z918" i="1" s="1"/>
  <c r="Q917" i="1"/>
  <c r="R916" i="1"/>
  <c r="S916" i="1" s="1"/>
  <c r="T917" i="1"/>
  <c r="U916" i="1"/>
  <c r="AA916" i="1" s="1"/>
  <c r="T918" i="1" l="1"/>
  <c r="U917" i="1"/>
  <c r="Q918" i="1"/>
  <c r="R917" i="1"/>
  <c r="S917" i="1" s="1"/>
  <c r="X920" i="1"/>
  <c r="Y919" i="1"/>
  <c r="Z919" i="1" s="1"/>
  <c r="AA917" i="1" l="1"/>
  <c r="X921" i="1"/>
  <c r="Y920" i="1"/>
  <c r="Z920" i="1" s="1"/>
  <c r="Q919" i="1"/>
  <c r="R918" i="1"/>
  <c r="S918" i="1" s="1"/>
  <c r="T919" i="1"/>
  <c r="U918" i="1"/>
  <c r="AA918" i="1" s="1"/>
  <c r="Q920" i="1" l="1"/>
  <c r="R919" i="1"/>
  <c r="S919" i="1" s="1"/>
  <c r="T920" i="1"/>
  <c r="U919" i="1"/>
  <c r="AA919" i="1" s="1"/>
  <c r="X922" i="1"/>
  <c r="Y921" i="1"/>
  <c r="Z921" i="1" s="1"/>
  <c r="T921" i="1" l="1"/>
  <c r="U920" i="1"/>
  <c r="X923" i="1"/>
  <c r="Y922" i="1"/>
  <c r="Z922" i="1" s="1"/>
  <c r="Q921" i="1"/>
  <c r="R920" i="1"/>
  <c r="S920" i="1" s="1"/>
  <c r="AA920" i="1" l="1"/>
  <c r="X924" i="1"/>
  <c r="Y923" i="1"/>
  <c r="Z923" i="1" s="1"/>
  <c r="Q922" i="1"/>
  <c r="R921" i="1"/>
  <c r="S921" i="1" s="1"/>
  <c r="T922" i="1"/>
  <c r="U921" i="1"/>
  <c r="AA921" i="1" s="1"/>
  <c r="T923" i="1" l="1"/>
  <c r="U922" i="1"/>
  <c r="Q923" i="1"/>
  <c r="R922" i="1"/>
  <c r="S922" i="1" s="1"/>
  <c r="X925" i="1"/>
  <c r="Y924" i="1"/>
  <c r="Z924" i="1" s="1"/>
  <c r="AA922" i="1" l="1"/>
  <c r="X926" i="1"/>
  <c r="Y925" i="1"/>
  <c r="Z925" i="1" s="1"/>
  <c r="Q924" i="1"/>
  <c r="R923" i="1"/>
  <c r="S923" i="1" s="1"/>
  <c r="T924" i="1"/>
  <c r="U923" i="1"/>
  <c r="AA923" i="1" s="1"/>
  <c r="T925" i="1" l="1"/>
  <c r="U924" i="1"/>
  <c r="Q925" i="1"/>
  <c r="R924" i="1"/>
  <c r="S924" i="1" s="1"/>
  <c r="X927" i="1"/>
  <c r="Y926" i="1"/>
  <c r="Z926" i="1" s="1"/>
  <c r="AA924" i="1" l="1"/>
  <c r="X928" i="1"/>
  <c r="Y927" i="1"/>
  <c r="Z927" i="1" s="1"/>
  <c r="Q926" i="1"/>
  <c r="R925" i="1"/>
  <c r="S925" i="1" s="1"/>
  <c r="T926" i="1"/>
  <c r="U925" i="1"/>
  <c r="AA925" i="1" l="1"/>
  <c r="Q927" i="1"/>
  <c r="R926" i="1"/>
  <c r="S926" i="1" s="1"/>
  <c r="T927" i="1"/>
  <c r="U926" i="1"/>
  <c r="AA926" i="1" s="1"/>
  <c r="X929" i="1"/>
  <c r="Y928" i="1"/>
  <c r="Z928" i="1" s="1"/>
  <c r="T928" i="1" l="1"/>
  <c r="U927" i="1"/>
  <c r="X930" i="1"/>
  <c r="Y929" i="1"/>
  <c r="Z929" i="1" s="1"/>
  <c r="Q928" i="1"/>
  <c r="R927" i="1"/>
  <c r="S927" i="1" s="1"/>
  <c r="AA927" i="1" l="1"/>
  <c r="Q929" i="1"/>
  <c r="R928" i="1"/>
  <c r="S928" i="1" s="1"/>
  <c r="X931" i="1"/>
  <c r="Y930" i="1"/>
  <c r="Z930" i="1" s="1"/>
  <c r="T929" i="1"/>
  <c r="U928" i="1"/>
  <c r="AA928" i="1" s="1"/>
  <c r="X932" i="1" l="1"/>
  <c r="Y931" i="1"/>
  <c r="Z931" i="1" s="1"/>
  <c r="T930" i="1"/>
  <c r="U929" i="1"/>
  <c r="Q930" i="1"/>
  <c r="R929" i="1"/>
  <c r="S929" i="1" s="1"/>
  <c r="AA929" i="1" l="1"/>
  <c r="Q931" i="1"/>
  <c r="R930" i="1"/>
  <c r="S930" i="1" s="1"/>
  <c r="T931" i="1"/>
  <c r="U930" i="1"/>
  <c r="AA930" i="1" s="1"/>
  <c r="X933" i="1"/>
  <c r="Y932" i="1"/>
  <c r="Z932" i="1" s="1"/>
  <c r="T932" i="1" l="1"/>
  <c r="U931" i="1"/>
  <c r="X934" i="1"/>
  <c r="Y933" i="1"/>
  <c r="Z933" i="1" s="1"/>
  <c r="Q932" i="1"/>
  <c r="R931" i="1"/>
  <c r="S931" i="1" s="1"/>
  <c r="AA931" i="1" l="1"/>
  <c r="X935" i="1"/>
  <c r="Y934" i="1"/>
  <c r="Z934" i="1" s="1"/>
  <c r="Q933" i="1"/>
  <c r="R932" i="1"/>
  <c r="S932" i="1" s="1"/>
  <c r="T933" i="1"/>
  <c r="U932" i="1"/>
  <c r="AA932" i="1" s="1"/>
  <c r="T934" i="1" l="1"/>
  <c r="U933" i="1"/>
  <c r="Q934" i="1"/>
  <c r="R933" i="1"/>
  <c r="S933" i="1" s="1"/>
  <c r="X936" i="1"/>
  <c r="Y935" i="1"/>
  <c r="Z935" i="1" s="1"/>
  <c r="AA933" i="1" l="1"/>
  <c r="Q935" i="1"/>
  <c r="R934" i="1"/>
  <c r="S934" i="1" s="1"/>
  <c r="X937" i="1"/>
  <c r="Y936" i="1"/>
  <c r="Z936" i="1" s="1"/>
  <c r="T935" i="1"/>
  <c r="U934" i="1"/>
  <c r="AA934" i="1" s="1"/>
  <c r="X938" i="1" l="1"/>
  <c r="Y937" i="1"/>
  <c r="Z937" i="1" s="1"/>
  <c r="T936" i="1"/>
  <c r="U935" i="1"/>
  <c r="Q936" i="1"/>
  <c r="R935" i="1"/>
  <c r="S935" i="1" s="1"/>
  <c r="AA935" i="1" l="1"/>
  <c r="T937" i="1"/>
  <c r="U936" i="1"/>
  <c r="Q937" i="1"/>
  <c r="R936" i="1"/>
  <c r="S936" i="1" s="1"/>
  <c r="X939" i="1"/>
  <c r="Y938" i="1"/>
  <c r="Z938" i="1" s="1"/>
  <c r="AA936" i="1" l="1"/>
  <c r="Q938" i="1"/>
  <c r="R937" i="1"/>
  <c r="S937" i="1" s="1"/>
  <c r="X940" i="1"/>
  <c r="Y939" i="1"/>
  <c r="Z939" i="1" s="1"/>
  <c r="T938" i="1"/>
  <c r="U937" i="1"/>
  <c r="AA937" i="1" s="1"/>
  <c r="X941" i="1" l="1"/>
  <c r="Y940" i="1"/>
  <c r="Z940" i="1" s="1"/>
  <c r="T939" i="1"/>
  <c r="U938" i="1"/>
  <c r="Q939" i="1"/>
  <c r="R938" i="1"/>
  <c r="S938" i="1" s="1"/>
  <c r="AA938" i="1" l="1"/>
  <c r="Q940" i="1"/>
  <c r="R939" i="1"/>
  <c r="S939" i="1" s="1"/>
  <c r="T940" i="1"/>
  <c r="U939" i="1"/>
  <c r="X942" i="1"/>
  <c r="Y941" i="1"/>
  <c r="Z941" i="1" s="1"/>
  <c r="AA939" i="1" l="1"/>
  <c r="X943" i="1"/>
  <c r="Y942" i="1"/>
  <c r="Z942" i="1" s="1"/>
  <c r="T941" i="1"/>
  <c r="U940" i="1"/>
  <c r="Q941" i="1"/>
  <c r="R940" i="1"/>
  <c r="S940" i="1" s="1"/>
  <c r="AA940" i="1" l="1"/>
  <c r="T942" i="1"/>
  <c r="U941" i="1"/>
  <c r="Q942" i="1"/>
  <c r="R941" i="1"/>
  <c r="S941" i="1" s="1"/>
  <c r="X944" i="1"/>
  <c r="Y943" i="1"/>
  <c r="Z943" i="1" s="1"/>
  <c r="AA941" i="1" l="1"/>
  <c r="X945" i="1"/>
  <c r="Y944" i="1"/>
  <c r="Z944" i="1" s="1"/>
  <c r="Q943" i="1"/>
  <c r="R942" i="1"/>
  <c r="S942" i="1" s="1"/>
  <c r="T943" i="1"/>
  <c r="U942" i="1"/>
  <c r="AA942" i="1" s="1"/>
  <c r="Q944" i="1" l="1"/>
  <c r="R943" i="1"/>
  <c r="S943" i="1" s="1"/>
  <c r="T944" i="1"/>
  <c r="U943" i="1"/>
  <c r="X946" i="1"/>
  <c r="Y945" i="1"/>
  <c r="Z945" i="1" s="1"/>
  <c r="AA943" i="1" l="1"/>
  <c r="T945" i="1"/>
  <c r="U944" i="1"/>
  <c r="X947" i="1"/>
  <c r="Y946" i="1"/>
  <c r="Z946" i="1" s="1"/>
  <c r="Q945" i="1"/>
  <c r="R944" i="1"/>
  <c r="S944" i="1" s="1"/>
  <c r="AA944" i="1" l="1"/>
  <c r="X948" i="1"/>
  <c r="Y947" i="1"/>
  <c r="Z947" i="1" s="1"/>
  <c r="Q946" i="1"/>
  <c r="R945" i="1"/>
  <c r="S945" i="1" s="1"/>
  <c r="T946" i="1"/>
  <c r="U945" i="1"/>
  <c r="AA945" i="1" s="1"/>
  <c r="Q947" i="1" l="1"/>
  <c r="R946" i="1"/>
  <c r="S946" i="1" s="1"/>
  <c r="T947" i="1"/>
  <c r="U946" i="1"/>
  <c r="AA946" i="1" s="1"/>
  <c r="X949" i="1"/>
  <c r="Y948" i="1"/>
  <c r="Z948" i="1" s="1"/>
  <c r="X950" i="1" l="1"/>
  <c r="Y949" i="1"/>
  <c r="Z949" i="1" s="1"/>
  <c r="T948" i="1"/>
  <c r="U947" i="1"/>
  <c r="Q948" i="1"/>
  <c r="R947" i="1"/>
  <c r="S947" i="1" s="1"/>
  <c r="AA947" i="1" l="1"/>
  <c r="T949" i="1"/>
  <c r="U948" i="1"/>
  <c r="Q949" i="1"/>
  <c r="R948" i="1"/>
  <c r="S948" i="1" s="1"/>
  <c r="X951" i="1"/>
  <c r="Y950" i="1"/>
  <c r="Z950" i="1" s="1"/>
  <c r="AA948" i="1" l="1"/>
  <c r="X952" i="1"/>
  <c r="Y951" i="1"/>
  <c r="Z951" i="1" s="1"/>
  <c r="Q950" i="1"/>
  <c r="R949" i="1"/>
  <c r="S949" i="1" s="1"/>
  <c r="T950" i="1"/>
  <c r="U949" i="1"/>
  <c r="AA949" i="1" l="1"/>
  <c r="T951" i="1"/>
  <c r="U950" i="1"/>
  <c r="Q951" i="1"/>
  <c r="R950" i="1"/>
  <c r="S950" i="1" s="1"/>
  <c r="X953" i="1"/>
  <c r="Y952" i="1"/>
  <c r="Z952" i="1" s="1"/>
  <c r="AA950" i="1" l="1"/>
  <c r="Q952" i="1"/>
  <c r="R951" i="1"/>
  <c r="S951" i="1" s="1"/>
  <c r="X954" i="1"/>
  <c r="Y953" i="1"/>
  <c r="Z953" i="1" s="1"/>
  <c r="T952" i="1"/>
  <c r="U951" i="1"/>
  <c r="AA951" i="1" s="1"/>
  <c r="X955" i="1" l="1"/>
  <c r="Y954" i="1"/>
  <c r="Z954" i="1" s="1"/>
  <c r="T953" i="1"/>
  <c r="U952" i="1"/>
  <c r="Q953" i="1"/>
  <c r="R952" i="1"/>
  <c r="S952" i="1" s="1"/>
  <c r="AA952" i="1" l="1"/>
  <c r="Q954" i="1"/>
  <c r="R953" i="1"/>
  <c r="S953" i="1" s="1"/>
  <c r="T954" i="1"/>
  <c r="U953" i="1"/>
  <c r="X956" i="1"/>
  <c r="Y955" i="1"/>
  <c r="Z955" i="1" s="1"/>
  <c r="AA953" i="1" l="1"/>
  <c r="X957" i="1"/>
  <c r="Y956" i="1"/>
  <c r="Z956" i="1" s="1"/>
  <c r="T955" i="1"/>
  <c r="U954" i="1"/>
  <c r="Q955" i="1"/>
  <c r="R954" i="1"/>
  <c r="S954" i="1" s="1"/>
  <c r="AA954" i="1" l="1"/>
  <c r="T956" i="1"/>
  <c r="U955" i="1"/>
  <c r="Q956" i="1"/>
  <c r="R955" i="1"/>
  <c r="S955" i="1" s="1"/>
  <c r="X958" i="1"/>
  <c r="Y957" i="1"/>
  <c r="Z957" i="1" s="1"/>
  <c r="AA955" i="1" l="1"/>
  <c r="Q957" i="1"/>
  <c r="R956" i="1"/>
  <c r="S956" i="1" s="1"/>
  <c r="X959" i="1"/>
  <c r="Y958" i="1"/>
  <c r="Z958" i="1" s="1"/>
  <c r="T957" i="1"/>
  <c r="U956" i="1"/>
  <c r="AA956" i="1" s="1"/>
  <c r="T958" i="1" l="1"/>
  <c r="U957" i="1"/>
  <c r="X960" i="1"/>
  <c r="Y959" i="1"/>
  <c r="Z959" i="1" s="1"/>
  <c r="Q958" i="1"/>
  <c r="R957" i="1"/>
  <c r="S957" i="1" s="1"/>
  <c r="AA957" i="1" l="1"/>
  <c r="Q959" i="1"/>
  <c r="R958" i="1"/>
  <c r="S958" i="1" s="1"/>
  <c r="X961" i="1"/>
  <c r="Y960" i="1"/>
  <c r="Z960" i="1" s="1"/>
  <c r="T959" i="1"/>
  <c r="U958" i="1"/>
  <c r="AA958" i="1" s="1"/>
  <c r="X962" i="1" l="1"/>
  <c r="Y961" i="1"/>
  <c r="Z961" i="1" s="1"/>
  <c r="T960" i="1"/>
  <c r="U959" i="1"/>
  <c r="Q960" i="1"/>
  <c r="R959" i="1"/>
  <c r="S959" i="1" s="1"/>
  <c r="AA959" i="1" l="1"/>
  <c r="Q961" i="1"/>
  <c r="R960" i="1"/>
  <c r="S960" i="1" s="1"/>
  <c r="T961" i="1"/>
  <c r="U960" i="1"/>
  <c r="X963" i="1"/>
  <c r="Y962" i="1"/>
  <c r="Z962" i="1" s="1"/>
  <c r="AA960" i="1" l="1"/>
  <c r="X964" i="1"/>
  <c r="Y963" i="1"/>
  <c r="Z963" i="1" s="1"/>
  <c r="T962" i="1"/>
  <c r="U961" i="1"/>
  <c r="Q962" i="1"/>
  <c r="R961" i="1"/>
  <c r="S961" i="1" s="1"/>
  <c r="AA961" i="1" l="1"/>
  <c r="Q963" i="1"/>
  <c r="R962" i="1"/>
  <c r="S962" i="1" s="1"/>
  <c r="T963" i="1"/>
  <c r="U962" i="1"/>
  <c r="X965" i="1"/>
  <c r="Y964" i="1"/>
  <c r="Z964" i="1" s="1"/>
  <c r="AA962" i="1" l="1"/>
  <c r="X966" i="1"/>
  <c r="Y965" i="1"/>
  <c r="Z965" i="1" s="1"/>
  <c r="T964" i="1"/>
  <c r="U963" i="1"/>
  <c r="Q964" i="1"/>
  <c r="R963" i="1"/>
  <c r="S963" i="1" s="1"/>
  <c r="AA963" i="1" l="1"/>
  <c r="Q965" i="1"/>
  <c r="R964" i="1"/>
  <c r="S964" i="1" s="1"/>
  <c r="T965" i="1"/>
  <c r="U964" i="1"/>
  <c r="AA964" i="1" s="1"/>
  <c r="X967" i="1"/>
  <c r="Y966" i="1"/>
  <c r="Z966" i="1" s="1"/>
  <c r="X968" i="1" l="1"/>
  <c r="Y967" i="1"/>
  <c r="Z967" i="1" s="1"/>
  <c r="T966" i="1"/>
  <c r="U965" i="1"/>
  <c r="Q966" i="1"/>
  <c r="R965" i="1"/>
  <c r="S965" i="1" s="1"/>
  <c r="AA965" i="1" l="1"/>
  <c r="Q967" i="1"/>
  <c r="R966" i="1"/>
  <c r="S966" i="1" s="1"/>
  <c r="T967" i="1"/>
  <c r="U966" i="1"/>
  <c r="AA966" i="1" s="1"/>
  <c r="X969" i="1"/>
  <c r="Y968" i="1"/>
  <c r="Z968" i="1" s="1"/>
  <c r="X970" i="1" l="1"/>
  <c r="Y969" i="1"/>
  <c r="Z969" i="1" s="1"/>
  <c r="T968" i="1"/>
  <c r="U967" i="1"/>
  <c r="Q968" i="1"/>
  <c r="R967" i="1"/>
  <c r="S967" i="1" s="1"/>
  <c r="AA967" i="1" l="1"/>
  <c r="Q969" i="1"/>
  <c r="R968" i="1"/>
  <c r="S968" i="1" s="1"/>
  <c r="T969" i="1"/>
  <c r="U968" i="1"/>
  <c r="AA968" i="1" s="1"/>
  <c r="X971" i="1"/>
  <c r="Y970" i="1"/>
  <c r="Z970" i="1" s="1"/>
  <c r="X972" i="1" l="1"/>
  <c r="Y971" i="1"/>
  <c r="Z971" i="1" s="1"/>
  <c r="T970" i="1"/>
  <c r="U969" i="1"/>
  <c r="Q970" i="1"/>
  <c r="R969" i="1"/>
  <c r="S969" i="1" s="1"/>
  <c r="AA969" i="1" l="1"/>
  <c r="Q971" i="1"/>
  <c r="R970" i="1"/>
  <c r="S970" i="1" s="1"/>
  <c r="T971" i="1"/>
  <c r="U970" i="1"/>
  <c r="AA970" i="1" s="1"/>
  <c r="X973" i="1"/>
  <c r="Y972" i="1"/>
  <c r="Z972" i="1" s="1"/>
  <c r="T972" i="1" l="1"/>
  <c r="U971" i="1"/>
  <c r="X974" i="1"/>
  <c r="Y973" i="1"/>
  <c r="Z973" i="1" s="1"/>
  <c r="Q972" i="1"/>
  <c r="R971" i="1"/>
  <c r="S971" i="1" s="1"/>
  <c r="AA971" i="1" l="1"/>
  <c r="Q973" i="1"/>
  <c r="R972" i="1"/>
  <c r="S972" i="1" s="1"/>
  <c r="X975" i="1"/>
  <c r="Y974" i="1"/>
  <c r="Z974" i="1" s="1"/>
  <c r="T973" i="1"/>
  <c r="U972" i="1"/>
  <c r="AA972" i="1" s="1"/>
  <c r="X976" i="1" l="1"/>
  <c r="Y975" i="1"/>
  <c r="Z975" i="1" s="1"/>
  <c r="T974" i="1"/>
  <c r="U973" i="1"/>
  <c r="Q974" i="1"/>
  <c r="R973" i="1"/>
  <c r="S973" i="1" s="1"/>
  <c r="AA973" i="1" l="1"/>
  <c r="Q975" i="1"/>
  <c r="R974" i="1"/>
  <c r="S974" i="1" s="1"/>
  <c r="T975" i="1"/>
  <c r="U974" i="1"/>
  <c r="AA974" i="1" s="1"/>
  <c r="X977" i="1"/>
  <c r="Y976" i="1"/>
  <c r="Z976" i="1" s="1"/>
  <c r="X978" i="1" l="1"/>
  <c r="Y977" i="1"/>
  <c r="Z977" i="1" s="1"/>
  <c r="T976" i="1"/>
  <c r="U975" i="1"/>
  <c r="Q976" i="1"/>
  <c r="R975" i="1"/>
  <c r="S975" i="1" s="1"/>
  <c r="AA975" i="1" l="1"/>
  <c r="T977" i="1"/>
  <c r="U976" i="1"/>
  <c r="Q977" i="1"/>
  <c r="R976" i="1"/>
  <c r="S976" i="1" s="1"/>
  <c r="X979" i="1"/>
  <c r="Y978" i="1"/>
  <c r="Z978" i="1" s="1"/>
  <c r="AA976" i="1" l="1"/>
  <c r="Q978" i="1"/>
  <c r="R977" i="1"/>
  <c r="S977" i="1" s="1"/>
  <c r="X980" i="1"/>
  <c r="Y979" i="1"/>
  <c r="Z979" i="1" s="1"/>
  <c r="T978" i="1"/>
  <c r="U977" i="1"/>
  <c r="AA977" i="1" s="1"/>
  <c r="X981" i="1" l="1"/>
  <c r="Y980" i="1"/>
  <c r="Z980" i="1" s="1"/>
  <c r="T979" i="1"/>
  <c r="U978" i="1"/>
  <c r="Q979" i="1"/>
  <c r="R978" i="1"/>
  <c r="S978" i="1" s="1"/>
  <c r="AA978" i="1" l="1"/>
  <c r="Q980" i="1"/>
  <c r="R979" i="1"/>
  <c r="S979" i="1" s="1"/>
  <c r="T980" i="1"/>
  <c r="U979" i="1"/>
  <c r="X982" i="1"/>
  <c r="Y981" i="1"/>
  <c r="Z981" i="1" s="1"/>
  <c r="AA979" i="1" l="1"/>
  <c r="X983" i="1"/>
  <c r="Y982" i="1"/>
  <c r="Z982" i="1" s="1"/>
  <c r="T981" i="1"/>
  <c r="U980" i="1"/>
  <c r="Q981" i="1"/>
  <c r="R980" i="1"/>
  <c r="S980" i="1" s="1"/>
  <c r="AA980" i="1" l="1"/>
  <c r="T982" i="1"/>
  <c r="U981" i="1"/>
  <c r="Q982" i="1"/>
  <c r="R981" i="1"/>
  <c r="S981" i="1" s="1"/>
  <c r="X984" i="1"/>
  <c r="Y983" i="1"/>
  <c r="Z983" i="1" s="1"/>
  <c r="AA981" i="1" l="1"/>
  <c r="Q983" i="1"/>
  <c r="R982" i="1"/>
  <c r="S982" i="1" s="1"/>
  <c r="X985" i="1"/>
  <c r="Y984" i="1"/>
  <c r="Z984" i="1" s="1"/>
  <c r="T983" i="1"/>
  <c r="U982" i="1"/>
  <c r="AA982" i="1" s="1"/>
  <c r="X986" i="1" l="1"/>
  <c r="Y985" i="1"/>
  <c r="Z985" i="1" s="1"/>
  <c r="T984" i="1"/>
  <c r="U983" i="1"/>
  <c r="Q984" i="1"/>
  <c r="R983" i="1"/>
  <c r="S983" i="1" s="1"/>
  <c r="AA983" i="1" l="1"/>
  <c r="Q985" i="1"/>
  <c r="R984" i="1"/>
  <c r="S984" i="1" s="1"/>
  <c r="T985" i="1"/>
  <c r="U984" i="1"/>
  <c r="X987" i="1"/>
  <c r="Y986" i="1"/>
  <c r="Z986" i="1" s="1"/>
  <c r="AA984" i="1" l="1"/>
  <c r="X988" i="1"/>
  <c r="Y987" i="1"/>
  <c r="Z987" i="1" s="1"/>
  <c r="T986" i="1"/>
  <c r="U985" i="1"/>
  <c r="Q986" i="1"/>
  <c r="R985" i="1"/>
  <c r="S985" i="1" s="1"/>
  <c r="AA985" i="1" l="1"/>
  <c r="Q987" i="1"/>
  <c r="R986" i="1"/>
  <c r="S986" i="1" s="1"/>
  <c r="T987" i="1"/>
  <c r="U986" i="1"/>
  <c r="AA986" i="1" s="1"/>
  <c r="X989" i="1"/>
  <c r="Y988" i="1"/>
  <c r="Z988" i="1" s="1"/>
  <c r="T988" i="1" l="1"/>
  <c r="U987" i="1"/>
  <c r="X990" i="1"/>
  <c r="Y989" i="1"/>
  <c r="Z989" i="1" s="1"/>
  <c r="Q988" i="1"/>
  <c r="R987" i="1"/>
  <c r="S987" i="1" s="1"/>
  <c r="AA987" i="1" l="1"/>
  <c r="Q989" i="1"/>
  <c r="R988" i="1"/>
  <c r="S988" i="1" s="1"/>
  <c r="X991" i="1"/>
  <c r="Y990" i="1"/>
  <c r="Z990" i="1" s="1"/>
  <c r="T989" i="1"/>
  <c r="U988" i="1"/>
  <c r="AA988" i="1" s="1"/>
  <c r="X992" i="1" l="1"/>
  <c r="Y991" i="1"/>
  <c r="Z991" i="1" s="1"/>
  <c r="T990" i="1"/>
  <c r="U989" i="1"/>
  <c r="Q990" i="1"/>
  <c r="R989" i="1"/>
  <c r="S989" i="1" s="1"/>
  <c r="AA989" i="1" l="1"/>
  <c r="T991" i="1"/>
  <c r="U990" i="1"/>
  <c r="Q991" i="1"/>
  <c r="R990" i="1"/>
  <c r="S990" i="1" s="1"/>
  <c r="X993" i="1"/>
  <c r="Y992" i="1"/>
  <c r="Z992" i="1" s="1"/>
  <c r="AA990" i="1" l="1"/>
  <c r="X994" i="1"/>
  <c r="Y993" i="1"/>
  <c r="Z993" i="1" s="1"/>
  <c r="Q992" i="1"/>
  <c r="R991" i="1"/>
  <c r="S991" i="1" s="1"/>
  <c r="T992" i="1"/>
  <c r="U991" i="1"/>
  <c r="AA991" i="1" s="1"/>
  <c r="Q993" i="1" l="1"/>
  <c r="R992" i="1"/>
  <c r="S992" i="1" s="1"/>
  <c r="T993" i="1"/>
  <c r="U992" i="1"/>
  <c r="X995" i="1"/>
  <c r="Y994" i="1"/>
  <c r="Z994" i="1" s="1"/>
  <c r="AA992" i="1" l="1"/>
  <c r="T994" i="1"/>
  <c r="U993" i="1"/>
  <c r="X996" i="1"/>
  <c r="Y995" i="1"/>
  <c r="Z995" i="1" s="1"/>
  <c r="Q994" i="1"/>
  <c r="R993" i="1"/>
  <c r="S993" i="1" s="1"/>
  <c r="AA993" i="1" l="1"/>
  <c r="Q995" i="1"/>
  <c r="R994" i="1"/>
  <c r="S994" i="1" s="1"/>
  <c r="X997" i="1"/>
  <c r="Y996" i="1"/>
  <c r="Z996" i="1" s="1"/>
  <c r="T995" i="1"/>
  <c r="U994" i="1"/>
  <c r="AA994" i="1" s="1"/>
  <c r="T996" i="1" l="1"/>
  <c r="U995" i="1"/>
  <c r="X998" i="1"/>
  <c r="Y997" i="1"/>
  <c r="Z997" i="1" s="1"/>
  <c r="Q996" i="1"/>
  <c r="R995" i="1"/>
  <c r="S995" i="1" s="1"/>
  <c r="AA995" i="1" l="1"/>
  <c r="X999" i="1"/>
  <c r="Y998" i="1"/>
  <c r="Z998" i="1" s="1"/>
  <c r="Q997" i="1"/>
  <c r="R996" i="1"/>
  <c r="S996" i="1" s="1"/>
  <c r="T997" i="1"/>
  <c r="U996" i="1"/>
  <c r="AA996" i="1" s="1"/>
  <c r="T998" i="1" l="1"/>
  <c r="U997" i="1"/>
  <c r="Q998" i="1"/>
  <c r="R997" i="1"/>
  <c r="S997" i="1" s="1"/>
  <c r="X1000" i="1"/>
  <c r="Y999" i="1"/>
  <c r="Z999" i="1" s="1"/>
  <c r="AA997" i="1" l="1"/>
  <c r="X1001" i="1"/>
  <c r="Y1000" i="1"/>
  <c r="Z1000" i="1" s="1"/>
  <c r="Q999" i="1"/>
  <c r="R998" i="1"/>
  <c r="S998" i="1" s="1"/>
  <c r="T999" i="1"/>
  <c r="U998" i="1"/>
  <c r="AA998" i="1" l="1"/>
  <c r="T1000" i="1"/>
  <c r="U999" i="1"/>
  <c r="Q1000" i="1"/>
  <c r="R999" i="1"/>
  <c r="S999" i="1" s="1"/>
  <c r="X1002" i="1"/>
  <c r="Y1001" i="1"/>
  <c r="Z1001" i="1" s="1"/>
  <c r="AA999" i="1" l="1"/>
  <c r="T1001" i="1"/>
  <c r="U1000" i="1"/>
  <c r="X1003" i="1"/>
  <c r="Y1002" i="1"/>
  <c r="Z1002" i="1" s="1"/>
  <c r="Q1001" i="1"/>
  <c r="R1000" i="1"/>
  <c r="S1000" i="1" s="1"/>
  <c r="AA1000" i="1" l="1"/>
  <c r="Q1002" i="1"/>
  <c r="R1001" i="1"/>
  <c r="S1001" i="1" s="1"/>
  <c r="X1004" i="1"/>
  <c r="Y1003" i="1"/>
  <c r="Z1003" i="1" s="1"/>
  <c r="T1002" i="1"/>
  <c r="U1001" i="1"/>
  <c r="AA1001" i="1" s="1"/>
  <c r="T1003" i="1" l="1"/>
  <c r="U1002" i="1"/>
  <c r="X1005" i="1"/>
  <c r="Y1004" i="1"/>
  <c r="Z1004" i="1" s="1"/>
  <c r="Q1003" i="1"/>
  <c r="R1002" i="1"/>
  <c r="S1002" i="1" s="1"/>
  <c r="AA1002" i="1" l="1"/>
  <c r="Q1004" i="1"/>
  <c r="R1003" i="1"/>
  <c r="S1003" i="1" s="1"/>
  <c r="X1006" i="1"/>
  <c r="Y1005" i="1"/>
  <c r="Z1005" i="1" s="1"/>
  <c r="T1004" i="1"/>
  <c r="U1003" i="1"/>
  <c r="AA1003" i="1" s="1"/>
  <c r="T1005" i="1" l="1"/>
  <c r="U1004" i="1"/>
  <c r="X1007" i="1"/>
  <c r="Y1006" i="1"/>
  <c r="Z1006" i="1" s="1"/>
  <c r="Q1005" i="1"/>
  <c r="R1004" i="1"/>
  <c r="S1004" i="1" s="1"/>
  <c r="AA1004" i="1" l="1"/>
  <c r="Q1006" i="1"/>
  <c r="R1005" i="1"/>
  <c r="S1005" i="1" s="1"/>
  <c r="X1008" i="1"/>
  <c r="Y1007" i="1"/>
  <c r="Z1007" i="1" s="1"/>
  <c r="T1006" i="1"/>
  <c r="U1005" i="1"/>
  <c r="AA1005" i="1" s="1"/>
  <c r="T1007" i="1" l="1"/>
  <c r="U1006" i="1"/>
  <c r="X1009" i="1"/>
  <c r="Y1008" i="1"/>
  <c r="Z1008" i="1" s="1"/>
  <c r="Q1007" i="1"/>
  <c r="R1006" i="1"/>
  <c r="S1006" i="1" s="1"/>
  <c r="AA1006" i="1" l="1"/>
  <c r="X1010" i="1"/>
  <c r="Y1009" i="1"/>
  <c r="Z1009" i="1" s="1"/>
  <c r="Q1008" i="1"/>
  <c r="R1007" i="1"/>
  <c r="S1007" i="1" s="1"/>
  <c r="T1008" i="1"/>
  <c r="U1007" i="1"/>
  <c r="AA1007" i="1" s="1"/>
  <c r="T1009" i="1" l="1"/>
  <c r="U1008" i="1"/>
  <c r="Q1009" i="1"/>
  <c r="R1008" i="1"/>
  <c r="S1008" i="1" s="1"/>
  <c r="X1011" i="1"/>
  <c r="Y1010" i="1"/>
  <c r="Z1010" i="1" s="1"/>
  <c r="AA1008" i="1" l="1"/>
  <c r="X1012" i="1"/>
  <c r="Y1011" i="1"/>
  <c r="Z1011" i="1" s="1"/>
  <c r="Q1010" i="1"/>
  <c r="R1009" i="1"/>
  <c r="S1009" i="1" s="1"/>
  <c r="T1010" i="1"/>
  <c r="U1009" i="1"/>
  <c r="AA1009" i="1" l="1"/>
  <c r="X1013" i="1"/>
  <c r="Y1012" i="1"/>
  <c r="Z1012" i="1" s="1"/>
  <c r="T1011" i="1"/>
  <c r="U1010" i="1"/>
  <c r="Q1011" i="1"/>
  <c r="R1010" i="1"/>
  <c r="S1010" i="1" s="1"/>
  <c r="AA1010" i="1" l="1"/>
  <c r="T1012" i="1"/>
  <c r="U1011" i="1"/>
  <c r="Q1012" i="1"/>
  <c r="R1011" i="1"/>
  <c r="S1011" i="1" s="1"/>
  <c r="X1014" i="1"/>
  <c r="Y1013" i="1"/>
  <c r="Z1013" i="1" s="1"/>
  <c r="AA1011" i="1" l="1"/>
  <c r="X1015" i="1"/>
  <c r="Y1014" i="1"/>
  <c r="Z1014" i="1" s="1"/>
  <c r="Q1013" i="1"/>
  <c r="R1012" i="1"/>
  <c r="S1012" i="1" s="1"/>
  <c r="T1013" i="1"/>
  <c r="U1012" i="1"/>
  <c r="AA1012" i="1" s="1"/>
  <c r="T1014" i="1" l="1"/>
  <c r="U1013" i="1"/>
  <c r="Q1014" i="1"/>
  <c r="R1013" i="1"/>
  <c r="S1013" i="1" s="1"/>
  <c r="X1016" i="1"/>
  <c r="Y1015" i="1"/>
  <c r="Z1015" i="1" s="1"/>
  <c r="AA1013" i="1" l="1"/>
  <c r="X1017" i="1"/>
  <c r="Y1016" i="1"/>
  <c r="Z1016" i="1" s="1"/>
  <c r="Q1015" i="1"/>
  <c r="R1014" i="1"/>
  <c r="S1014" i="1" s="1"/>
  <c r="T1015" i="1"/>
  <c r="U1014" i="1"/>
  <c r="AA1014" i="1" s="1"/>
  <c r="T1016" i="1" l="1"/>
  <c r="U1015" i="1"/>
  <c r="Q1016" i="1"/>
  <c r="R1015" i="1"/>
  <c r="S1015" i="1" s="1"/>
  <c r="X1018" i="1"/>
  <c r="Y1017" i="1"/>
  <c r="Z1017" i="1" s="1"/>
  <c r="AA1015" i="1" l="1"/>
  <c r="X1019" i="1"/>
  <c r="Y1018" i="1"/>
  <c r="Z1018" i="1" s="1"/>
  <c r="Q1017" i="1"/>
  <c r="R1016" i="1"/>
  <c r="S1016" i="1" s="1"/>
  <c r="T1017" i="1"/>
  <c r="U1016" i="1"/>
  <c r="AA1016" i="1" s="1"/>
  <c r="T1018" i="1" l="1"/>
  <c r="U1017" i="1"/>
  <c r="Q1018" i="1"/>
  <c r="R1017" i="1"/>
  <c r="S1017" i="1" s="1"/>
  <c r="X1020" i="1"/>
  <c r="Y1019" i="1"/>
  <c r="Z1019" i="1" s="1"/>
  <c r="AA1017" i="1" l="1"/>
  <c r="X1021" i="1"/>
  <c r="Y1020" i="1"/>
  <c r="Z1020" i="1" s="1"/>
  <c r="Q1019" i="1"/>
  <c r="R1018" i="1"/>
  <c r="S1018" i="1" s="1"/>
  <c r="T1019" i="1"/>
  <c r="U1018" i="1"/>
  <c r="AA1018" i="1" l="1"/>
  <c r="T1020" i="1"/>
  <c r="U1019" i="1"/>
  <c r="Q1020" i="1"/>
  <c r="R1019" i="1"/>
  <c r="S1019" i="1" s="1"/>
  <c r="X1022" i="1"/>
  <c r="Y1021" i="1"/>
  <c r="Z1021" i="1" s="1"/>
  <c r="AA1019" i="1" l="1"/>
  <c r="Q1021" i="1"/>
  <c r="R1020" i="1"/>
  <c r="S1020" i="1" s="1"/>
  <c r="X1023" i="1"/>
  <c r="Y1022" i="1"/>
  <c r="Z1022" i="1" s="1"/>
  <c r="T1021" i="1"/>
  <c r="U1020" i="1"/>
  <c r="AA1020" i="1" s="1"/>
  <c r="T1022" i="1" l="1"/>
  <c r="U1021" i="1"/>
  <c r="X1024" i="1"/>
  <c r="Y1023" i="1"/>
  <c r="Z1023" i="1" s="1"/>
  <c r="Q1022" i="1"/>
  <c r="R1021" i="1"/>
  <c r="S1021" i="1" s="1"/>
  <c r="AA1021" i="1" l="1"/>
  <c r="X1025" i="1"/>
  <c r="Y1024" i="1"/>
  <c r="Z1024" i="1" s="1"/>
  <c r="Q1023" i="1"/>
  <c r="R1022" i="1"/>
  <c r="S1022" i="1" s="1"/>
  <c r="T1023" i="1"/>
  <c r="U1022" i="1"/>
  <c r="AA1022" i="1" l="1"/>
  <c r="T1024" i="1"/>
  <c r="U1023" i="1"/>
  <c r="Q1024" i="1"/>
  <c r="R1023" i="1"/>
  <c r="S1023" i="1" s="1"/>
  <c r="X1026" i="1"/>
  <c r="Y1025" i="1"/>
  <c r="Z1025" i="1" s="1"/>
  <c r="AA1023" i="1" l="1"/>
  <c r="X1027" i="1"/>
  <c r="Y1026" i="1"/>
  <c r="Z1026" i="1" s="1"/>
  <c r="Q1025" i="1"/>
  <c r="R1024" i="1"/>
  <c r="S1024" i="1" s="1"/>
  <c r="T1025" i="1"/>
  <c r="U1024" i="1"/>
  <c r="AA1024" i="1" s="1"/>
  <c r="T1026" i="1" l="1"/>
  <c r="U1025" i="1"/>
  <c r="Q1026" i="1"/>
  <c r="R1025" i="1"/>
  <c r="S1025" i="1" s="1"/>
  <c r="X1028" i="1"/>
  <c r="Y1027" i="1"/>
  <c r="Z1027" i="1" s="1"/>
  <c r="AA1025" i="1" l="1"/>
  <c r="Q1027" i="1"/>
  <c r="R1026" i="1"/>
  <c r="S1026" i="1" s="1"/>
  <c r="X1029" i="1"/>
  <c r="Y1028" i="1"/>
  <c r="Z1028" i="1" s="1"/>
  <c r="T1027" i="1"/>
  <c r="U1026" i="1"/>
  <c r="AA1026" i="1" s="1"/>
  <c r="T1028" i="1" l="1"/>
  <c r="U1027" i="1"/>
  <c r="X1030" i="1"/>
  <c r="Y1029" i="1"/>
  <c r="Z1029" i="1" s="1"/>
  <c r="Q1028" i="1"/>
  <c r="R1027" i="1"/>
  <c r="S1027" i="1" s="1"/>
  <c r="AA1027" i="1" l="1"/>
  <c r="Q1029" i="1"/>
  <c r="R1028" i="1"/>
  <c r="S1028" i="1" s="1"/>
  <c r="X1031" i="1"/>
  <c r="Y1030" i="1"/>
  <c r="Z1030" i="1" s="1"/>
  <c r="T1029" i="1"/>
  <c r="U1028" i="1"/>
  <c r="AA1028" i="1" s="1"/>
  <c r="Q1030" i="1" l="1"/>
  <c r="R1029" i="1"/>
  <c r="S1029" i="1" s="1"/>
  <c r="T1030" i="1"/>
  <c r="U1029" i="1"/>
  <c r="X1032" i="1"/>
  <c r="Y1031" i="1"/>
  <c r="Z1031" i="1" s="1"/>
  <c r="AA1029" i="1" l="1"/>
  <c r="X1033" i="1"/>
  <c r="Y1032" i="1"/>
  <c r="Z1032" i="1" s="1"/>
  <c r="T1031" i="1"/>
  <c r="U1030" i="1"/>
  <c r="Q1031" i="1"/>
  <c r="R1030" i="1"/>
  <c r="S1030" i="1" s="1"/>
  <c r="AA1030" i="1" l="1"/>
  <c r="Q1032" i="1"/>
  <c r="R1031" i="1"/>
  <c r="S1031" i="1" s="1"/>
  <c r="T1032" i="1"/>
  <c r="U1031" i="1"/>
  <c r="X1034" i="1"/>
  <c r="Y1033" i="1"/>
  <c r="Z1033" i="1" s="1"/>
  <c r="AA1031" i="1" l="1"/>
  <c r="T1033" i="1"/>
  <c r="U1032" i="1"/>
  <c r="X1035" i="1"/>
  <c r="Y1034" i="1"/>
  <c r="Z1034" i="1" s="1"/>
  <c r="Q1033" i="1"/>
  <c r="R1032" i="1"/>
  <c r="S1032" i="1" s="1"/>
  <c r="AA1032" i="1" l="1"/>
  <c r="Q1034" i="1"/>
  <c r="R1033" i="1"/>
  <c r="S1033" i="1" s="1"/>
  <c r="X1036" i="1"/>
  <c r="Y1035" i="1"/>
  <c r="Z1035" i="1" s="1"/>
  <c r="T1034" i="1"/>
  <c r="U1033" i="1"/>
  <c r="AA1033" i="1" s="1"/>
  <c r="T1035" i="1" l="1"/>
  <c r="U1034" i="1"/>
  <c r="X1037" i="1"/>
  <c r="Y1036" i="1"/>
  <c r="Z1036" i="1" s="1"/>
  <c r="AP5" i="1" s="1"/>
  <c r="AQ5" i="1" s="1"/>
  <c r="AR5" i="1" s="1"/>
  <c r="Q1035" i="1"/>
  <c r="R1034" i="1"/>
  <c r="S1034" i="1" s="1"/>
  <c r="AA1034" i="1" l="1"/>
  <c r="Q1036" i="1"/>
  <c r="R1035" i="1"/>
  <c r="S1035" i="1" s="1"/>
  <c r="X1038" i="1"/>
  <c r="Y1037" i="1"/>
  <c r="Z1037" i="1" s="1"/>
  <c r="T1036" i="1"/>
  <c r="U1035" i="1"/>
  <c r="AA1035" i="1" s="1"/>
  <c r="T1037" i="1" l="1"/>
  <c r="U1036" i="1"/>
  <c r="AS5" i="1" s="1"/>
  <c r="AT5" i="1" s="1"/>
  <c r="X1039" i="1"/>
  <c r="Y1038" i="1"/>
  <c r="Z1038" i="1" s="1"/>
  <c r="Q1037" i="1"/>
  <c r="R1036" i="1"/>
  <c r="S1036" i="1" s="1"/>
  <c r="AU5" i="1" s="1"/>
  <c r="AV5" i="1" s="1"/>
  <c r="AW5" i="1" s="1"/>
  <c r="AN5" i="1" l="1"/>
  <c r="AA1036" i="1"/>
  <c r="Q1038" i="1"/>
  <c r="R1037" i="1"/>
  <c r="S1037" i="1" s="1"/>
  <c r="X1040" i="1"/>
  <c r="Y1039" i="1"/>
  <c r="Z1039" i="1" s="1"/>
  <c r="T1038" i="1"/>
  <c r="U1037" i="1"/>
  <c r="AA1037" i="1" s="1"/>
  <c r="T1039" i="1" l="1"/>
  <c r="U1038" i="1"/>
  <c r="X1041" i="1"/>
  <c r="Y1040" i="1"/>
  <c r="Z1040" i="1" s="1"/>
  <c r="Q1039" i="1"/>
  <c r="R1038" i="1"/>
  <c r="S1038" i="1" s="1"/>
  <c r="AA1038" i="1" l="1"/>
  <c r="Q1040" i="1"/>
  <c r="R1039" i="1"/>
  <c r="S1039" i="1" s="1"/>
  <c r="T1040" i="1"/>
  <c r="U1039" i="1"/>
  <c r="AA1039" i="1" s="1"/>
  <c r="X1042" i="1"/>
  <c r="Y1041" i="1"/>
  <c r="Z1041" i="1" s="1"/>
  <c r="X1043" i="1" l="1"/>
  <c r="Y1042" i="1"/>
  <c r="Z1042" i="1" s="1"/>
  <c r="T1041" i="1"/>
  <c r="U1040" i="1"/>
  <c r="Q1041" i="1"/>
  <c r="R1040" i="1"/>
  <c r="S1040" i="1" s="1"/>
  <c r="AA1040" i="1" l="1"/>
  <c r="T1042" i="1"/>
  <c r="U1041" i="1"/>
  <c r="Q1042" i="1"/>
  <c r="R1041" i="1"/>
  <c r="S1041" i="1" s="1"/>
  <c r="X1044" i="1"/>
  <c r="Y1043" i="1"/>
  <c r="Z1043" i="1" s="1"/>
  <c r="AA1041" i="1" l="1"/>
  <c r="Q1043" i="1"/>
  <c r="R1042" i="1"/>
  <c r="S1042" i="1" s="1"/>
  <c r="X1045" i="1"/>
  <c r="Y1044" i="1"/>
  <c r="Z1044" i="1" s="1"/>
  <c r="T1043" i="1"/>
  <c r="U1042" i="1"/>
  <c r="AA1042" i="1" s="1"/>
  <c r="T1044" i="1" l="1"/>
  <c r="U1043" i="1"/>
  <c r="X1046" i="1"/>
  <c r="Y1045" i="1"/>
  <c r="Z1045" i="1" s="1"/>
  <c r="Q1044" i="1"/>
  <c r="R1043" i="1"/>
  <c r="S1043" i="1" s="1"/>
  <c r="AA1043" i="1" l="1"/>
  <c r="Q1045" i="1"/>
  <c r="R1044" i="1"/>
  <c r="S1044" i="1" s="1"/>
  <c r="X1047" i="1"/>
  <c r="Y1046" i="1"/>
  <c r="Z1046" i="1" s="1"/>
  <c r="T1045" i="1"/>
  <c r="U1044" i="1"/>
  <c r="AA1044" i="1" s="1"/>
  <c r="X1048" i="1" l="1"/>
  <c r="Y1047" i="1"/>
  <c r="Z1047" i="1" s="1"/>
  <c r="T1046" i="1"/>
  <c r="U1045" i="1"/>
  <c r="Q1046" i="1"/>
  <c r="R1045" i="1"/>
  <c r="S1045" i="1" s="1"/>
  <c r="AA1045" i="1" l="1"/>
  <c r="Q1047" i="1"/>
  <c r="R1046" i="1"/>
  <c r="S1046" i="1" s="1"/>
  <c r="T1047" i="1"/>
  <c r="U1046" i="1"/>
  <c r="AA1046" i="1" s="1"/>
  <c r="X1049" i="1"/>
  <c r="Y1048" i="1"/>
  <c r="Z1048" i="1" s="1"/>
  <c r="X1050" i="1" l="1"/>
  <c r="Y1049" i="1"/>
  <c r="Z1049" i="1" s="1"/>
  <c r="T1048" i="1"/>
  <c r="U1047" i="1"/>
  <c r="Q1048" i="1"/>
  <c r="R1047" i="1"/>
  <c r="S1047" i="1" s="1"/>
  <c r="AA1047" i="1" l="1"/>
  <c r="Q1049" i="1"/>
  <c r="R1048" i="1"/>
  <c r="S1048" i="1" s="1"/>
  <c r="T1049" i="1"/>
  <c r="U1048" i="1"/>
  <c r="AA1048" i="1" s="1"/>
  <c r="X1051" i="1"/>
  <c r="Y1050" i="1"/>
  <c r="Z1050" i="1" s="1"/>
  <c r="T1050" i="1" l="1"/>
  <c r="U1049" i="1"/>
  <c r="X1052" i="1"/>
  <c r="Y1051" i="1"/>
  <c r="Z1051" i="1" s="1"/>
  <c r="Q1050" i="1"/>
  <c r="R1049" i="1"/>
  <c r="S1049" i="1" s="1"/>
  <c r="AA1049" i="1" l="1"/>
  <c r="Q1051" i="1"/>
  <c r="R1050" i="1"/>
  <c r="S1050" i="1" s="1"/>
  <c r="T1051" i="1"/>
  <c r="U1050" i="1"/>
  <c r="AA1050" i="1" s="1"/>
  <c r="X1053" i="1"/>
  <c r="Y1052" i="1"/>
  <c r="Z1052" i="1" s="1"/>
  <c r="T1052" i="1" l="1"/>
  <c r="U1051" i="1"/>
  <c r="X1054" i="1"/>
  <c r="Y1053" i="1"/>
  <c r="Z1053" i="1" s="1"/>
  <c r="Q1052" i="1"/>
  <c r="R1051" i="1"/>
  <c r="S1051" i="1" s="1"/>
  <c r="AA1051" i="1" l="1"/>
  <c r="Q1053" i="1"/>
  <c r="R1052" i="1"/>
  <c r="S1052" i="1" s="1"/>
  <c r="X1055" i="1"/>
  <c r="Y1054" i="1"/>
  <c r="Z1054" i="1" s="1"/>
  <c r="T1053" i="1"/>
  <c r="U1052" i="1"/>
  <c r="AA1052" i="1" s="1"/>
  <c r="T1054" i="1" l="1"/>
  <c r="U1053" i="1"/>
  <c r="X1056" i="1"/>
  <c r="Y1055" i="1"/>
  <c r="Z1055" i="1" s="1"/>
  <c r="Q1054" i="1"/>
  <c r="R1053" i="1"/>
  <c r="S1053" i="1" s="1"/>
  <c r="AA1053" i="1" l="1"/>
  <c r="Q1055" i="1"/>
  <c r="R1054" i="1"/>
  <c r="S1054" i="1" s="1"/>
  <c r="T1055" i="1"/>
  <c r="U1054" i="1"/>
  <c r="AA1054" i="1" s="1"/>
  <c r="X1057" i="1"/>
  <c r="Y1056" i="1"/>
  <c r="Z1056" i="1" s="1"/>
  <c r="X1058" i="1" l="1"/>
  <c r="Y1057" i="1"/>
  <c r="Z1057" i="1" s="1"/>
  <c r="T1056" i="1"/>
  <c r="U1055" i="1"/>
  <c r="Q1056" i="1"/>
  <c r="R1055" i="1"/>
  <c r="S1055" i="1" s="1"/>
  <c r="AA1055" i="1" l="1"/>
  <c r="T1057" i="1"/>
  <c r="U1056" i="1"/>
  <c r="Q1057" i="1"/>
  <c r="R1056" i="1"/>
  <c r="S1056" i="1" s="1"/>
  <c r="X1059" i="1"/>
  <c r="Y1058" i="1"/>
  <c r="Z1058" i="1" s="1"/>
  <c r="AA1056" i="1" l="1"/>
  <c r="X1060" i="1"/>
  <c r="Y1059" i="1"/>
  <c r="Z1059" i="1" s="1"/>
  <c r="Q1058" i="1"/>
  <c r="R1057" i="1"/>
  <c r="S1057" i="1" s="1"/>
  <c r="T1058" i="1"/>
  <c r="U1057" i="1"/>
  <c r="AA1057" i="1" l="1"/>
  <c r="T1059" i="1"/>
  <c r="U1058" i="1"/>
  <c r="Q1059" i="1"/>
  <c r="R1058" i="1"/>
  <c r="S1058" i="1" s="1"/>
  <c r="X1061" i="1"/>
  <c r="Y1060" i="1"/>
  <c r="Z1060" i="1" s="1"/>
  <c r="AA1058" i="1" l="1"/>
  <c r="X1062" i="1"/>
  <c r="Y1061" i="1"/>
  <c r="Z1061" i="1" s="1"/>
  <c r="Q1060" i="1"/>
  <c r="R1059" i="1"/>
  <c r="S1059" i="1" s="1"/>
  <c r="T1060" i="1"/>
  <c r="U1059" i="1"/>
  <c r="AA1059" i="1" l="1"/>
  <c r="T1061" i="1"/>
  <c r="U1060" i="1"/>
  <c r="Q1061" i="1"/>
  <c r="R1060" i="1"/>
  <c r="S1060" i="1" s="1"/>
  <c r="X1063" i="1"/>
  <c r="Y1062" i="1"/>
  <c r="Z1062" i="1" s="1"/>
  <c r="AA1060" i="1" l="1"/>
  <c r="X1064" i="1"/>
  <c r="Y1063" i="1"/>
  <c r="Z1063" i="1" s="1"/>
  <c r="Q1062" i="1"/>
  <c r="R1061" i="1"/>
  <c r="S1061" i="1" s="1"/>
  <c r="T1062" i="1"/>
  <c r="U1061" i="1"/>
  <c r="AA1061" i="1" l="1"/>
  <c r="T1063" i="1"/>
  <c r="U1062" i="1"/>
  <c r="Q1063" i="1"/>
  <c r="R1062" i="1"/>
  <c r="S1062" i="1" s="1"/>
  <c r="X1065" i="1"/>
  <c r="Y1064" i="1"/>
  <c r="Z1064" i="1" s="1"/>
  <c r="AA1062" i="1" l="1"/>
  <c r="Q1064" i="1"/>
  <c r="R1063" i="1"/>
  <c r="S1063" i="1" s="1"/>
  <c r="X1066" i="1"/>
  <c r="Y1065" i="1"/>
  <c r="Z1065" i="1" s="1"/>
  <c r="T1064" i="1"/>
  <c r="U1063" i="1"/>
  <c r="AA1063" i="1" s="1"/>
  <c r="X1067" i="1" l="1"/>
  <c r="Y1066" i="1"/>
  <c r="Z1066" i="1" s="1"/>
  <c r="T1065" i="1"/>
  <c r="U1064" i="1"/>
  <c r="Q1065" i="1"/>
  <c r="R1064" i="1"/>
  <c r="S1064" i="1" s="1"/>
  <c r="AA1064" i="1" l="1"/>
  <c r="Q1066" i="1"/>
  <c r="R1065" i="1"/>
  <c r="S1065" i="1" s="1"/>
  <c r="T1066" i="1"/>
  <c r="U1065" i="1"/>
  <c r="X1068" i="1"/>
  <c r="Y1067" i="1"/>
  <c r="Z1067" i="1" s="1"/>
  <c r="AA1065" i="1" l="1"/>
  <c r="T1067" i="1"/>
  <c r="U1066" i="1"/>
  <c r="X1069" i="1"/>
  <c r="Y1068" i="1"/>
  <c r="Z1068" i="1" s="1"/>
  <c r="Q1067" i="1"/>
  <c r="R1066" i="1"/>
  <c r="S1066" i="1" s="1"/>
  <c r="AA1066" i="1" l="1"/>
  <c r="Q1068" i="1"/>
  <c r="R1067" i="1"/>
  <c r="S1067" i="1" s="1"/>
  <c r="T1068" i="1"/>
  <c r="U1067" i="1"/>
  <c r="AA1067" i="1" s="1"/>
  <c r="X1070" i="1"/>
  <c r="Y1069" i="1"/>
  <c r="Z1069" i="1" s="1"/>
  <c r="X1071" i="1" l="1"/>
  <c r="Y1070" i="1"/>
  <c r="Z1070" i="1" s="1"/>
  <c r="T1069" i="1"/>
  <c r="U1068" i="1"/>
  <c r="Q1069" i="1"/>
  <c r="R1068" i="1"/>
  <c r="S1068" i="1" s="1"/>
  <c r="AA1068" i="1" l="1"/>
  <c r="Q1070" i="1"/>
  <c r="R1069" i="1"/>
  <c r="S1069" i="1" s="1"/>
  <c r="X1072" i="1"/>
  <c r="Y1071" i="1"/>
  <c r="Z1071" i="1" s="1"/>
  <c r="T1070" i="1"/>
  <c r="U1069" i="1"/>
  <c r="AA1069" i="1" s="1"/>
  <c r="X1073" i="1" l="1"/>
  <c r="Y1072" i="1"/>
  <c r="Z1072" i="1" s="1"/>
  <c r="T1071" i="1"/>
  <c r="U1070" i="1"/>
  <c r="Q1071" i="1"/>
  <c r="R1070" i="1"/>
  <c r="S1070" i="1" s="1"/>
  <c r="AA1070" i="1" l="1"/>
  <c r="Q1072" i="1"/>
  <c r="R1071" i="1"/>
  <c r="S1071" i="1" s="1"/>
  <c r="T1072" i="1"/>
  <c r="U1071" i="1"/>
  <c r="AA1071" i="1" s="1"/>
  <c r="X1074" i="1"/>
  <c r="Y1073" i="1"/>
  <c r="Z1073" i="1" s="1"/>
  <c r="X1075" i="1" l="1"/>
  <c r="Y1074" i="1"/>
  <c r="Z1074" i="1" s="1"/>
  <c r="T1073" i="1"/>
  <c r="U1072" i="1"/>
  <c r="Q1073" i="1"/>
  <c r="R1072" i="1"/>
  <c r="S1072" i="1" s="1"/>
  <c r="AA1072" i="1" l="1"/>
  <c r="Q1074" i="1"/>
  <c r="R1073" i="1"/>
  <c r="S1073" i="1" s="1"/>
  <c r="T1074" i="1"/>
  <c r="U1073" i="1"/>
  <c r="AA1073" i="1" s="1"/>
  <c r="X1076" i="1"/>
  <c r="Y1075" i="1"/>
  <c r="Z1075" i="1" s="1"/>
  <c r="Q1075" i="1" l="1"/>
  <c r="R1074" i="1"/>
  <c r="S1074" i="1" s="1"/>
  <c r="X1077" i="1"/>
  <c r="Y1076" i="1"/>
  <c r="Z1076" i="1" s="1"/>
  <c r="T1075" i="1"/>
  <c r="U1074" i="1"/>
  <c r="AA1074" i="1" s="1"/>
  <c r="T1076" i="1" l="1"/>
  <c r="U1075" i="1"/>
  <c r="Q1076" i="1"/>
  <c r="R1075" i="1"/>
  <c r="S1075" i="1" s="1"/>
  <c r="X1078" i="1"/>
  <c r="Y1077" i="1"/>
  <c r="Z1077" i="1" s="1"/>
  <c r="AA1075" i="1" l="1"/>
  <c r="X1079" i="1"/>
  <c r="Y1078" i="1"/>
  <c r="Z1078" i="1" s="1"/>
  <c r="Q1077" i="1"/>
  <c r="R1076" i="1"/>
  <c r="S1076" i="1" s="1"/>
  <c r="T1077" i="1"/>
  <c r="U1076" i="1"/>
  <c r="AA1076" i="1" l="1"/>
  <c r="T1078" i="1"/>
  <c r="U1077" i="1"/>
  <c r="Q1078" i="1"/>
  <c r="R1077" i="1"/>
  <c r="S1077" i="1" s="1"/>
  <c r="X1080" i="1"/>
  <c r="Y1079" i="1"/>
  <c r="Z1079" i="1" s="1"/>
  <c r="AA1077" i="1" l="1"/>
  <c r="Q1079" i="1"/>
  <c r="R1078" i="1"/>
  <c r="S1078" i="1" s="1"/>
  <c r="X1081" i="1"/>
  <c r="Y1080" i="1"/>
  <c r="Z1080" i="1" s="1"/>
  <c r="T1079" i="1"/>
  <c r="U1078" i="1"/>
  <c r="AA1078" i="1" s="1"/>
  <c r="T1080" i="1" l="1"/>
  <c r="U1079" i="1"/>
  <c r="X1082" i="1"/>
  <c r="Y1081" i="1"/>
  <c r="Z1081" i="1" s="1"/>
  <c r="Q1080" i="1"/>
  <c r="R1079" i="1"/>
  <c r="S1079" i="1" s="1"/>
  <c r="AA1079" i="1" l="1"/>
  <c r="Q1081" i="1"/>
  <c r="R1080" i="1"/>
  <c r="S1080" i="1" s="1"/>
  <c r="T1081" i="1"/>
  <c r="U1080" i="1"/>
  <c r="AA1080" i="1" s="1"/>
  <c r="X1083" i="1"/>
  <c r="Y1082" i="1"/>
  <c r="Z1082" i="1" s="1"/>
  <c r="T1082" i="1" l="1"/>
  <c r="U1081" i="1"/>
  <c r="X1084" i="1"/>
  <c r="Y1083" i="1"/>
  <c r="Z1083" i="1" s="1"/>
  <c r="Q1082" i="1"/>
  <c r="R1081" i="1"/>
  <c r="S1081" i="1" s="1"/>
  <c r="AA1081" i="1" l="1"/>
  <c r="X1085" i="1"/>
  <c r="Y1084" i="1"/>
  <c r="Z1084" i="1" s="1"/>
  <c r="Q1083" i="1"/>
  <c r="R1082" i="1"/>
  <c r="S1082" i="1" s="1"/>
  <c r="T1083" i="1"/>
  <c r="U1082" i="1"/>
  <c r="AA1082" i="1" s="1"/>
  <c r="Q1084" i="1" l="1"/>
  <c r="R1083" i="1"/>
  <c r="S1083" i="1" s="1"/>
  <c r="T1084" i="1"/>
  <c r="U1083" i="1"/>
  <c r="X1086" i="1"/>
  <c r="Y1085" i="1"/>
  <c r="Z1085" i="1" s="1"/>
  <c r="AA1083" i="1" l="1"/>
  <c r="X1087" i="1"/>
  <c r="Y1086" i="1"/>
  <c r="Z1086" i="1" s="1"/>
  <c r="T1085" i="1"/>
  <c r="U1084" i="1"/>
  <c r="Q1085" i="1"/>
  <c r="R1084" i="1"/>
  <c r="S1084" i="1" s="1"/>
  <c r="AA1084" i="1" l="1"/>
  <c r="Q1086" i="1"/>
  <c r="R1085" i="1"/>
  <c r="S1085" i="1" s="1"/>
  <c r="T1086" i="1"/>
  <c r="U1085" i="1"/>
  <c r="AA1085" i="1" s="1"/>
  <c r="X1088" i="1"/>
  <c r="Y1087" i="1"/>
  <c r="Z1087" i="1" s="1"/>
  <c r="X1089" i="1" l="1"/>
  <c r="Y1088" i="1"/>
  <c r="Z1088" i="1" s="1"/>
  <c r="T1087" i="1"/>
  <c r="U1086" i="1"/>
  <c r="Q1087" i="1"/>
  <c r="R1086" i="1"/>
  <c r="S1086" i="1" s="1"/>
  <c r="AA1086" i="1" l="1"/>
  <c r="Q1088" i="1"/>
  <c r="R1087" i="1"/>
  <c r="S1087" i="1" s="1"/>
  <c r="T1088" i="1"/>
  <c r="U1087" i="1"/>
  <c r="X1090" i="1"/>
  <c r="Y1089" i="1"/>
  <c r="Z1089" i="1" s="1"/>
  <c r="AA1087" i="1" l="1"/>
  <c r="X1091" i="1"/>
  <c r="Y1090" i="1"/>
  <c r="Z1090" i="1" s="1"/>
  <c r="T1089" i="1"/>
  <c r="U1088" i="1"/>
  <c r="Q1089" i="1"/>
  <c r="R1088" i="1"/>
  <c r="S1088" i="1" s="1"/>
  <c r="AA1088" i="1" l="1"/>
  <c r="T1090" i="1"/>
  <c r="U1089" i="1"/>
  <c r="Q1090" i="1"/>
  <c r="R1089" i="1"/>
  <c r="S1089" i="1" s="1"/>
  <c r="X1092" i="1"/>
  <c r="Y1091" i="1"/>
  <c r="Z1091" i="1" s="1"/>
  <c r="AA1089" i="1" l="1"/>
  <c r="Q1091" i="1"/>
  <c r="R1090" i="1"/>
  <c r="S1090" i="1" s="1"/>
  <c r="X1093" i="1"/>
  <c r="Y1092" i="1"/>
  <c r="Z1092" i="1" s="1"/>
  <c r="T1091" i="1"/>
  <c r="U1090" i="1"/>
  <c r="AA1090" i="1" s="1"/>
  <c r="X1094" i="1" l="1"/>
  <c r="Y1093" i="1"/>
  <c r="Z1093" i="1" s="1"/>
  <c r="T1092" i="1"/>
  <c r="U1091" i="1"/>
  <c r="Q1092" i="1"/>
  <c r="R1091" i="1"/>
  <c r="S1091" i="1" s="1"/>
  <c r="AA1091" i="1" l="1"/>
  <c r="Q1093" i="1"/>
  <c r="R1092" i="1"/>
  <c r="S1092" i="1" s="1"/>
  <c r="T1093" i="1"/>
  <c r="U1092" i="1"/>
  <c r="AA1092" i="1" s="1"/>
  <c r="X1095" i="1"/>
  <c r="Y1094" i="1"/>
  <c r="Z1094" i="1" s="1"/>
  <c r="X1096" i="1" l="1"/>
  <c r="Y1095" i="1"/>
  <c r="Z1095" i="1" s="1"/>
  <c r="T1094" i="1"/>
  <c r="U1093" i="1"/>
  <c r="Q1094" i="1"/>
  <c r="R1093" i="1"/>
  <c r="S1093" i="1" s="1"/>
  <c r="AA1093" i="1" l="1"/>
  <c r="X1097" i="1"/>
  <c r="Y1096" i="1"/>
  <c r="Z1096" i="1" s="1"/>
  <c r="Q1095" i="1"/>
  <c r="R1094" i="1"/>
  <c r="S1094" i="1" s="1"/>
  <c r="T1095" i="1"/>
  <c r="U1094" i="1"/>
  <c r="AA1094" i="1" s="1"/>
  <c r="T1096" i="1" l="1"/>
  <c r="U1095" i="1"/>
  <c r="Q1096" i="1"/>
  <c r="R1095" i="1"/>
  <c r="S1095" i="1" s="1"/>
  <c r="X1098" i="1"/>
  <c r="Y1097" i="1"/>
  <c r="Z1097" i="1" s="1"/>
  <c r="AA1095" i="1" l="1"/>
  <c r="X1099" i="1"/>
  <c r="Y1098" i="1"/>
  <c r="Z1098" i="1" s="1"/>
  <c r="Q1097" i="1"/>
  <c r="R1096" i="1"/>
  <c r="S1096" i="1" s="1"/>
  <c r="T1097" i="1"/>
  <c r="U1096" i="1"/>
  <c r="AA1096" i="1" s="1"/>
  <c r="T1098" i="1" l="1"/>
  <c r="U1097" i="1"/>
  <c r="Q1098" i="1"/>
  <c r="R1097" i="1"/>
  <c r="S1097" i="1" s="1"/>
  <c r="X1100" i="1"/>
  <c r="Y1099" i="1"/>
  <c r="Z1099" i="1" s="1"/>
  <c r="AA1097" i="1" l="1"/>
  <c r="X1101" i="1"/>
  <c r="Y1100" i="1"/>
  <c r="Z1100" i="1" s="1"/>
  <c r="Q1099" i="1"/>
  <c r="R1098" i="1"/>
  <c r="S1098" i="1" s="1"/>
  <c r="T1099" i="1"/>
  <c r="U1098" i="1"/>
  <c r="AA1098" i="1" s="1"/>
  <c r="Q1100" i="1" l="1"/>
  <c r="R1099" i="1"/>
  <c r="S1099" i="1" s="1"/>
  <c r="X1102" i="1"/>
  <c r="Y1101" i="1"/>
  <c r="Z1101" i="1" s="1"/>
  <c r="T1100" i="1"/>
  <c r="U1099" i="1"/>
  <c r="AA1099" i="1" s="1"/>
  <c r="T1101" i="1" l="1"/>
  <c r="U1100" i="1"/>
  <c r="X1103" i="1"/>
  <c r="Y1102" i="1"/>
  <c r="Z1102" i="1" s="1"/>
  <c r="Q1101" i="1"/>
  <c r="R1100" i="1"/>
  <c r="S1100" i="1" s="1"/>
  <c r="AA1100" i="1" l="1"/>
  <c r="X1104" i="1"/>
  <c r="Y1103" i="1"/>
  <c r="Z1103" i="1" s="1"/>
  <c r="Q1102" i="1"/>
  <c r="R1101" i="1"/>
  <c r="S1101" i="1" s="1"/>
  <c r="T1102" i="1"/>
  <c r="U1101" i="1"/>
  <c r="AA1101" i="1" s="1"/>
  <c r="Q1103" i="1" l="1"/>
  <c r="R1102" i="1"/>
  <c r="S1102" i="1" s="1"/>
  <c r="T1103" i="1"/>
  <c r="U1102" i="1"/>
  <c r="AA1102" i="1" s="1"/>
  <c r="X1105" i="1"/>
  <c r="Y1104" i="1"/>
  <c r="Z1104" i="1" s="1"/>
  <c r="X1106" i="1" l="1"/>
  <c r="Y1105" i="1"/>
  <c r="Z1105" i="1" s="1"/>
  <c r="T1104" i="1"/>
  <c r="U1103" i="1"/>
  <c r="Q1104" i="1"/>
  <c r="R1103" i="1"/>
  <c r="S1103" i="1" s="1"/>
  <c r="AA1103" i="1" l="1"/>
  <c r="Q1105" i="1"/>
  <c r="R1104" i="1"/>
  <c r="S1104" i="1" s="1"/>
  <c r="T1105" i="1"/>
  <c r="U1104" i="1"/>
  <c r="X1107" i="1"/>
  <c r="Y1106" i="1"/>
  <c r="Z1106" i="1" s="1"/>
  <c r="AA1104" i="1" l="1"/>
  <c r="T1106" i="1"/>
  <c r="U1105" i="1"/>
  <c r="X1108" i="1"/>
  <c r="Y1107" i="1"/>
  <c r="Z1107" i="1" s="1"/>
  <c r="Q1106" i="1"/>
  <c r="R1105" i="1"/>
  <c r="S1105" i="1" s="1"/>
  <c r="AA1105" i="1" l="1"/>
  <c r="X1109" i="1"/>
  <c r="Y1108" i="1"/>
  <c r="Z1108" i="1" s="1"/>
  <c r="Q1107" i="1"/>
  <c r="R1106" i="1"/>
  <c r="S1106" i="1" s="1"/>
  <c r="T1107" i="1"/>
  <c r="U1106" i="1"/>
  <c r="AA1106" i="1" l="1"/>
  <c r="T1108" i="1"/>
  <c r="U1107" i="1"/>
  <c r="Q1108" i="1"/>
  <c r="R1107" i="1"/>
  <c r="S1107" i="1" s="1"/>
  <c r="X1110" i="1"/>
  <c r="Y1109" i="1"/>
  <c r="Z1109" i="1" s="1"/>
  <c r="AA1107" i="1" l="1"/>
  <c r="X1111" i="1"/>
  <c r="Y1110" i="1"/>
  <c r="Z1110" i="1" s="1"/>
  <c r="Q1109" i="1"/>
  <c r="R1108" i="1"/>
  <c r="S1108" i="1" s="1"/>
  <c r="T1109" i="1"/>
  <c r="U1108" i="1"/>
  <c r="AA1108" i="1" s="1"/>
  <c r="T1110" i="1" l="1"/>
  <c r="U1109" i="1"/>
  <c r="Q1110" i="1"/>
  <c r="R1109" i="1"/>
  <c r="S1109" i="1" s="1"/>
  <c r="X1112" i="1"/>
  <c r="Y1111" i="1"/>
  <c r="Z1111" i="1" s="1"/>
  <c r="AA1109" i="1" l="1"/>
  <c r="X1113" i="1"/>
  <c r="Y1112" i="1"/>
  <c r="Z1112" i="1" s="1"/>
  <c r="T1111" i="1"/>
  <c r="U1110" i="1"/>
  <c r="Q1111" i="1"/>
  <c r="R1110" i="1"/>
  <c r="S1110" i="1" s="1"/>
  <c r="AA1110" i="1" l="1"/>
  <c r="X1114" i="1"/>
  <c r="Y1113" i="1"/>
  <c r="Z1113" i="1" s="1"/>
  <c r="Q1112" i="1"/>
  <c r="R1111" i="1"/>
  <c r="S1111" i="1" s="1"/>
  <c r="T1112" i="1"/>
  <c r="U1111" i="1"/>
  <c r="AA1111" i="1" l="1"/>
  <c r="T1113" i="1"/>
  <c r="U1112" i="1"/>
  <c r="Q1113" i="1"/>
  <c r="R1112" i="1"/>
  <c r="S1112" i="1" s="1"/>
  <c r="X1115" i="1"/>
  <c r="Y1114" i="1"/>
  <c r="Z1114" i="1" s="1"/>
  <c r="AA1112" i="1" l="1"/>
  <c r="Q1114" i="1"/>
  <c r="R1113" i="1"/>
  <c r="S1113" i="1" s="1"/>
  <c r="X1116" i="1"/>
  <c r="Y1115" i="1"/>
  <c r="Z1115" i="1" s="1"/>
  <c r="T1114" i="1"/>
  <c r="U1113" i="1"/>
  <c r="AA1113" i="1" s="1"/>
  <c r="T1115" i="1" l="1"/>
  <c r="U1114" i="1"/>
  <c r="X1117" i="1"/>
  <c r="Y1116" i="1"/>
  <c r="Z1116" i="1" s="1"/>
  <c r="Q1115" i="1"/>
  <c r="R1114" i="1"/>
  <c r="S1114" i="1" s="1"/>
  <c r="AA1114" i="1" l="1"/>
  <c r="X1118" i="1"/>
  <c r="Y1117" i="1"/>
  <c r="Z1117" i="1" s="1"/>
  <c r="Q1116" i="1"/>
  <c r="R1115" i="1"/>
  <c r="S1115" i="1" s="1"/>
  <c r="T1116" i="1"/>
  <c r="U1115" i="1"/>
  <c r="AA1115" i="1" s="1"/>
  <c r="Q1117" i="1" l="1"/>
  <c r="R1116" i="1"/>
  <c r="S1116" i="1" s="1"/>
  <c r="T1117" i="1"/>
  <c r="U1116" i="1"/>
  <c r="AA1116" i="1" s="1"/>
  <c r="X1119" i="1"/>
  <c r="Y1118" i="1"/>
  <c r="Z1118" i="1" s="1"/>
  <c r="X1120" i="1" l="1"/>
  <c r="Y1119" i="1"/>
  <c r="Z1119" i="1" s="1"/>
  <c r="T1118" i="1"/>
  <c r="U1117" i="1"/>
  <c r="Q1118" i="1"/>
  <c r="R1117" i="1"/>
  <c r="S1117" i="1" s="1"/>
  <c r="AA1117" i="1" l="1"/>
  <c r="T1119" i="1"/>
  <c r="U1118" i="1"/>
  <c r="Q1119" i="1"/>
  <c r="R1118" i="1"/>
  <c r="S1118" i="1" s="1"/>
  <c r="X1121" i="1"/>
  <c r="Y1120" i="1"/>
  <c r="Z1120" i="1" s="1"/>
  <c r="AA1118" i="1" l="1"/>
  <c r="X1122" i="1"/>
  <c r="Y1121" i="1"/>
  <c r="Z1121" i="1" s="1"/>
  <c r="Q1120" i="1"/>
  <c r="R1119" i="1"/>
  <c r="S1119" i="1" s="1"/>
  <c r="T1120" i="1"/>
  <c r="U1119" i="1"/>
  <c r="AA1119" i="1" l="1"/>
  <c r="T1121" i="1"/>
  <c r="U1120" i="1"/>
  <c r="Q1121" i="1"/>
  <c r="R1120" i="1"/>
  <c r="S1120" i="1" s="1"/>
  <c r="X1123" i="1"/>
  <c r="Y1122" i="1"/>
  <c r="Z1122" i="1" s="1"/>
  <c r="AA1120" i="1" l="1"/>
  <c r="Q1122" i="1"/>
  <c r="R1121" i="1"/>
  <c r="S1121" i="1" s="1"/>
  <c r="X1124" i="1"/>
  <c r="Y1123" i="1"/>
  <c r="Z1123" i="1" s="1"/>
  <c r="T1122" i="1"/>
  <c r="U1121" i="1"/>
  <c r="AA1121" i="1" s="1"/>
  <c r="T1123" i="1" l="1"/>
  <c r="U1122" i="1"/>
  <c r="X1125" i="1"/>
  <c r="Y1124" i="1"/>
  <c r="Z1124" i="1" s="1"/>
  <c r="Q1123" i="1"/>
  <c r="R1122" i="1"/>
  <c r="S1122" i="1" s="1"/>
  <c r="AA1122" i="1" l="1"/>
  <c r="Q1124" i="1"/>
  <c r="R1123" i="1"/>
  <c r="S1123" i="1" s="1"/>
  <c r="X1126" i="1"/>
  <c r="Y1125" i="1"/>
  <c r="Z1125" i="1" s="1"/>
  <c r="T1124" i="1"/>
  <c r="U1123" i="1"/>
  <c r="AA1123" i="1" s="1"/>
  <c r="T1125" i="1" l="1"/>
  <c r="U1124" i="1"/>
  <c r="X1127" i="1"/>
  <c r="Y1126" i="1"/>
  <c r="Z1126" i="1" s="1"/>
  <c r="Q1125" i="1"/>
  <c r="R1124" i="1"/>
  <c r="S1124" i="1" s="1"/>
  <c r="AA1124" i="1" l="1"/>
  <c r="X1128" i="1"/>
  <c r="Y1127" i="1"/>
  <c r="Z1127" i="1" s="1"/>
  <c r="Q1126" i="1"/>
  <c r="R1125" i="1"/>
  <c r="S1125" i="1" s="1"/>
  <c r="T1126" i="1"/>
  <c r="U1125" i="1"/>
  <c r="AA1125" i="1" l="1"/>
  <c r="Q1127" i="1"/>
  <c r="R1126" i="1"/>
  <c r="S1126" i="1" s="1"/>
  <c r="T1127" i="1"/>
  <c r="U1126" i="1"/>
  <c r="AA1126" i="1" s="1"/>
  <c r="X1129" i="1"/>
  <c r="Y1128" i="1"/>
  <c r="Z1128" i="1" s="1"/>
  <c r="X1130" i="1" l="1"/>
  <c r="Y1129" i="1"/>
  <c r="Z1129" i="1" s="1"/>
  <c r="T1128" i="1"/>
  <c r="U1127" i="1"/>
  <c r="Q1128" i="1"/>
  <c r="R1127" i="1"/>
  <c r="S1127" i="1" s="1"/>
  <c r="AA1127" i="1" l="1"/>
  <c r="T1129" i="1"/>
  <c r="U1128" i="1"/>
  <c r="Q1129" i="1"/>
  <c r="R1128" i="1"/>
  <c r="S1128" i="1" s="1"/>
  <c r="X1131" i="1"/>
  <c r="Y1130" i="1"/>
  <c r="Z1130" i="1" s="1"/>
  <c r="AA1128" i="1" l="1"/>
  <c r="X1132" i="1"/>
  <c r="Y1131" i="1"/>
  <c r="Z1131" i="1" s="1"/>
  <c r="Q1130" i="1"/>
  <c r="R1129" i="1"/>
  <c r="S1129" i="1" s="1"/>
  <c r="T1130" i="1"/>
  <c r="U1129" i="1"/>
  <c r="AA1129" i="1" s="1"/>
  <c r="T1131" i="1" l="1"/>
  <c r="U1130" i="1"/>
  <c r="Q1131" i="1"/>
  <c r="R1130" i="1"/>
  <c r="S1130" i="1" s="1"/>
  <c r="X1133" i="1"/>
  <c r="Y1132" i="1"/>
  <c r="Z1132" i="1" s="1"/>
  <c r="AA1130" i="1" l="1"/>
  <c r="Q1132" i="1"/>
  <c r="R1131" i="1"/>
  <c r="S1131" i="1" s="1"/>
  <c r="X1134" i="1"/>
  <c r="Y1133" i="1"/>
  <c r="Z1133" i="1" s="1"/>
  <c r="T1132" i="1"/>
  <c r="U1131" i="1"/>
  <c r="AA1131" i="1" s="1"/>
  <c r="X1135" i="1" l="1"/>
  <c r="Y1134" i="1"/>
  <c r="Z1134" i="1" s="1"/>
  <c r="T1133" i="1"/>
  <c r="U1132" i="1"/>
  <c r="Q1133" i="1"/>
  <c r="R1132" i="1"/>
  <c r="S1132" i="1" s="1"/>
  <c r="AA1132" i="1" l="1"/>
  <c r="Q1134" i="1"/>
  <c r="R1133" i="1"/>
  <c r="S1133" i="1" s="1"/>
  <c r="T1134" i="1"/>
  <c r="U1133" i="1"/>
  <c r="AA1133" i="1" s="1"/>
  <c r="X1136" i="1"/>
  <c r="Y1135" i="1"/>
  <c r="Z1135" i="1" s="1"/>
  <c r="X1137" i="1" l="1"/>
  <c r="Y1136" i="1"/>
  <c r="Z1136" i="1" s="1"/>
  <c r="T1135" i="1"/>
  <c r="U1134" i="1"/>
  <c r="Q1135" i="1"/>
  <c r="R1134" i="1"/>
  <c r="S1134" i="1" s="1"/>
  <c r="AA1134" i="1" l="1"/>
  <c r="T1136" i="1"/>
  <c r="U1135" i="1"/>
  <c r="Q1136" i="1"/>
  <c r="R1135" i="1"/>
  <c r="S1135" i="1" s="1"/>
  <c r="X1138" i="1"/>
  <c r="Y1137" i="1"/>
  <c r="Z1137" i="1" s="1"/>
  <c r="AA1135" i="1" l="1"/>
  <c r="Q1137" i="1"/>
  <c r="R1136" i="1"/>
  <c r="S1136" i="1" s="1"/>
  <c r="X1139" i="1"/>
  <c r="Y1138" i="1"/>
  <c r="Z1138" i="1" s="1"/>
  <c r="T1137" i="1"/>
  <c r="U1136" i="1"/>
  <c r="AA1136" i="1" s="1"/>
  <c r="Q1138" i="1" l="1"/>
  <c r="R1137" i="1"/>
  <c r="S1137" i="1" s="1"/>
  <c r="T1138" i="1"/>
  <c r="U1137" i="1"/>
  <c r="X1140" i="1"/>
  <c r="Y1139" i="1"/>
  <c r="Z1139" i="1" s="1"/>
  <c r="AA1137" i="1" l="1"/>
  <c r="T1139" i="1"/>
  <c r="U1138" i="1"/>
  <c r="X1141" i="1"/>
  <c r="Y1140" i="1"/>
  <c r="Z1140" i="1" s="1"/>
  <c r="Q1139" i="1"/>
  <c r="R1138" i="1"/>
  <c r="S1138" i="1" s="1"/>
  <c r="AA1138" i="1" l="1"/>
  <c r="Q1140" i="1"/>
  <c r="R1139" i="1"/>
  <c r="S1139" i="1" s="1"/>
  <c r="X1142" i="1"/>
  <c r="Y1141" i="1"/>
  <c r="Z1141" i="1" s="1"/>
  <c r="T1140" i="1"/>
  <c r="U1139" i="1"/>
  <c r="AA1139" i="1" s="1"/>
  <c r="Q1141" i="1" l="1"/>
  <c r="R1140" i="1"/>
  <c r="S1140" i="1" s="1"/>
  <c r="T1141" i="1"/>
  <c r="U1140" i="1"/>
  <c r="X1143" i="1"/>
  <c r="Y1142" i="1"/>
  <c r="Z1142" i="1" s="1"/>
  <c r="AA1140" i="1" l="1"/>
  <c r="Q1142" i="1"/>
  <c r="R1141" i="1"/>
  <c r="S1141" i="1" s="1"/>
  <c r="X1144" i="1"/>
  <c r="Y1143" i="1"/>
  <c r="Z1143" i="1" s="1"/>
  <c r="T1142" i="1"/>
  <c r="U1141" i="1"/>
  <c r="AA1141" i="1" s="1"/>
  <c r="T1143" i="1" l="1"/>
  <c r="U1142" i="1"/>
  <c r="Q1143" i="1"/>
  <c r="R1142" i="1"/>
  <c r="S1142" i="1" s="1"/>
  <c r="X1145" i="1"/>
  <c r="Y1144" i="1"/>
  <c r="Z1144" i="1" s="1"/>
  <c r="AA1142" i="1" l="1"/>
  <c r="X1146" i="1"/>
  <c r="Y1145" i="1"/>
  <c r="Z1145" i="1" s="1"/>
  <c r="Q1144" i="1"/>
  <c r="R1143" i="1"/>
  <c r="S1143" i="1" s="1"/>
  <c r="T1144" i="1"/>
  <c r="U1143" i="1"/>
  <c r="AA1143" i="1" s="1"/>
  <c r="Q1145" i="1" l="1"/>
  <c r="R1144" i="1"/>
  <c r="S1144" i="1" s="1"/>
  <c r="T1145" i="1"/>
  <c r="U1144" i="1"/>
  <c r="X1147" i="1"/>
  <c r="Y1146" i="1"/>
  <c r="Z1146" i="1" s="1"/>
  <c r="AA1144" i="1" l="1"/>
  <c r="T1146" i="1"/>
  <c r="U1145" i="1"/>
  <c r="X1148" i="1"/>
  <c r="Y1147" i="1"/>
  <c r="Z1147" i="1" s="1"/>
  <c r="Q1146" i="1"/>
  <c r="R1145" i="1"/>
  <c r="S1145" i="1" s="1"/>
  <c r="AA1145" i="1" l="1"/>
  <c r="Q1147" i="1"/>
  <c r="R1146" i="1"/>
  <c r="S1146" i="1" s="1"/>
  <c r="X1149" i="1"/>
  <c r="Y1148" i="1"/>
  <c r="Z1148" i="1" s="1"/>
  <c r="T1147" i="1"/>
  <c r="U1146" i="1"/>
  <c r="AA1146" i="1" s="1"/>
  <c r="X1150" i="1" l="1"/>
  <c r="Y1149" i="1"/>
  <c r="Z1149" i="1" s="1"/>
  <c r="T1148" i="1"/>
  <c r="U1147" i="1"/>
  <c r="Q1148" i="1"/>
  <c r="R1147" i="1"/>
  <c r="S1147" i="1" s="1"/>
  <c r="AA1147" i="1" l="1"/>
  <c r="Q1149" i="1"/>
  <c r="R1148" i="1"/>
  <c r="S1148" i="1" s="1"/>
  <c r="T1149" i="1"/>
  <c r="U1148" i="1"/>
  <c r="AA1148" i="1" s="1"/>
  <c r="X1151" i="1"/>
  <c r="Y1150" i="1"/>
  <c r="Z1150" i="1" s="1"/>
  <c r="X1152" i="1" l="1"/>
  <c r="Y1151" i="1"/>
  <c r="Z1151" i="1" s="1"/>
  <c r="T1150" i="1"/>
  <c r="U1149" i="1"/>
  <c r="Q1150" i="1"/>
  <c r="R1149" i="1"/>
  <c r="S1149" i="1" s="1"/>
  <c r="AA1149" i="1" l="1"/>
  <c r="T1151" i="1"/>
  <c r="U1150" i="1"/>
  <c r="Q1151" i="1"/>
  <c r="R1150" i="1"/>
  <c r="S1150" i="1" s="1"/>
  <c r="X1153" i="1"/>
  <c r="Y1152" i="1"/>
  <c r="Z1152" i="1" s="1"/>
  <c r="AA1150" i="1" l="1"/>
  <c r="Q1152" i="1"/>
  <c r="R1151" i="1"/>
  <c r="S1151" i="1" s="1"/>
  <c r="X1154" i="1"/>
  <c r="Y1153" i="1"/>
  <c r="Z1153" i="1" s="1"/>
  <c r="T1152" i="1"/>
  <c r="U1151" i="1"/>
  <c r="AA1151" i="1" s="1"/>
  <c r="T1153" i="1" l="1"/>
  <c r="U1152" i="1"/>
  <c r="X1155" i="1"/>
  <c r="Y1154" i="1"/>
  <c r="Z1154" i="1" s="1"/>
  <c r="Q1153" i="1"/>
  <c r="R1152" i="1"/>
  <c r="S1152" i="1" s="1"/>
  <c r="AA1152" i="1" l="1"/>
  <c r="X1156" i="1"/>
  <c r="Y1155" i="1"/>
  <c r="Z1155" i="1" s="1"/>
  <c r="Q1154" i="1"/>
  <c r="R1153" i="1"/>
  <c r="S1153" i="1" s="1"/>
  <c r="T1154" i="1"/>
  <c r="U1153" i="1"/>
  <c r="AA1153" i="1" s="1"/>
  <c r="Q1155" i="1" l="1"/>
  <c r="R1154" i="1"/>
  <c r="S1154" i="1" s="1"/>
  <c r="T1155" i="1"/>
  <c r="U1154" i="1"/>
  <c r="AA1154" i="1" s="1"/>
  <c r="X1157" i="1"/>
  <c r="Y1156" i="1"/>
  <c r="Z1156" i="1" s="1"/>
  <c r="T1156" i="1" l="1"/>
  <c r="U1155" i="1"/>
  <c r="X1158" i="1"/>
  <c r="Y1157" i="1"/>
  <c r="Z1157" i="1" s="1"/>
  <c r="Q1156" i="1"/>
  <c r="R1155" i="1"/>
  <c r="S1155" i="1" s="1"/>
  <c r="AA1155" i="1" l="1"/>
  <c r="T1157" i="1"/>
  <c r="U1156" i="1"/>
  <c r="Q1157" i="1"/>
  <c r="R1156" i="1"/>
  <c r="S1156" i="1" s="1"/>
  <c r="X1159" i="1"/>
  <c r="Y1158" i="1"/>
  <c r="Z1158" i="1" s="1"/>
  <c r="AA1156" i="1" l="1"/>
  <c r="Q1158" i="1"/>
  <c r="R1157" i="1"/>
  <c r="S1157" i="1" s="1"/>
  <c r="X1160" i="1"/>
  <c r="Y1159" i="1"/>
  <c r="Z1159" i="1" s="1"/>
  <c r="T1158" i="1"/>
  <c r="U1157" i="1"/>
  <c r="AA1157" i="1" s="1"/>
  <c r="T1159" i="1" l="1"/>
  <c r="U1158" i="1"/>
  <c r="X1161" i="1"/>
  <c r="Y1160" i="1"/>
  <c r="Z1160" i="1" s="1"/>
  <c r="Q1159" i="1"/>
  <c r="R1158" i="1"/>
  <c r="S1158" i="1" s="1"/>
  <c r="AA1158" i="1" l="1"/>
  <c r="Q1160" i="1"/>
  <c r="R1159" i="1"/>
  <c r="S1159" i="1" s="1"/>
  <c r="T1160" i="1"/>
  <c r="U1159" i="1"/>
  <c r="AA1159" i="1" s="1"/>
  <c r="X1162" i="1"/>
  <c r="Y1161" i="1"/>
  <c r="Z1161" i="1" s="1"/>
  <c r="X1163" i="1" l="1"/>
  <c r="Y1162" i="1"/>
  <c r="Z1162" i="1" s="1"/>
  <c r="T1161" i="1"/>
  <c r="U1160" i="1"/>
  <c r="Q1161" i="1"/>
  <c r="R1160" i="1"/>
  <c r="S1160" i="1" s="1"/>
  <c r="AA1160" i="1" l="1"/>
  <c r="Q1162" i="1"/>
  <c r="R1161" i="1"/>
  <c r="S1161" i="1" s="1"/>
  <c r="T1162" i="1"/>
  <c r="U1161" i="1"/>
  <c r="X1164" i="1"/>
  <c r="Y1163" i="1"/>
  <c r="Z1163" i="1" s="1"/>
  <c r="AA1161" i="1" l="1"/>
  <c r="T1163" i="1"/>
  <c r="U1162" i="1"/>
  <c r="X1165" i="1"/>
  <c r="Y1164" i="1"/>
  <c r="Z1164" i="1" s="1"/>
  <c r="Q1163" i="1"/>
  <c r="R1162" i="1"/>
  <c r="S1162" i="1" s="1"/>
  <c r="AA1162" i="1" l="1"/>
  <c r="X1166" i="1"/>
  <c r="Y1165" i="1"/>
  <c r="Z1165" i="1" s="1"/>
  <c r="Q1164" i="1"/>
  <c r="R1163" i="1"/>
  <c r="S1163" i="1" s="1"/>
  <c r="T1164" i="1"/>
  <c r="U1163" i="1"/>
  <c r="AA1163" i="1" l="1"/>
  <c r="T1165" i="1"/>
  <c r="U1164" i="1"/>
  <c r="Q1165" i="1"/>
  <c r="R1164" i="1"/>
  <c r="S1164" i="1" s="1"/>
  <c r="X1167" i="1"/>
  <c r="Y1166" i="1"/>
  <c r="Z1166" i="1" s="1"/>
  <c r="AA1164" i="1" l="1"/>
  <c r="Q1166" i="1"/>
  <c r="R1165" i="1"/>
  <c r="S1165" i="1" s="1"/>
  <c r="X1168" i="1"/>
  <c r="Y1167" i="1"/>
  <c r="Z1167" i="1" s="1"/>
  <c r="T1166" i="1"/>
  <c r="U1165" i="1"/>
  <c r="AA1165" i="1" s="1"/>
  <c r="T1167" i="1" l="1"/>
  <c r="U1166" i="1"/>
  <c r="X1169" i="1"/>
  <c r="Y1168" i="1"/>
  <c r="Z1168" i="1" s="1"/>
  <c r="Q1167" i="1"/>
  <c r="R1166" i="1"/>
  <c r="S1166" i="1" s="1"/>
  <c r="AA1166" i="1" l="1"/>
  <c r="Q1168" i="1"/>
  <c r="R1167" i="1"/>
  <c r="S1167" i="1" s="1"/>
  <c r="T1168" i="1"/>
  <c r="U1167" i="1"/>
  <c r="AA1167" i="1" s="1"/>
  <c r="X1170" i="1"/>
  <c r="Y1169" i="1"/>
  <c r="Z1169" i="1" s="1"/>
  <c r="X1171" i="1" l="1"/>
  <c r="Y1170" i="1"/>
  <c r="Z1170" i="1" s="1"/>
  <c r="Q1169" i="1"/>
  <c r="R1168" i="1"/>
  <c r="S1168" i="1" s="1"/>
  <c r="T1169" i="1"/>
  <c r="U1168" i="1"/>
  <c r="AA1168" i="1" s="1"/>
  <c r="T1170" i="1" l="1"/>
  <c r="U1169" i="1"/>
  <c r="Q1170" i="1"/>
  <c r="R1169" i="1"/>
  <c r="S1169" i="1" s="1"/>
  <c r="X1172" i="1"/>
  <c r="Y1171" i="1"/>
  <c r="Z1171" i="1" s="1"/>
  <c r="AA1169" i="1" l="1"/>
  <c r="X1173" i="1"/>
  <c r="Y1172" i="1"/>
  <c r="Z1172" i="1" s="1"/>
  <c r="Q1171" i="1"/>
  <c r="R1170" i="1"/>
  <c r="S1170" i="1" s="1"/>
  <c r="T1171" i="1"/>
  <c r="U1170" i="1"/>
  <c r="AA1170" i="1" s="1"/>
  <c r="T1172" i="1" l="1"/>
  <c r="U1171" i="1"/>
  <c r="Q1172" i="1"/>
  <c r="R1171" i="1"/>
  <c r="S1171" i="1" s="1"/>
  <c r="X1174" i="1"/>
  <c r="Y1173" i="1"/>
  <c r="Z1173" i="1" s="1"/>
  <c r="AA1171" i="1" l="1"/>
  <c r="X1175" i="1"/>
  <c r="Y1174" i="1"/>
  <c r="Z1174" i="1" s="1"/>
  <c r="Q1173" i="1"/>
  <c r="R1172" i="1"/>
  <c r="S1172" i="1" s="1"/>
  <c r="T1173" i="1"/>
  <c r="U1172" i="1"/>
  <c r="AA1172" i="1" l="1"/>
  <c r="T1174" i="1"/>
  <c r="U1173" i="1"/>
  <c r="X1176" i="1"/>
  <c r="Y1175" i="1"/>
  <c r="Z1175" i="1" s="1"/>
  <c r="Q1174" i="1"/>
  <c r="R1173" i="1"/>
  <c r="S1173" i="1" s="1"/>
  <c r="AA1173" i="1" l="1"/>
  <c r="X1177" i="1"/>
  <c r="Y1176" i="1"/>
  <c r="Z1176" i="1" s="1"/>
  <c r="Q1175" i="1"/>
  <c r="R1174" i="1"/>
  <c r="S1174" i="1" s="1"/>
  <c r="T1175" i="1"/>
  <c r="U1174" i="1"/>
  <c r="AA1174" i="1" s="1"/>
  <c r="Q1176" i="1" l="1"/>
  <c r="R1175" i="1"/>
  <c r="S1175" i="1" s="1"/>
  <c r="T1176" i="1"/>
  <c r="U1175" i="1"/>
  <c r="AA1175" i="1" s="1"/>
  <c r="X1178" i="1"/>
  <c r="Y1177" i="1"/>
  <c r="Z1177" i="1" s="1"/>
  <c r="T1177" i="1" l="1"/>
  <c r="U1176" i="1"/>
  <c r="X1179" i="1"/>
  <c r="Y1178" i="1"/>
  <c r="Z1178" i="1" s="1"/>
  <c r="Q1177" i="1"/>
  <c r="R1176" i="1"/>
  <c r="S1176" i="1" s="1"/>
  <c r="AA1176" i="1" l="1"/>
  <c r="Q1178" i="1"/>
  <c r="R1177" i="1"/>
  <c r="S1177" i="1" s="1"/>
  <c r="X1180" i="1"/>
  <c r="Y1179" i="1"/>
  <c r="Z1179" i="1" s="1"/>
  <c r="T1178" i="1"/>
  <c r="U1177" i="1"/>
  <c r="AA1177" i="1" s="1"/>
  <c r="Q1179" i="1" l="1"/>
  <c r="R1178" i="1"/>
  <c r="S1178" i="1" s="1"/>
  <c r="T1179" i="1"/>
  <c r="U1178" i="1"/>
  <c r="AA1178" i="1" s="1"/>
  <c r="X1181" i="1"/>
  <c r="Y1180" i="1"/>
  <c r="Z1180" i="1" s="1"/>
  <c r="T1180" i="1" l="1"/>
  <c r="U1179" i="1"/>
  <c r="Q1180" i="1"/>
  <c r="R1179" i="1"/>
  <c r="S1179" i="1" s="1"/>
  <c r="X1182" i="1"/>
  <c r="Y1181" i="1"/>
  <c r="Z1181" i="1" s="1"/>
  <c r="AA1179" i="1" l="1"/>
  <c r="Q1181" i="1"/>
  <c r="R1180" i="1"/>
  <c r="S1180" i="1" s="1"/>
  <c r="X1183" i="1"/>
  <c r="Y1182" i="1"/>
  <c r="Z1182" i="1" s="1"/>
  <c r="T1181" i="1"/>
  <c r="U1180" i="1"/>
  <c r="AA1180" i="1" s="1"/>
  <c r="T1182" i="1" l="1"/>
  <c r="U1181" i="1"/>
  <c r="X1184" i="1"/>
  <c r="Y1183" i="1"/>
  <c r="Z1183" i="1" s="1"/>
  <c r="Q1182" i="1"/>
  <c r="R1181" i="1"/>
  <c r="S1181" i="1" s="1"/>
  <c r="AA1181" i="1" l="1"/>
  <c r="Q1183" i="1"/>
  <c r="R1182" i="1"/>
  <c r="S1182" i="1" s="1"/>
  <c r="X1185" i="1"/>
  <c r="Y1184" i="1"/>
  <c r="Z1184" i="1" s="1"/>
  <c r="T1183" i="1"/>
  <c r="U1182" i="1"/>
  <c r="AA1182" i="1" s="1"/>
  <c r="T1184" i="1" l="1"/>
  <c r="U1183" i="1"/>
  <c r="X1186" i="1"/>
  <c r="Y1185" i="1"/>
  <c r="Z1185" i="1" s="1"/>
  <c r="Q1184" i="1"/>
  <c r="R1183" i="1"/>
  <c r="S1183" i="1" s="1"/>
  <c r="AA1183" i="1" l="1"/>
  <c r="X1187" i="1"/>
  <c r="Y1186" i="1"/>
  <c r="Z1186" i="1" s="1"/>
  <c r="Q1185" i="1"/>
  <c r="R1184" i="1"/>
  <c r="S1184" i="1" s="1"/>
  <c r="T1185" i="1"/>
  <c r="U1184" i="1"/>
  <c r="AA1184" i="1" s="1"/>
  <c r="Q1186" i="1" l="1"/>
  <c r="R1185" i="1"/>
  <c r="S1185" i="1" s="1"/>
  <c r="T1186" i="1"/>
  <c r="U1185" i="1"/>
  <c r="X1188" i="1"/>
  <c r="Y1187" i="1"/>
  <c r="Z1187" i="1" s="1"/>
  <c r="AA1185" i="1" l="1"/>
  <c r="X1189" i="1"/>
  <c r="Y1188" i="1"/>
  <c r="Z1188" i="1" s="1"/>
  <c r="T1187" i="1"/>
  <c r="U1186" i="1"/>
  <c r="Q1187" i="1"/>
  <c r="R1186" i="1"/>
  <c r="S1186" i="1" s="1"/>
  <c r="AA1186" i="1" l="1"/>
  <c r="T1188" i="1"/>
  <c r="U1187" i="1"/>
  <c r="Q1188" i="1"/>
  <c r="R1187" i="1"/>
  <c r="S1187" i="1" s="1"/>
  <c r="X1190" i="1"/>
  <c r="Y1189" i="1"/>
  <c r="Z1189" i="1" s="1"/>
  <c r="AA1187" i="1" l="1"/>
  <c r="X1191" i="1"/>
  <c r="Y1190" i="1"/>
  <c r="Z1190" i="1" s="1"/>
  <c r="Q1189" i="1"/>
  <c r="R1188" i="1"/>
  <c r="S1188" i="1" s="1"/>
  <c r="T1189" i="1"/>
  <c r="U1188" i="1"/>
  <c r="AA1188" i="1" s="1"/>
  <c r="T1190" i="1" l="1"/>
  <c r="U1189" i="1"/>
  <c r="Q1190" i="1"/>
  <c r="R1189" i="1"/>
  <c r="S1189" i="1" s="1"/>
  <c r="X1192" i="1"/>
  <c r="Y1191" i="1"/>
  <c r="Z1191" i="1" s="1"/>
  <c r="AA1189" i="1" l="1"/>
  <c r="Q1191" i="1"/>
  <c r="R1190" i="1"/>
  <c r="S1190" i="1" s="1"/>
  <c r="X1193" i="1"/>
  <c r="Y1192" i="1"/>
  <c r="Z1192" i="1" s="1"/>
  <c r="T1191" i="1"/>
  <c r="U1190" i="1"/>
  <c r="AA1190" i="1" s="1"/>
  <c r="T1192" i="1" l="1"/>
  <c r="U1191" i="1"/>
  <c r="X1194" i="1"/>
  <c r="Y1193" i="1"/>
  <c r="Z1193" i="1" s="1"/>
  <c r="Q1192" i="1"/>
  <c r="R1191" i="1"/>
  <c r="S1191" i="1" s="1"/>
  <c r="AA1191" i="1" l="1"/>
  <c r="Q1193" i="1"/>
  <c r="R1192" i="1"/>
  <c r="S1192" i="1" s="1"/>
  <c r="X1195" i="1"/>
  <c r="Y1194" i="1"/>
  <c r="Z1194" i="1" s="1"/>
  <c r="T1193" i="1"/>
  <c r="U1192" i="1"/>
  <c r="AA1192" i="1" s="1"/>
  <c r="T1194" i="1" l="1"/>
  <c r="U1193" i="1"/>
  <c r="X1196" i="1"/>
  <c r="Y1195" i="1"/>
  <c r="Z1195" i="1" s="1"/>
  <c r="Q1194" i="1"/>
  <c r="R1193" i="1"/>
  <c r="S1193" i="1" s="1"/>
  <c r="AA1193" i="1" l="1"/>
  <c r="X1197" i="1"/>
  <c r="Y1196" i="1"/>
  <c r="Z1196" i="1" s="1"/>
  <c r="Q1195" i="1"/>
  <c r="R1194" i="1"/>
  <c r="S1194" i="1" s="1"/>
  <c r="T1195" i="1"/>
  <c r="U1194" i="1"/>
  <c r="AA1194" i="1" s="1"/>
  <c r="T1196" i="1" l="1"/>
  <c r="U1195" i="1"/>
  <c r="Q1196" i="1"/>
  <c r="R1195" i="1"/>
  <c r="S1195" i="1" s="1"/>
  <c r="X1198" i="1"/>
  <c r="Y1197" i="1"/>
  <c r="Z1197" i="1" s="1"/>
  <c r="AA1195" i="1" l="1"/>
  <c r="X1199" i="1"/>
  <c r="Y1198" i="1"/>
  <c r="Z1198" i="1" s="1"/>
  <c r="Q1197" i="1"/>
  <c r="R1196" i="1"/>
  <c r="S1196" i="1" s="1"/>
  <c r="T1197" i="1"/>
  <c r="U1196" i="1"/>
  <c r="AA1196" i="1" s="1"/>
  <c r="T1198" i="1" l="1"/>
  <c r="U1197" i="1"/>
  <c r="Q1198" i="1"/>
  <c r="R1197" i="1"/>
  <c r="S1197" i="1" s="1"/>
  <c r="X1200" i="1"/>
  <c r="Y1199" i="1"/>
  <c r="Z1199" i="1" s="1"/>
  <c r="AA1197" i="1" l="1"/>
  <c r="Q1199" i="1"/>
  <c r="R1198" i="1"/>
  <c r="S1198" i="1" s="1"/>
  <c r="X1201" i="1"/>
  <c r="Y1200" i="1"/>
  <c r="Z1200" i="1" s="1"/>
  <c r="T1199" i="1"/>
  <c r="U1198" i="1"/>
  <c r="AA1198" i="1" s="1"/>
  <c r="T1200" i="1" l="1"/>
  <c r="U1199" i="1"/>
  <c r="X1202" i="1"/>
  <c r="Y1201" i="1"/>
  <c r="Z1201" i="1" s="1"/>
  <c r="Q1200" i="1"/>
  <c r="R1199" i="1"/>
  <c r="S1199" i="1" s="1"/>
  <c r="AA1199" i="1" l="1"/>
  <c r="Q1201" i="1"/>
  <c r="R1200" i="1"/>
  <c r="S1200" i="1" s="1"/>
  <c r="X1203" i="1"/>
  <c r="Y1202" i="1"/>
  <c r="Z1202" i="1" s="1"/>
  <c r="T1201" i="1"/>
  <c r="U1200" i="1"/>
  <c r="AA1200" i="1" s="1"/>
  <c r="T1202" i="1" l="1"/>
  <c r="U1201" i="1"/>
  <c r="X1204" i="1"/>
  <c r="Y1203" i="1"/>
  <c r="Z1203" i="1" s="1"/>
  <c r="Q1202" i="1"/>
  <c r="R1201" i="1"/>
  <c r="S1201" i="1" s="1"/>
  <c r="AA1201" i="1" l="1"/>
  <c r="Q1203" i="1"/>
  <c r="R1202" i="1"/>
  <c r="S1202" i="1" s="1"/>
  <c r="X1205" i="1"/>
  <c r="Y1204" i="1"/>
  <c r="Z1204" i="1" s="1"/>
  <c r="T1203" i="1"/>
  <c r="U1202" i="1"/>
  <c r="AA1202" i="1" s="1"/>
  <c r="Q1204" i="1" l="1"/>
  <c r="R1203" i="1"/>
  <c r="S1203" i="1" s="1"/>
  <c r="T1204" i="1"/>
  <c r="U1203" i="1"/>
  <c r="X1206" i="1"/>
  <c r="Y1205" i="1"/>
  <c r="Z1205" i="1" s="1"/>
  <c r="AA1203" i="1" l="1"/>
  <c r="T1205" i="1"/>
  <c r="U1204" i="1"/>
  <c r="X1207" i="1"/>
  <c r="Y1206" i="1"/>
  <c r="Z1206" i="1" s="1"/>
  <c r="Q1205" i="1"/>
  <c r="R1204" i="1"/>
  <c r="S1204" i="1" s="1"/>
  <c r="AA1204" i="1" l="1"/>
  <c r="Q1206" i="1"/>
  <c r="R1205" i="1"/>
  <c r="S1205" i="1" s="1"/>
  <c r="X1208" i="1"/>
  <c r="Y1207" i="1"/>
  <c r="Z1207" i="1" s="1"/>
  <c r="T1206" i="1"/>
  <c r="U1205" i="1"/>
  <c r="AA1205" i="1" s="1"/>
  <c r="Q1207" i="1" l="1"/>
  <c r="R1206" i="1"/>
  <c r="S1206" i="1" s="1"/>
  <c r="T1207" i="1"/>
  <c r="U1206" i="1"/>
  <c r="AA1206" i="1" s="1"/>
  <c r="X1209" i="1"/>
  <c r="Y1208" i="1"/>
  <c r="Z1208" i="1" s="1"/>
  <c r="X1210" i="1" l="1"/>
  <c r="Y1209" i="1"/>
  <c r="Z1209" i="1" s="1"/>
  <c r="T1208" i="1"/>
  <c r="U1207" i="1"/>
  <c r="Q1208" i="1"/>
  <c r="R1207" i="1"/>
  <c r="S1207" i="1" s="1"/>
  <c r="AA1207" i="1" l="1"/>
  <c r="Q1209" i="1"/>
  <c r="R1208" i="1"/>
  <c r="S1208" i="1" s="1"/>
  <c r="T1209" i="1"/>
  <c r="U1208" i="1"/>
  <c r="AA1208" i="1" s="1"/>
  <c r="X1211" i="1"/>
  <c r="Y1210" i="1"/>
  <c r="Z1210" i="1" s="1"/>
  <c r="T1210" i="1" l="1"/>
  <c r="U1209" i="1"/>
  <c r="X1212" i="1"/>
  <c r="Y1211" i="1"/>
  <c r="Z1211" i="1" s="1"/>
  <c r="Q1210" i="1"/>
  <c r="R1209" i="1"/>
  <c r="S1209" i="1" s="1"/>
  <c r="AA1209" i="1" l="1"/>
  <c r="Q1211" i="1"/>
  <c r="R1210" i="1"/>
  <c r="S1210" i="1" s="1"/>
  <c r="X1213" i="1"/>
  <c r="Y1212" i="1"/>
  <c r="Z1212" i="1" s="1"/>
  <c r="T1211" i="1"/>
  <c r="U1210" i="1"/>
  <c r="AA1210" i="1" s="1"/>
  <c r="T1212" i="1" l="1"/>
  <c r="U1211" i="1"/>
  <c r="X1214" i="1"/>
  <c r="Y1213" i="1"/>
  <c r="Z1213" i="1" s="1"/>
  <c r="Q1212" i="1"/>
  <c r="R1211" i="1"/>
  <c r="S1211" i="1" s="1"/>
  <c r="AA1211" i="1" l="1"/>
  <c r="Q1213" i="1"/>
  <c r="R1212" i="1"/>
  <c r="S1212" i="1" s="1"/>
  <c r="X1215" i="1"/>
  <c r="Y1214" i="1"/>
  <c r="Z1214" i="1" s="1"/>
  <c r="T1213" i="1"/>
  <c r="U1212" i="1"/>
  <c r="AA1212" i="1" s="1"/>
  <c r="T1214" i="1" l="1"/>
  <c r="U1213" i="1"/>
  <c r="Q1214" i="1"/>
  <c r="R1213" i="1"/>
  <c r="S1213" i="1" s="1"/>
  <c r="X1216" i="1"/>
  <c r="Y1215" i="1"/>
  <c r="Z1215" i="1" s="1"/>
  <c r="AA1213" i="1" l="1"/>
  <c r="Q1215" i="1"/>
  <c r="R1214" i="1"/>
  <c r="S1214" i="1" s="1"/>
  <c r="X1217" i="1"/>
  <c r="Y1216" i="1"/>
  <c r="Z1216" i="1" s="1"/>
  <c r="T1215" i="1"/>
  <c r="U1214" i="1"/>
  <c r="AA1214" i="1" s="1"/>
  <c r="T1216" i="1" l="1"/>
  <c r="U1215" i="1"/>
  <c r="X1218" i="1"/>
  <c r="Y1217" i="1"/>
  <c r="Z1217" i="1" s="1"/>
  <c r="Q1216" i="1"/>
  <c r="R1215" i="1"/>
  <c r="S1215" i="1" s="1"/>
  <c r="AA1215" i="1" l="1"/>
  <c r="X1219" i="1"/>
  <c r="Y1218" i="1"/>
  <c r="Z1218" i="1" s="1"/>
  <c r="Q1217" i="1"/>
  <c r="R1216" i="1"/>
  <c r="S1216" i="1" s="1"/>
  <c r="T1217" i="1"/>
  <c r="U1216" i="1"/>
  <c r="AA1216" i="1" s="1"/>
  <c r="Q1218" i="1" l="1"/>
  <c r="R1217" i="1"/>
  <c r="S1217" i="1" s="1"/>
  <c r="T1218" i="1"/>
  <c r="U1217" i="1"/>
  <c r="AA1217" i="1" s="1"/>
  <c r="X1220" i="1"/>
  <c r="Y1219" i="1"/>
  <c r="Z1219" i="1" s="1"/>
  <c r="T1219" i="1" l="1"/>
  <c r="U1218" i="1"/>
  <c r="X1221" i="1"/>
  <c r="Y1220" i="1"/>
  <c r="Z1220" i="1" s="1"/>
  <c r="Q1219" i="1"/>
  <c r="R1218" i="1"/>
  <c r="S1218" i="1" s="1"/>
  <c r="AA1218" i="1" l="1"/>
  <c r="X1222" i="1"/>
  <c r="Y1221" i="1"/>
  <c r="Z1221" i="1" s="1"/>
  <c r="Q1220" i="1"/>
  <c r="R1219" i="1"/>
  <c r="S1219" i="1" s="1"/>
  <c r="T1220" i="1"/>
  <c r="U1219" i="1"/>
  <c r="AA1219" i="1" l="1"/>
  <c r="T1221" i="1"/>
  <c r="U1220" i="1"/>
  <c r="Q1221" i="1"/>
  <c r="R1220" i="1"/>
  <c r="S1220" i="1" s="1"/>
  <c r="X1223" i="1"/>
  <c r="Y1222" i="1"/>
  <c r="Z1222" i="1" s="1"/>
  <c r="AA1220" i="1" l="1"/>
  <c r="Q1222" i="1"/>
  <c r="R1221" i="1"/>
  <c r="S1221" i="1" s="1"/>
  <c r="X1224" i="1"/>
  <c r="Y1223" i="1"/>
  <c r="Z1223" i="1" s="1"/>
  <c r="T1222" i="1"/>
  <c r="U1221" i="1"/>
  <c r="AA1221" i="1" s="1"/>
  <c r="T1223" i="1" l="1"/>
  <c r="U1222" i="1"/>
  <c r="X1225" i="1"/>
  <c r="Y1224" i="1"/>
  <c r="Z1224" i="1" s="1"/>
  <c r="Q1223" i="1"/>
  <c r="R1222" i="1"/>
  <c r="S1222" i="1" s="1"/>
  <c r="AA1222" i="1" l="1"/>
  <c r="X1226" i="1"/>
  <c r="Y1225" i="1"/>
  <c r="Z1225" i="1" s="1"/>
  <c r="Q1224" i="1"/>
  <c r="R1223" i="1"/>
  <c r="S1223" i="1" s="1"/>
  <c r="T1224" i="1"/>
  <c r="U1223" i="1"/>
  <c r="AA1223" i="1" s="1"/>
  <c r="Q1225" i="1" l="1"/>
  <c r="R1224" i="1"/>
  <c r="S1224" i="1" s="1"/>
  <c r="T1225" i="1"/>
  <c r="U1224" i="1"/>
  <c r="AA1224" i="1" s="1"/>
  <c r="X1227" i="1"/>
  <c r="Y1226" i="1"/>
  <c r="Z1226" i="1" s="1"/>
  <c r="X1228" i="1" l="1"/>
  <c r="Y1227" i="1"/>
  <c r="Z1227" i="1" s="1"/>
  <c r="T1226" i="1"/>
  <c r="U1225" i="1"/>
  <c r="Q1226" i="1"/>
  <c r="R1225" i="1"/>
  <c r="S1225" i="1" s="1"/>
  <c r="AA1225" i="1" l="1"/>
  <c r="Q1227" i="1"/>
  <c r="R1226" i="1"/>
  <c r="S1226" i="1" s="1"/>
  <c r="T1227" i="1"/>
  <c r="U1226" i="1"/>
  <c r="AA1226" i="1" s="1"/>
  <c r="X1229" i="1"/>
  <c r="Y1228" i="1"/>
  <c r="Z1228" i="1" s="1"/>
  <c r="X1230" i="1" l="1"/>
  <c r="Y1229" i="1"/>
  <c r="Z1229" i="1" s="1"/>
  <c r="T1228" i="1"/>
  <c r="U1227" i="1"/>
  <c r="Q1228" i="1"/>
  <c r="R1227" i="1"/>
  <c r="S1227" i="1" s="1"/>
  <c r="AA1227" i="1" l="1"/>
  <c r="Q1229" i="1"/>
  <c r="R1228" i="1"/>
  <c r="S1228" i="1" s="1"/>
  <c r="T1229" i="1"/>
  <c r="U1228" i="1"/>
  <c r="AA1228" i="1" s="1"/>
  <c r="X1231" i="1"/>
  <c r="Y1230" i="1"/>
  <c r="Z1230" i="1" s="1"/>
  <c r="X1232" i="1" l="1"/>
  <c r="Y1231" i="1"/>
  <c r="Z1231" i="1" s="1"/>
  <c r="T1230" i="1"/>
  <c r="U1229" i="1"/>
  <c r="Q1230" i="1"/>
  <c r="R1229" i="1"/>
  <c r="S1229" i="1" s="1"/>
  <c r="AA1229" i="1" l="1"/>
  <c r="Q1231" i="1"/>
  <c r="R1230" i="1"/>
  <c r="S1230" i="1" s="1"/>
  <c r="T1231" i="1"/>
  <c r="U1230" i="1"/>
  <c r="AA1230" i="1" s="1"/>
  <c r="X1233" i="1"/>
  <c r="Y1232" i="1"/>
  <c r="Z1232" i="1" s="1"/>
  <c r="X1234" i="1" l="1"/>
  <c r="Y1233" i="1"/>
  <c r="Z1233" i="1" s="1"/>
  <c r="T1232" i="1"/>
  <c r="U1231" i="1"/>
  <c r="Q1232" i="1"/>
  <c r="R1231" i="1"/>
  <c r="S1231" i="1" s="1"/>
  <c r="AA1231" i="1" l="1"/>
  <c r="T1233" i="1"/>
  <c r="U1232" i="1"/>
  <c r="Q1233" i="1"/>
  <c r="R1232" i="1"/>
  <c r="S1232" i="1" s="1"/>
  <c r="X1235" i="1"/>
  <c r="Y1234" i="1"/>
  <c r="Z1234" i="1" s="1"/>
  <c r="AA1232" i="1" l="1"/>
  <c r="X1236" i="1"/>
  <c r="Y1235" i="1"/>
  <c r="Z1235" i="1" s="1"/>
  <c r="Q1234" i="1"/>
  <c r="R1233" i="1"/>
  <c r="S1233" i="1" s="1"/>
  <c r="T1234" i="1"/>
  <c r="U1233" i="1"/>
  <c r="AA1233" i="1" s="1"/>
  <c r="X1237" i="1" l="1"/>
  <c r="Y1236" i="1"/>
  <c r="Z1236" i="1" s="1"/>
  <c r="T1235" i="1"/>
  <c r="U1234" i="1"/>
  <c r="Q1235" i="1"/>
  <c r="R1234" i="1"/>
  <c r="S1234" i="1" s="1"/>
  <c r="AA1234" i="1" l="1"/>
  <c r="T1236" i="1"/>
  <c r="U1235" i="1"/>
  <c r="Q1236" i="1"/>
  <c r="R1235" i="1"/>
  <c r="S1235" i="1" s="1"/>
  <c r="X1238" i="1"/>
  <c r="Y1237" i="1"/>
  <c r="Z1237" i="1" s="1"/>
  <c r="AA1235" i="1" l="1"/>
  <c r="X1239" i="1"/>
  <c r="Y1238" i="1"/>
  <c r="Z1238" i="1" s="1"/>
  <c r="Q1237" i="1"/>
  <c r="R1236" i="1"/>
  <c r="S1236" i="1" s="1"/>
  <c r="T1237" i="1"/>
  <c r="U1236" i="1"/>
  <c r="AA1236" i="1" l="1"/>
  <c r="Q1238" i="1"/>
  <c r="R1237" i="1"/>
  <c r="S1237" i="1" s="1"/>
  <c r="T1238" i="1"/>
  <c r="U1237" i="1"/>
  <c r="AA1237" i="1" s="1"/>
  <c r="X1240" i="1"/>
  <c r="Y1239" i="1"/>
  <c r="Z1239" i="1" s="1"/>
  <c r="X1241" i="1" l="1"/>
  <c r="Y1240" i="1"/>
  <c r="Z1240" i="1" s="1"/>
  <c r="T1239" i="1"/>
  <c r="U1238" i="1"/>
  <c r="Q1239" i="1"/>
  <c r="R1238" i="1"/>
  <c r="S1238" i="1" s="1"/>
  <c r="AA1238" i="1" l="1"/>
  <c r="T1240" i="1"/>
  <c r="U1239" i="1"/>
  <c r="Q1240" i="1"/>
  <c r="R1239" i="1"/>
  <c r="S1239" i="1" s="1"/>
  <c r="X1242" i="1"/>
  <c r="Y1241" i="1"/>
  <c r="Z1241" i="1" s="1"/>
  <c r="AA1239" i="1" l="1"/>
  <c r="X1243" i="1"/>
  <c r="Y1242" i="1"/>
  <c r="Z1242" i="1" s="1"/>
  <c r="Q1241" i="1"/>
  <c r="R1240" i="1"/>
  <c r="S1240" i="1" s="1"/>
  <c r="T1241" i="1"/>
  <c r="U1240" i="1"/>
  <c r="AA1240" i="1" s="1"/>
  <c r="T1242" i="1" l="1"/>
  <c r="U1241" i="1"/>
  <c r="Q1242" i="1"/>
  <c r="R1241" i="1"/>
  <c r="S1241" i="1" s="1"/>
  <c r="X1244" i="1"/>
  <c r="Y1243" i="1"/>
  <c r="Z1243" i="1" s="1"/>
  <c r="AA1241" i="1" l="1"/>
  <c r="X1245" i="1"/>
  <c r="Y1244" i="1"/>
  <c r="Z1244" i="1" s="1"/>
  <c r="Q1243" i="1"/>
  <c r="R1242" i="1"/>
  <c r="S1242" i="1" s="1"/>
  <c r="T1243" i="1"/>
  <c r="U1242" i="1"/>
  <c r="AA1242" i="1" l="1"/>
  <c r="T1244" i="1"/>
  <c r="U1243" i="1"/>
  <c r="Q1244" i="1"/>
  <c r="R1243" i="1"/>
  <c r="S1243" i="1" s="1"/>
  <c r="X1246" i="1"/>
  <c r="Y1245" i="1"/>
  <c r="Z1245" i="1" s="1"/>
  <c r="AA1243" i="1" l="1"/>
  <c r="X1247" i="1"/>
  <c r="Y1246" i="1"/>
  <c r="Z1246" i="1" s="1"/>
  <c r="Q1245" i="1"/>
  <c r="R1244" i="1"/>
  <c r="S1244" i="1" s="1"/>
  <c r="T1245" i="1"/>
  <c r="U1244" i="1"/>
  <c r="AA1244" i="1" s="1"/>
  <c r="Q1246" i="1" l="1"/>
  <c r="R1245" i="1"/>
  <c r="S1245" i="1" s="1"/>
  <c r="T1246" i="1"/>
  <c r="U1245" i="1"/>
  <c r="X1248" i="1"/>
  <c r="Y1247" i="1"/>
  <c r="Z1247" i="1" s="1"/>
  <c r="AA1245" i="1" l="1"/>
  <c r="T1247" i="1"/>
  <c r="U1246" i="1"/>
  <c r="X1249" i="1"/>
  <c r="Y1248" i="1"/>
  <c r="Z1248" i="1" s="1"/>
  <c r="Q1247" i="1"/>
  <c r="R1246" i="1"/>
  <c r="S1246" i="1" s="1"/>
  <c r="AA1246" i="1" l="1"/>
  <c r="X1250" i="1"/>
  <c r="Y1249" i="1"/>
  <c r="Z1249" i="1" s="1"/>
  <c r="Q1248" i="1"/>
  <c r="R1247" i="1"/>
  <c r="S1247" i="1" s="1"/>
  <c r="T1248" i="1"/>
  <c r="U1247" i="1"/>
  <c r="AA1247" i="1" s="1"/>
  <c r="Q1249" i="1" l="1"/>
  <c r="R1248" i="1"/>
  <c r="S1248" i="1" s="1"/>
  <c r="T1249" i="1"/>
  <c r="U1248" i="1"/>
  <c r="AA1248" i="1" s="1"/>
  <c r="X1251" i="1"/>
  <c r="Y1250" i="1"/>
  <c r="Z1250" i="1" s="1"/>
  <c r="T1250" i="1" l="1"/>
  <c r="U1249" i="1"/>
  <c r="X1252" i="1"/>
  <c r="Y1251" i="1"/>
  <c r="Z1251" i="1" s="1"/>
  <c r="Q1250" i="1"/>
  <c r="R1249" i="1"/>
  <c r="S1249" i="1" s="1"/>
  <c r="AA1249" i="1" l="1"/>
  <c r="X1253" i="1"/>
  <c r="Y1252" i="1"/>
  <c r="Z1252" i="1" s="1"/>
  <c r="Q1251" i="1"/>
  <c r="R1250" i="1"/>
  <c r="S1250" i="1" s="1"/>
  <c r="T1251" i="1"/>
  <c r="U1250" i="1"/>
  <c r="AA1250" i="1" s="1"/>
  <c r="T1252" i="1" l="1"/>
  <c r="U1251" i="1"/>
  <c r="X1254" i="1"/>
  <c r="Y1253" i="1"/>
  <c r="Z1253" i="1" s="1"/>
  <c r="Q1252" i="1"/>
  <c r="R1251" i="1"/>
  <c r="S1251" i="1" s="1"/>
  <c r="AA1251" i="1" l="1"/>
  <c r="Q1253" i="1"/>
  <c r="R1252" i="1"/>
  <c r="S1252" i="1" s="1"/>
  <c r="X1255" i="1"/>
  <c r="Y1254" i="1"/>
  <c r="Z1254" i="1" s="1"/>
  <c r="T1253" i="1"/>
  <c r="U1252" i="1"/>
  <c r="AA1252" i="1" s="1"/>
  <c r="T1254" i="1" l="1"/>
  <c r="U1253" i="1"/>
  <c r="X1256" i="1"/>
  <c r="Y1255" i="1"/>
  <c r="Z1255" i="1" s="1"/>
  <c r="Q1254" i="1"/>
  <c r="R1253" i="1"/>
  <c r="S1253" i="1" s="1"/>
  <c r="AA1253" i="1" l="1"/>
  <c r="Q1255" i="1"/>
  <c r="R1254" i="1"/>
  <c r="S1254" i="1" s="1"/>
  <c r="X1257" i="1"/>
  <c r="Y1256" i="1"/>
  <c r="Z1256" i="1" s="1"/>
  <c r="T1255" i="1"/>
  <c r="U1254" i="1"/>
  <c r="AA1254" i="1" s="1"/>
  <c r="T1256" i="1" l="1"/>
  <c r="U1255" i="1"/>
  <c r="X1258" i="1"/>
  <c r="Y1257" i="1"/>
  <c r="Z1257" i="1" s="1"/>
  <c r="Q1256" i="1"/>
  <c r="R1255" i="1"/>
  <c r="S1255" i="1" s="1"/>
  <c r="AA1255" i="1" l="1"/>
  <c r="Q1257" i="1"/>
  <c r="R1256" i="1"/>
  <c r="S1256" i="1" s="1"/>
  <c r="X1259" i="1"/>
  <c r="Y1258" i="1"/>
  <c r="Z1258" i="1" s="1"/>
  <c r="T1257" i="1"/>
  <c r="U1256" i="1"/>
  <c r="AA1256" i="1" s="1"/>
  <c r="X1260" i="1" l="1"/>
  <c r="Y1259" i="1"/>
  <c r="Z1259" i="1" s="1"/>
  <c r="T1258" i="1"/>
  <c r="U1257" i="1"/>
  <c r="Q1258" i="1"/>
  <c r="R1257" i="1"/>
  <c r="S1257" i="1" s="1"/>
  <c r="AA1257" i="1" l="1"/>
  <c r="X1261" i="1"/>
  <c r="Y1260" i="1"/>
  <c r="Z1260" i="1" s="1"/>
  <c r="Q1259" i="1"/>
  <c r="R1258" i="1"/>
  <c r="S1258" i="1" s="1"/>
  <c r="T1259" i="1"/>
  <c r="U1258" i="1"/>
  <c r="AA1258" i="1" s="1"/>
  <c r="X1262" i="1" l="1"/>
  <c r="Y1261" i="1"/>
  <c r="Z1261" i="1" s="1"/>
  <c r="T1260" i="1"/>
  <c r="U1259" i="1"/>
  <c r="Q1260" i="1"/>
  <c r="R1259" i="1"/>
  <c r="S1259" i="1" s="1"/>
  <c r="AA1259" i="1" l="1"/>
  <c r="T1261" i="1"/>
  <c r="U1260" i="1"/>
  <c r="Q1261" i="1"/>
  <c r="R1260" i="1"/>
  <c r="S1260" i="1" s="1"/>
  <c r="X1263" i="1"/>
  <c r="Y1262" i="1"/>
  <c r="Z1262" i="1" s="1"/>
  <c r="AA1260" i="1" l="1"/>
  <c r="Q1262" i="1"/>
  <c r="R1261" i="1"/>
  <c r="S1261" i="1" s="1"/>
  <c r="X1264" i="1"/>
  <c r="Y1263" i="1"/>
  <c r="Z1263" i="1" s="1"/>
  <c r="T1262" i="1"/>
  <c r="U1261" i="1"/>
  <c r="AA1261" i="1" s="1"/>
  <c r="T1263" i="1" l="1"/>
  <c r="U1262" i="1"/>
  <c r="X1265" i="1"/>
  <c r="Y1264" i="1"/>
  <c r="Z1264" i="1" s="1"/>
  <c r="Q1263" i="1"/>
  <c r="R1262" i="1"/>
  <c r="S1262" i="1" s="1"/>
  <c r="AA1262" i="1" l="1"/>
  <c r="Q1264" i="1"/>
  <c r="R1263" i="1"/>
  <c r="S1263" i="1" s="1"/>
  <c r="X1266" i="1"/>
  <c r="Y1265" i="1"/>
  <c r="Z1265" i="1" s="1"/>
  <c r="T1264" i="1"/>
  <c r="U1263" i="1"/>
  <c r="AA1263" i="1" s="1"/>
  <c r="T1265" i="1" l="1"/>
  <c r="U1264" i="1"/>
  <c r="X1267" i="1"/>
  <c r="Y1266" i="1"/>
  <c r="Z1266" i="1" s="1"/>
  <c r="Q1265" i="1"/>
  <c r="R1264" i="1"/>
  <c r="S1264" i="1" s="1"/>
  <c r="AA1264" i="1" l="1"/>
  <c r="Q1266" i="1"/>
  <c r="R1265" i="1"/>
  <c r="S1265" i="1" s="1"/>
  <c r="T1266" i="1"/>
  <c r="U1265" i="1"/>
  <c r="AA1265" i="1" s="1"/>
  <c r="X1268" i="1"/>
  <c r="Y1267" i="1"/>
  <c r="Z1267" i="1" s="1"/>
  <c r="X1269" i="1" l="1"/>
  <c r="Y1268" i="1"/>
  <c r="Z1268" i="1" s="1"/>
  <c r="T1267" i="1"/>
  <c r="U1266" i="1"/>
  <c r="Q1267" i="1"/>
  <c r="R1266" i="1"/>
  <c r="S1266" i="1" s="1"/>
  <c r="AA1266" i="1" l="1"/>
  <c r="Q1268" i="1"/>
  <c r="R1267" i="1"/>
  <c r="S1267" i="1" s="1"/>
  <c r="T1268" i="1"/>
  <c r="U1267" i="1"/>
  <c r="AA1267" i="1" s="1"/>
  <c r="X1270" i="1"/>
  <c r="Y1269" i="1"/>
  <c r="Z1269" i="1" s="1"/>
  <c r="X1271" i="1" l="1"/>
  <c r="Y1270" i="1"/>
  <c r="Z1270" i="1" s="1"/>
  <c r="T1269" i="1"/>
  <c r="U1268" i="1"/>
  <c r="Q1269" i="1"/>
  <c r="R1268" i="1"/>
  <c r="S1268" i="1" s="1"/>
  <c r="AA1268" i="1" l="1"/>
  <c r="Q1270" i="1"/>
  <c r="R1269" i="1"/>
  <c r="S1269" i="1" s="1"/>
  <c r="T1270" i="1"/>
  <c r="U1269" i="1"/>
  <c r="AA1269" i="1" s="1"/>
  <c r="X1272" i="1"/>
  <c r="Y1271" i="1"/>
  <c r="Z1271" i="1" s="1"/>
  <c r="X1273" i="1" l="1"/>
  <c r="Y1272" i="1"/>
  <c r="Z1272" i="1" s="1"/>
  <c r="T1271" i="1"/>
  <c r="U1270" i="1"/>
  <c r="Q1271" i="1"/>
  <c r="R1270" i="1"/>
  <c r="S1270" i="1" s="1"/>
  <c r="AA1270" i="1" l="1"/>
  <c r="T1272" i="1"/>
  <c r="U1271" i="1"/>
  <c r="Q1272" i="1"/>
  <c r="R1271" i="1"/>
  <c r="S1271" i="1" s="1"/>
  <c r="X1274" i="1"/>
  <c r="Y1273" i="1"/>
  <c r="Z1273" i="1" s="1"/>
  <c r="AA1271" i="1" l="1"/>
  <c r="Q1273" i="1"/>
  <c r="R1272" i="1"/>
  <c r="S1272" i="1" s="1"/>
  <c r="X1275" i="1"/>
  <c r="Y1274" i="1"/>
  <c r="Z1274" i="1" s="1"/>
  <c r="T1273" i="1"/>
  <c r="U1272" i="1"/>
  <c r="AA1272" i="1" s="1"/>
  <c r="T1274" i="1" l="1"/>
  <c r="U1273" i="1"/>
  <c r="X1276" i="1"/>
  <c r="Y1275" i="1"/>
  <c r="Z1275" i="1" s="1"/>
  <c r="Q1274" i="1"/>
  <c r="R1273" i="1"/>
  <c r="S1273" i="1" s="1"/>
  <c r="AA1273" i="1" l="1"/>
  <c r="X1277" i="1"/>
  <c r="Y1276" i="1"/>
  <c r="Z1276" i="1" s="1"/>
  <c r="Q1275" i="1"/>
  <c r="R1274" i="1"/>
  <c r="S1274" i="1" s="1"/>
  <c r="T1275" i="1"/>
  <c r="U1274" i="1"/>
  <c r="AA1274" i="1" s="1"/>
  <c r="T1276" i="1" l="1"/>
  <c r="U1275" i="1"/>
  <c r="Q1276" i="1"/>
  <c r="R1275" i="1"/>
  <c r="S1275" i="1" s="1"/>
  <c r="X1278" i="1"/>
  <c r="Y1277" i="1"/>
  <c r="Z1277" i="1" s="1"/>
  <c r="AA1275" i="1" l="1"/>
  <c r="T1277" i="1"/>
  <c r="U1276" i="1"/>
  <c r="X1279" i="1"/>
  <c r="Y1278" i="1"/>
  <c r="Z1278" i="1" s="1"/>
  <c r="Q1277" i="1"/>
  <c r="R1276" i="1"/>
  <c r="S1276" i="1" s="1"/>
  <c r="AA1276" i="1" l="1"/>
  <c r="T1278" i="1"/>
  <c r="U1277" i="1"/>
  <c r="Q1278" i="1"/>
  <c r="R1277" i="1"/>
  <c r="S1277" i="1" s="1"/>
  <c r="X1280" i="1"/>
  <c r="Y1279" i="1"/>
  <c r="Z1279" i="1" s="1"/>
  <c r="AA1277" i="1" l="1"/>
  <c r="Q1279" i="1"/>
  <c r="R1278" i="1"/>
  <c r="S1278" i="1" s="1"/>
  <c r="X1281" i="1"/>
  <c r="Y1280" i="1"/>
  <c r="Z1280" i="1" s="1"/>
  <c r="T1279" i="1"/>
  <c r="U1278" i="1"/>
  <c r="AA1278" i="1" s="1"/>
  <c r="T1280" i="1" l="1"/>
  <c r="U1279" i="1"/>
  <c r="X1282" i="1"/>
  <c r="Y1281" i="1"/>
  <c r="Z1281" i="1" s="1"/>
  <c r="Q1280" i="1"/>
  <c r="R1279" i="1"/>
  <c r="S1279" i="1" s="1"/>
  <c r="AA1279" i="1" l="1"/>
  <c r="X1283" i="1"/>
  <c r="Y1282" i="1"/>
  <c r="Z1282" i="1" s="1"/>
  <c r="Q1281" i="1"/>
  <c r="R1280" i="1"/>
  <c r="S1280" i="1" s="1"/>
  <c r="T1281" i="1"/>
  <c r="U1280" i="1"/>
  <c r="AA1280" i="1" l="1"/>
  <c r="T1282" i="1"/>
  <c r="U1281" i="1"/>
  <c r="X1284" i="1"/>
  <c r="Y1283" i="1"/>
  <c r="Z1283" i="1" s="1"/>
  <c r="Q1282" i="1"/>
  <c r="R1281" i="1"/>
  <c r="S1281" i="1" s="1"/>
  <c r="AA1281" i="1" l="1"/>
  <c r="Q1283" i="1"/>
  <c r="R1282" i="1"/>
  <c r="S1282" i="1" s="1"/>
  <c r="T1283" i="1"/>
  <c r="U1282" i="1"/>
  <c r="AA1282" i="1" s="1"/>
  <c r="X1285" i="1"/>
  <c r="Y1284" i="1"/>
  <c r="Z1284" i="1" s="1"/>
  <c r="X1286" i="1" l="1"/>
  <c r="Y1285" i="1"/>
  <c r="Z1285" i="1" s="1"/>
  <c r="T1284" i="1"/>
  <c r="U1283" i="1"/>
  <c r="Q1284" i="1"/>
  <c r="R1283" i="1"/>
  <c r="S1283" i="1" s="1"/>
  <c r="AA1283" i="1" l="1"/>
  <c r="T1285" i="1"/>
  <c r="U1284" i="1"/>
  <c r="Q1285" i="1"/>
  <c r="R1284" i="1"/>
  <c r="S1284" i="1" s="1"/>
  <c r="X1287" i="1"/>
  <c r="Y1286" i="1"/>
  <c r="Z1286" i="1" s="1"/>
  <c r="AA1284" i="1" l="1"/>
  <c r="Q1286" i="1"/>
  <c r="R1285" i="1"/>
  <c r="S1285" i="1" s="1"/>
  <c r="X1288" i="1"/>
  <c r="Y1287" i="1"/>
  <c r="Z1287" i="1" s="1"/>
  <c r="T1286" i="1"/>
  <c r="U1285" i="1"/>
  <c r="AA1285" i="1" s="1"/>
  <c r="T1287" i="1" l="1"/>
  <c r="U1286" i="1"/>
  <c r="X1289" i="1"/>
  <c r="Y1288" i="1"/>
  <c r="Z1288" i="1" s="1"/>
  <c r="Q1287" i="1"/>
  <c r="R1286" i="1"/>
  <c r="S1286" i="1" s="1"/>
  <c r="AA1286" i="1" l="1"/>
  <c r="X1290" i="1"/>
  <c r="Y1289" i="1"/>
  <c r="Z1289" i="1" s="1"/>
  <c r="Q1288" i="1"/>
  <c r="R1287" i="1"/>
  <c r="S1287" i="1" s="1"/>
  <c r="T1288" i="1"/>
  <c r="U1287" i="1"/>
  <c r="AA1287" i="1" s="1"/>
  <c r="T1289" i="1" l="1"/>
  <c r="U1288" i="1"/>
  <c r="Q1289" i="1"/>
  <c r="R1288" i="1"/>
  <c r="S1288" i="1" s="1"/>
  <c r="X1291" i="1"/>
  <c r="Y1290" i="1"/>
  <c r="Z1290" i="1" s="1"/>
  <c r="AA1288" i="1" l="1"/>
  <c r="T1290" i="1"/>
  <c r="U1289" i="1"/>
  <c r="Q1290" i="1"/>
  <c r="R1289" i="1"/>
  <c r="S1289" i="1" s="1"/>
  <c r="X1292" i="1"/>
  <c r="Y1291" i="1"/>
  <c r="Z1291" i="1" s="1"/>
  <c r="AA1289" i="1" l="1"/>
  <c r="T1291" i="1"/>
  <c r="U1290" i="1"/>
  <c r="X1293" i="1"/>
  <c r="Y1292" i="1"/>
  <c r="Z1292" i="1" s="1"/>
  <c r="Q1291" i="1"/>
  <c r="R1290" i="1"/>
  <c r="S1290" i="1" s="1"/>
  <c r="AA1290" i="1" l="1"/>
  <c r="X1294" i="1"/>
  <c r="Y1293" i="1"/>
  <c r="Z1293" i="1" s="1"/>
  <c r="Q1292" i="1"/>
  <c r="R1291" i="1"/>
  <c r="S1291" i="1" s="1"/>
  <c r="T1292" i="1"/>
  <c r="U1291" i="1"/>
  <c r="AA1291" i="1" l="1"/>
  <c r="T1293" i="1"/>
  <c r="U1292" i="1"/>
  <c r="Q1293" i="1"/>
  <c r="R1292" i="1"/>
  <c r="S1292" i="1" s="1"/>
  <c r="X1295" i="1"/>
  <c r="Y1294" i="1"/>
  <c r="Z1294" i="1" s="1"/>
  <c r="AA1292" i="1" l="1"/>
  <c r="T1294" i="1"/>
  <c r="U1293" i="1"/>
  <c r="X1296" i="1"/>
  <c r="Y1295" i="1"/>
  <c r="Z1295" i="1" s="1"/>
  <c r="Q1294" i="1"/>
  <c r="R1293" i="1"/>
  <c r="S1293" i="1" s="1"/>
  <c r="AA1293" i="1" l="1"/>
  <c r="T1295" i="1"/>
  <c r="U1294" i="1"/>
  <c r="Q1295" i="1"/>
  <c r="R1294" i="1"/>
  <c r="S1294" i="1" s="1"/>
  <c r="X1297" i="1"/>
  <c r="Y1296" i="1"/>
  <c r="Z1296" i="1" s="1"/>
  <c r="AA1294" i="1" l="1"/>
  <c r="X1298" i="1"/>
  <c r="Y1297" i="1"/>
  <c r="Z1297" i="1" s="1"/>
  <c r="T1296" i="1"/>
  <c r="U1295" i="1"/>
  <c r="Q1296" i="1"/>
  <c r="R1295" i="1"/>
  <c r="S1295" i="1" s="1"/>
  <c r="AA1295" i="1" l="1"/>
  <c r="Q1297" i="1"/>
  <c r="R1296" i="1"/>
  <c r="S1296" i="1" s="1"/>
  <c r="T1297" i="1"/>
  <c r="U1296" i="1"/>
  <c r="AA1296" i="1" s="1"/>
  <c r="X1299" i="1"/>
  <c r="Y1298" i="1"/>
  <c r="Z1298" i="1" s="1"/>
  <c r="X1300" i="1" l="1"/>
  <c r="Y1299" i="1"/>
  <c r="Z1299" i="1" s="1"/>
  <c r="T1298" i="1"/>
  <c r="U1297" i="1"/>
  <c r="Q1298" i="1"/>
  <c r="R1297" i="1"/>
  <c r="S1297" i="1" s="1"/>
  <c r="AA1297" i="1" l="1"/>
  <c r="Q1299" i="1"/>
  <c r="R1298" i="1"/>
  <c r="S1298" i="1" s="1"/>
  <c r="T1299" i="1"/>
  <c r="U1298" i="1"/>
  <c r="AA1298" i="1" s="1"/>
  <c r="X1301" i="1"/>
  <c r="Y1300" i="1"/>
  <c r="Z1300" i="1" s="1"/>
  <c r="X1302" i="1" l="1"/>
  <c r="Y1301" i="1"/>
  <c r="Z1301" i="1" s="1"/>
  <c r="T1300" i="1"/>
  <c r="U1299" i="1"/>
  <c r="Q1300" i="1"/>
  <c r="R1299" i="1"/>
  <c r="S1299" i="1" s="1"/>
  <c r="AA1299" i="1" l="1"/>
  <c r="T1301" i="1"/>
  <c r="U1300" i="1"/>
  <c r="Q1301" i="1"/>
  <c r="R1300" i="1"/>
  <c r="S1300" i="1" s="1"/>
  <c r="X1303" i="1"/>
  <c r="Y1302" i="1"/>
  <c r="Z1302" i="1" s="1"/>
  <c r="AA1300" i="1" l="1"/>
  <c r="X1304" i="1"/>
  <c r="Y1303" i="1"/>
  <c r="Z1303" i="1" s="1"/>
  <c r="Q1302" i="1"/>
  <c r="R1301" i="1"/>
  <c r="S1301" i="1" s="1"/>
  <c r="T1302" i="1"/>
  <c r="U1301" i="1"/>
  <c r="AA1301" i="1" s="1"/>
  <c r="T1303" i="1" l="1"/>
  <c r="U1302" i="1"/>
  <c r="Q1303" i="1"/>
  <c r="R1302" i="1"/>
  <c r="S1302" i="1" s="1"/>
  <c r="X1305" i="1"/>
  <c r="Y1304" i="1"/>
  <c r="Z1304" i="1" s="1"/>
  <c r="AA1302" i="1" l="1"/>
  <c r="X1306" i="1"/>
  <c r="Y1305" i="1"/>
  <c r="Z1305" i="1" s="1"/>
  <c r="Q1304" i="1"/>
  <c r="R1303" i="1"/>
  <c r="S1303" i="1" s="1"/>
  <c r="T1304" i="1"/>
  <c r="U1303" i="1"/>
  <c r="AA1303" i="1" l="1"/>
  <c r="T1305" i="1"/>
  <c r="U1304" i="1"/>
  <c r="Q1305" i="1"/>
  <c r="R1304" i="1"/>
  <c r="S1304" i="1" s="1"/>
  <c r="X1307" i="1"/>
  <c r="Y1306" i="1"/>
  <c r="Z1306" i="1" s="1"/>
  <c r="AA1304" i="1" l="1"/>
  <c r="X1308" i="1"/>
  <c r="Y1307" i="1"/>
  <c r="Z1307" i="1" s="1"/>
  <c r="Q1306" i="1"/>
  <c r="R1305" i="1"/>
  <c r="S1305" i="1" s="1"/>
  <c r="T1306" i="1"/>
  <c r="U1305" i="1"/>
  <c r="AA1305" i="1" l="1"/>
  <c r="T1307" i="1"/>
  <c r="U1306" i="1"/>
  <c r="X1309" i="1"/>
  <c r="Y1308" i="1"/>
  <c r="Z1308" i="1" s="1"/>
  <c r="Q1307" i="1"/>
  <c r="R1306" i="1"/>
  <c r="S1306" i="1" s="1"/>
  <c r="AA1306" i="1" l="1"/>
  <c r="X1310" i="1"/>
  <c r="Y1309" i="1"/>
  <c r="Z1309" i="1" s="1"/>
  <c r="Q1308" i="1"/>
  <c r="R1307" i="1"/>
  <c r="S1307" i="1" s="1"/>
  <c r="T1308" i="1"/>
  <c r="U1307" i="1"/>
  <c r="AA1307" i="1" s="1"/>
  <c r="Q1309" i="1" l="1"/>
  <c r="R1308" i="1"/>
  <c r="S1308" i="1" s="1"/>
  <c r="T1309" i="1"/>
  <c r="U1308" i="1"/>
  <c r="X1311" i="1"/>
  <c r="Y1310" i="1"/>
  <c r="Z1310" i="1" s="1"/>
  <c r="AA1308" i="1" l="1"/>
  <c r="X1312" i="1"/>
  <c r="Y1311" i="1"/>
  <c r="Z1311" i="1" s="1"/>
  <c r="T1310" i="1"/>
  <c r="U1309" i="1"/>
  <c r="Q1310" i="1"/>
  <c r="R1309" i="1"/>
  <c r="S1309" i="1" s="1"/>
  <c r="AA1309" i="1" l="1"/>
  <c r="Q1311" i="1"/>
  <c r="R1310" i="1"/>
  <c r="S1310" i="1" s="1"/>
  <c r="T1311" i="1"/>
  <c r="U1310" i="1"/>
  <c r="AA1310" i="1" s="1"/>
  <c r="X1313" i="1"/>
  <c r="Y1312" i="1"/>
  <c r="Z1312" i="1" s="1"/>
  <c r="X1314" i="1" l="1"/>
  <c r="Y1313" i="1"/>
  <c r="Z1313" i="1" s="1"/>
  <c r="T1312" i="1"/>
  <c r="U1311" i="1"/>
  <c r="Q1312" i="1"/>
  <c r="R1311" i="1"/>
  <c r="S1311" i="1" s="1"/>
  <c r="AA1311" i="1" l="1"/>
  <c r="Q1313" i="1"/>
  <c r="R1312" i="1"/>
  <c r="S1312" i="1" s="1"/>
  <c r="T1313" i="1"/>
  <c r="U1312" i="1"/>
  <c r="AA1312" i="1" s="1"/>
  <c r="X1315" i="1"/>
  <c r="Y1314" i="1"/>
  <c r="Z1314" i="1" s="1"/>
  <c r="X1316" i="1" l="1"/>
  <c r="Y1315" i="1"/>
  <c r="Z1315" i="1" s="1"/>
  <c r="T1314" i="1"/>
  <c r="U1313" i="1"/>
  <c r="Q1314" i="1"/>
  <c r="R1313" i="1"/>
  <c r="S1313" i="1" s="1"/>
  <c r="AA1313" i="1" l="1"/>
  <c r="Q1315" i="1"/>
  <c r="R1314" i="1"/>
  <c r="S1314" i="1" s="1"/>
  <c r="T1315" i="1"/>
  <c r="U1314" i="1"/>
  <c r="AA1314" i="1" s="1"/>
  <c r="X1317" i="1"/>
  <c r="Y1316" i="1"/>
  <c r="Z1316" i="1" s="1"/>
  <c r="X1318" i="1" l="1"/>
  <c r="Y1317" i="1"/>
  <c r="Z1317" i="1" s="1"/>
  <c r="T1316" i="1"/>
  <c r="U1315" i="1"/>
  <c r="Q1316" i="1"/>
  <c r="R1315" i="1"/>
  <c r="S1315" i="1" s="1"/>
  <c r="AA1315" i="1" l="1"/>
  <c r="Q1317" i="1"/>
  <c r="R1316" i="1"/>
  <c r="S1316" i="1" s="1"/>
  <c r="T1317" i="1"/>
  <c r="U1316" i="1"/>
  <c r="AA1316" i="1" s="1"/>
  <c r="X1319" i="1"/>
  <c r="Y1318" i="1"/>
  <c r="Z1318" i="1" s="1"/>
  <c r="X1320" i="1" l="1"/>
  <c r="Y1319" i="1"/>
  <c r="Z1319" i="1" s="1"/>
  <c r="Q1318" i="1"/>
  <c r="R1317" i="1"/>
  <c r="S1317" i="1" s="1"/>
  <c r="T1318" i="1"/>
  <c r="U1317" i="1"/>
  <c r="AA1317" i="1" s="1"/>
  <c r="T1319" i="1" l="1"/>
  <c r="U1318" i="1"/>
  <c r="Q1319" i="1"/>
  <c r="R1318" i="1"/>
  <c r="S1318" i="1" s="1"/>
  <c r="X1321" i="1"/>
  <c r="Y1320" i="1"/>
  <c r="Z1320" i="1" s="1"/>
  <c r="AA1318" i="1" l="1"/>
  <c r="X1322" i="1"/>
  <c r="Y1321" i="1"/>
  <c r="Z1321" i="1" s="1"/>
  <c r="Q1320" i="1"/>
  <c r="R1319" i="1"/>
  <c r="S1319" i="1" s="1"/>
  <c r="T1320" i="1"/>
  <c r="U1319" i="1"/>
  <c r="AA1319" i="1" s="1"/>
  <c r="X1323" i="1" l="1"/>
  <c r="Y1322" i="1"/>
  <c r="Z1322" i="1" s="1"/>
  <c r="Q1321" i="1"/>
  <c r="R1320" i="1"/>
  <c r="S1320" i="1" s="1"/>
  <c r="T1321" i="1"/>
  <c r="U1320" i="1"/>
  <c r="AA1320" i="1" l="1"/>
  <c r="X1324" i="1"/>
  <c r="Y1323" i="1"/>
  <c r="Z1323" i="1" s="1"/>
  <c r="T1322" i="1"/>
  <c r="U1321" i="1"/>
  <c r="Q1322" i="1"/>
  <c r="R1321" i="1"/>
  <c r="S1321" i="1" s="1"/>
  <c r="AA1321" i="1" l="1"/>
  <c r="Q1323" i="1"/>
  <c r="R1322" i="1"/>
  <c r="S1322" i="1" s="1"/>
  <c r="T1323" i="1"/>
  <c r="U1322" i="1"/>
  <c r="AA1322" i="1" s="1"/>
  <c r="X1325" i="1"/>
  <c r="Y1324" i="1"/>
  <c r="Z1324" i="1" s="1"/>
  <c r="X1326" i="1" l="1"/>
  <c r="Y1325" i="1"/>
  <c r="Z1325" i="1" s="1"/>
  <c r="Q1324" i="1"/>
  <c r="R1323" i="1"/>
  <c r="S1323" i="1" s="1"/>
  <c r="T1324" i="1"/>
  <c r="U1323" i="1"/>
  <c r="AA1323" i="1" l="1"/>
  <c r="T1325" i="1"/>
  <c r="U1324" i="1"/>
  <c r="Q1325" i="1"/>
  <c r="R1324" i="1"/>
  <c r="S1324" i="1" s="1"/>
  <c r="X1327" i="1"/>
  <c r="Y1326" i="1"/>
  <c r="Z1326" i="1" s="1"/>
  <c r="AA1324" i="1" l="1"/>
  <c r="Q1326" i="1"/>
  <c r="R1325" i="1"/>
  <c r="S1325" i="1" s="1"/>
  <c r="X1328" i="1"/>
  <c r="Y1327" i="1"/>
  <c r="Z1327" i="1" s="1"/>
  <c r="T1326" i="1"/>
  <c r="U1325" i="1"/>
  <c r="AA1325" i="1" s="1"/>
  <c r="T1327" i="1" l="1"/>
  <c r="U1326" i="1"/>
  <c r="X1329" i="1"/>
  <c r="Y1328" i="1"/>
  <c r="Z1328" i="1" s="1"/>
  <c r="Q1327" i="1"/>
  <c r="R1326" i="1"/>
  <c r="S1326" i="1" s="1"/>
  <c r="AA1326" i="1" l="1"/>
  <c r="Q1328" i="1"/>
  <c r="R1327" i="1"/>
  <c r="S1327" i="1" s="1"/>
  <c r="T1328" i="1"/>
  <c r="U1327" i="1"/>
  <c r="AA1327" i="1" s="1"/>
  <c r="X1330" i="1"/>
  <c r="Y1329" i="1"/>
  <c r="Z1329" i="1" s="1"/>
  <c r="Q1329" i="1" l="1"/>
  <c r="R1328" i="1"/>
  <c r="S1328" i="1" s="1"/>
  <c r="X1331" i="1"/>
  <c r="Y1330" i="1"/>
  <c r="Z1330" i="1" s="1"/>
  <c r="T1329" i="1"/>
  <c r="U1328" i="1"/>
  <c r="AA1328" i="1" s="1"/>
  <c r="T1330" i="1" l="1"/>
  <c r="U1329" i="1"/>
  <c r="X1332" i="1"/>
  <c r="Y1331" i="1"/>
  <c r="Z1331" i="1" s="1"/>
  <c r="Q1330" i="1"/>
  <c r="R1329" i="1"/>
  <c r="S1329" i="1" s="1"/>
  <c r="AA1329" i="1" l="1"/>
  <c r="Q1331" i="1"/>
  <c r="R1330" i="1"/>
  <c r="S1330" i="1" s="1"/>
  <c r="X1333" i="1"/>
  <c r="Y1332" i="1"/>
  <c r="Z1332" i="1" s="1"/>
  <c r="T1331" i="1"/>
  <c r="U1330" i="1"/>
  <c r="AA1330" i="1" s="1"/>
  <c r="T1332" i="1" l="1"/>
  <c r="U1331" i="1"/>
  <c r="X1334" i="1"/>
  <c r="Y1333" i="1"/>
  <c r="Z1333" i="1" s="1"/>
  <c r="Q1332" i="1"/>
  <c r="R1331" i="1"/>
  <c r="S1331" i="1" s="1"/>
  <c r="AA1331" i="1" l="1"/>
  <c r="Q1333" i="1"/>
  <c r="R1332" i="1"/>
  <c r="S1332" i="1" s="1"/>
  <c r="X1335" i="1"/>
  <c r="Y1334" i="1"/>
  <c r="Z1334" i="1" s="1"/>
  <c r="T1333" i="1"/>
  <c r="U1332" i="1"/>
  <c r="AA1332" i="1" s="1"/>
  <c r="T1334" i="1" l="1"/>
  <c r="U1333" i="1"/>
  <c r="X1336" i="1"/>
  <c r="Y1335" i="1"/>
  <c r="Z1335" i="1" s="1"/>
  <c r="Q1334" i="1"/>
  <c r="R1333" i="1"/>
  <c r="S1333" i="1" s="1"/>
  <c r="AA1333" i="1" l="1"/>
  <c r="Q1335" i="1"/>
  <c r="R1334" i="1"/>
  <c r="S1334" i="1" s="1"/>
  <c r="X1337" i="1"/>
  <c r="Y1336" i="1"/>
  <c r="Z1336" i="1" s="1"/>
  <c r="T1335" i="1"/>
  <c r="U1334" i="1"/>
  <c r="AA1334" i="1" s="1"/>
  <c r="X1338" i="1" l="1"/>
  <c r="Y1337" i="1"/>
  <c r="Z1337" i="1" s="1"/>
  <c r="T1336" i="1"/>
  <c r="U1335" i="1"/>
  <c r="Q1336" i="1"/>
  <c r="R1335" i="1"/>
  <c r="S1335" i="1" s="1"/>
  <c r="AA1335" i="1" l="1"/>
  <c r="T1337" i="1"/>
  <c r="U1336" i="1"/>
  <c r="Q1337" i="1"/>
  <c r="R1336" i="1"/>
  <c r="S1336" i="1" s="1"/>
  <c r="X1339" i="1"/>
  <c r="Y1338" i="1"/>
  <c r="Z1338" i="1" s="1"/>
  <c r="AA1336" i="1" l="1"/>
  <c r="Q1338" i="1"/>
  <c r="R1337" i="1"/>
  <c r="S1337" i="1" s="1"/>
  <c r="X1340" i="1"/>
  <c r="Y1339" i="1"/>
  <c r="Z1339" i="1" s="1"/>
  <c r="T1338" i="1"/>
  <c r="U1337" i="1"/>
  <c r="AA1337" i="1" s="1"/>
  <c r="X1341" i="1" l="1"/>
  <c r="Y1340" i="1"/>
  <c r="Z1340" i="1" s="1"/>
  <c r="T1339" i="1"/>
  <c r="U1338" i="1"/>
  <c r="Q1339" i="1"/>
  <c r="R1338" i="1"/>
  <c r="S1338" i="1" s="1"/>
  <c r="AA1338" i="1" l="1"/>
  <c r="Q1340" i="1"/>
  <c r="R1339" i="1"/>
  <c r="S1339" i="1" s="1"/>
  <c r="T1340" i="1"/>
  <c r="U1339" i="1"/>
  <c r="AA1339" i="1" s="1"/>
  <c r="X1342" i="1"/>
  <c r="Y1341" i="1"/>
  <c r="Z1341" i="1" s="1"/>
  <c r="X1343" i="1" l="1"/>
  <c r="Y1342" i="1"/>
  <c r="Z1342" i="1" s="1"/>
  <c r="T1341" i="1"/>
  <c r="U1340" i="1"/>
  <c r="Q1341" i="1"/>
  <c r="R1340" i="1"/>
  <c r="S1340" i="1" s="1"/>
  <c r="AA1340" i="1" l="1"/>
  <c r="Q1342" i="1"/>
  <c r="R1341" i="1"/>
  <c r="S1341" i="1" s="1"/>
  <c r="T1342" i="1"/>
  <c r="U1341" i="1"/>
  <c r="AA1341" i="1" s="1"/>
  <c r="X1344" i="1"/>
  <c r="Y1343" i="1"/>
  <c r="Z1343" i="1" s="1"/>
  <c r="Q1343" i="1" l="1"/>
  <c r="R1342" i="1"/>
  <c r="S1342" i="1" s="1"/>
  <c r="X1345" i="1"/>
  <c r="Y1344" i="1"/>
  <c r="Z1344" i="1" s="1"/>
  <c r="T1343" i="1"/>
  <c r="U1342" i="1"/>
  <c r="AA1342" i="1" s="1"/>
  <c r="Q1344" i="1" l="1"/>
  <c r="R1343" i="1"/>
  <c r="S1343" i="1" s="1"/>
  <c r="T1344" i="1"/>
  <c r="U1343" i="1"/>
  <c r="AA1343" i="1" s="1"/>
  <c r="X1346" i="1"/>
  <c r="Y1345" i="1"/>
  <c r="Z1345" i="1" s="1"/>
  <c r="X1347" i="1" l="1"/>
  <c r="Y1346" i="1"/>
  <c r="Z1346" i="1" s="1"/>
  <c r="T1345" i="1"/>
  <c r="U1344" i="1"/>
  <c r="Q1345" i="1"/>
  <c r="R1344" i="1"/>
  <c r="S1344" i="1" s="1"/>
  <c r="AA1344" i="1" l="1"/>
  <c r="Q1346" i="1"/>
  <c r="R1345" i="1"/>
  <c r="S1345" i="1" s="1"/>
  <c r="T1346" i="1"/>
  <c r="U1345" i="1"/>
  <c r="AA1345" i="1" s="1"/>
  <c r="X1348" i="1"/>
  <c r="Y1347" i="1"/>
  <c r="Z1347" i="1" s="1"/>
  <c r="Q1347" i="1" l="1"/>
  <c r="R1346" i="1"/>
  <c r="S1346" i="1" s="1"/>
  <c r="T1347" i="1"/>
  <c r="U1346" i="1"/>
  <c r="AA1346" i="1" s="1"/>
  <c r="X1349" i="1"/>
  <c r="Y1348" i="1"/>
  <c r="Z1348" i="1" s="1"/>
  <c r="X1350" i="1" l="1"/>
  <c r="Y1349" i="1"/>
  <c r="Z1349" i="1" s="1"/>
  <c r="T1348" i="1"/>
  <c r="U1347" i="1"/>
  <c r="Q1348" i="1"/>
  <c r="R1347" i="1"/>
  <c r="S1347" i="1" s="1"/>
  <c r="AA1347" i="1" l="1"/>
  <c r="X1351" i="1"/>
  <c r="Y1350" i="1"/>
  <c r="Z1350" i="1" s="1"/>
  <c r="Q1349" i="1"/>
  <c r="R1348" i="1"/>
  <c r="S1348" i="1" s="1"/>
  <c r="T1349" i="1"/>
  <c r="U1348" i="1"/>
  <c r="AA1348" i="1" l="1"/>
  <c r="T1350" i="1"/>
  <c r="U1349" i="1"/>
  <c r="X1352" i="1"/>
  <c r="Y1351" i="1"/>
  <c r="Z1351" i="1" s="1"/>
  <c r="Q1350" i="1"/>
  <c r="R1349" i="1"/>
  <c r="S1349" i="1" s="1"/>
  <c r="AA1349" i="1" l="1"/>
  <c r="Q1351" i="1"/>
  <c r="R1350" i="1"/>
  <c r="S1350" i="1" s="1"/>
  <c r="X1353" i="1"/>
  <c r="Y1352" i="1"/>
  <c r="Z1352" i="1" s="1"/>
  <c r="T1351" i="1"/>
  <c r="U1350" i="1"/>
  <c r="AA1350" i="1" s="1"/>
  <c r="Q1352" i="1" l="1"/>
  <c r="R1351" i="1"/>
  <c r="S1351" i="1" s="1"/>
  <c r="X1354" i="1"/>
  <c r="Y1353" i="1"/>
  <c r="Z1353" i="1" s="1"/>
  <c r="T1352" i="1"/>
  <c r="U1351" i="1"/>
  <c r="AA1351" i="1" s="1"/>
  <c r="Q1353" i="1" l="1"/>
  <c r="R1352" i="1"/>
  <c r="S1352" i="1" s="1"/>
  <c r="T1353" i="1"/>
  <c r="U1352" i="1"/>
  <c r="X1355" i="1"/>
  <c r="Y1354" i="1"/>
  <c r="Z1354" i="1" s="1"/>
  <c r="AA1352" i="1" l="1"/>
  <c r="Q1354" i="1"/>
  <c r="R1353" i="1"/>
  <c r="S1353" i="1" s="1"/>
  <c r="X1356" i="1"/>
  <c r="Y1355" i="1"/>
  <c r="Z1355" i="1" s="1"/>
  <c r="T1354" i="1"/>
  <c r="U1353" i="1"/>
  <c r="AA1353" i="1" s="1"/>
  <c r="Q1355" i="1" l="1"/>
  <c r="R1354" i="1"/>
  <c r="S1354" i="1" s="1"/>
  <c r="T1355" i="1"/>
  <c r="U1354" i="1"/>
  <c r="AA1354" i="1" s="1"/>
  <c r="X1357" i="1"/>
  <c r="Y1356" i="1"/>
  <c r="Z1356" i="1" s="1"/>
  <c r="T1356" i="1" l="1"/>
  <c r="U1355" i="1"/>
  <c r="X1358" i="1"/>
  <c r="Y1357" i="1"/>
  <c r="Z1357" i="1" s="1"/>
  <c r="Q1356" i="1"/>
  <c r="R1355" i="1"/>
  <c r="S1355" i="1" s="1"/>
  <c r="AA1355" i="1" l="1"/>
  <c r="Q1357" i="1"/>
  <c r="R1356" i="1"/>
  <c r="S1356" i="1" s="1"/>
  <c r="X1359" i="1"/>
  <c r="Y1358" i="1"/>
  <c r="Z1358" i="1" s="1"/>
  <c r="T1357" i="1"/>
  <c r="U1356" i="1"/>
  <c r="AA1356" i="1" s="1"/>
  <c r="T1358" i="1" l="1"/>
  <c r="U1357" i="1"/>
  <c r="X1360" i="1"/>
  <c r="Y1359" i="1"/>
  <c r="Z1359" i="1" s="1"/>
  <c r="Q1358" i="1"/>
  <c r="R1357" i="1"/>
  <c r="S1357" i="1" s="1"/>
  <c r="AA1357" i="1" l="1"/>
  <c r="X1361" i="1"/>
  <c r="Y1360" i="1"/>
  <c r="Z1360" i="1" s="1"/>
  <c r="Q1359" i="1"/>
  <c r="R1358" i="1"/>
  <c r="S1358" i="1" s="1"/>
  <c r="T1359" i="1"/>
  <c r="U1358" i="1"/>
  <c r="AA1358" i="1" s="1"/>
  <c r="T1360" i="1" l="1"/>
  <c r="U1359" i="1"/>
  <c r="Q1360" i="1"/>
  <c r="R1359" i="1"/>
  <c r="S1359" i="1" s="1"/>
  <c r="X1362" i="1"/>
  <c r="Y1361" i="1"/>
  <c r="Z1361" i="1" s="1"/>
  <c r="AA1359" i="1" l="1"/>
  <c r="Q1361" i="1"/>
  <c r="R1360" i="1"/>
  <c r="S1360" i="1" s="1"/>
  <c r="X1363" i="1"/>
  <c r="Y1362" i="1"/>
  <c r="Z1362" i="1" s="1"/>
  <c r="T1361" i="1"/>
  <c r="U1360" i="1"/>
  <c r="AA1360" i="1" s="1"/>
  <c r="T1362" i="1" l="1"/>
  <c r="U1361" i="1"/>
  <c r="X1364" i="1"/>
  <c r="Y1363" i="1"/>
  <c r="Z1363" i="1" s="1"/>
  <c r="Q1362" i="1"/>
  <c r="R1361" i="1"/>
  <c r="S1361" i="1" s="1"/>
  <c r="AA1361" i="1" l="1"/>
  <c r="X1365" i="1"/>
  <c r="Y1364" i="1"/>
  <c r="Z1364" i="1" s="1"/>
  <c r="Q1363" i="1"/>
  <c r="R1362" i="1"/>
  <c r="S1362" i="1" s="1"/>
  <c r="T1363" i="1"/>
  <c r="U1362" i="1"/>
  <c r="AA1362" i="1" s="1"/>
  <c r="T1364" i="1" l="1"/>
  <c r="U1363" i="1"/>
  <c r="Q1364" i="1"/>
  <c r="R1363" i="1"/>
  <c r="S1363" i="1" s="1"/>
  <c r="X1366" i="1"/>
  <c r="Y1365" i="1"/>
  <c r="Z1365" i="1" s="1"/>
  <c r="AA1363" i="1" l="1"/>
  <c r="X1367" i="1"/>
  <c r="Y1366" i="1"/>
  <c r="Z1366" i="1" s="1"/>
  <c r="Q1365" i="1"/>
  <c r="R1364" i="1"/>
  <c r="S1364" i="1" s="1"/>
  <c r="T1365" i="1"/>
  <c r="U1364" i="1"/>
  <c r="AA1364" i="1" s="1"/>
  <c r="T1366" i="1" l="1"/>
  <c r="U1365" i="1"/>
  <c r="Q1366" i="1"/>
  <c r="R1365" i="1"/>
  <c r="S1365" i="1" s="1"/>
  <c r="X1368" i="1"/>
  <c r="Y1367" i="1"/>
  <c r="Z1367" i="1" s="1"/>
  <c r="AA1365" i="1" l="1"/>
  <c r="Q1367" i="1"/>
  <c r="R1366" i="1"/>
  <c r="S1366" i="1" s="1"/>
  <c r="X1369" i="1"/>
  <c r="Y1368" i="1"/>
  <c r="Z1368" i="1" s="1"/>
  <c r="T1367" i="1"/>
  <c r="U1366" i="1"/>
  <c r="AA1366" i="1" s="1"/>
  <c r="X1370" i="1" l="1"/>
  <c r="Y1369" i="1"/>
  <c r="Z1369" i="1" s="1"/>
  <c r="T1368" i="1"/>
  <c r="U1367" i="1"/>
  <c r="Q1368" i="1"/>
  <c r="R1367" i="1"/>
  <c r="S1367" i="1" s="1"/>
  <c r="AA1367" i="1" l="1"/>
  <c r="Q1369" i="1"/>
  <c r="R1368" i="1"/>
  <c r="S1368" i="1" s="1"/>
  <c r="T1369" i="1"/>
  <c r="U1368" i="1"/>
  <c r="AA1368" i="1" s="1"/>
  <c r="X1371" i="1"/>
  <c r="Y1370" i="1"/>
  <c r="Z1370" i="1" s="1"/>
  <c r="T1370" i="1" l="1"/>
  <c r="U1369" i="1"/>
  <c r="X1372" i="1"/>
  <c r="Y1371" i="1"/>
  <c r="Z1371" i="1" s="1"/>
  <c r="Q1370" i="1"/>
  <c r="R1369" i="1"/>
  <c r="S1369" i="1" s="1"/>
  <c r="AA1369" i="1" l="1"/>
  <c r="Q1371" i="1"/>
  <c r="R1370" i="1"/>
  <c r="S1370" i="1" s="1"/>
  <c r="X1373" i="1"/>
  <c r="Y1372" i="1"/>
  <c r="Z1372" i="1" s="1"/>
  <c r="T1371" i="1"/>
  <c r="U1370" i="1"/>
  <c r="AA1370" i="1" s="1"/>
  <c r="T1372" i="1" l="1"/>
  <c r="U1371" i="1"/>
  <c r="X1374" i="1"/>
  <c r="Y1373" i="1"/>
  <c r="Z1373" i="1" s="1"/>
  <c r="Q1372" i="1"/>
  <c r="R1371" i="1"/>
  <c r="S1371" i="1" s="1"/>
  <c r="AA1371" i="1" l="1"/>
  <c r="Q1373" i="1"/>
  <c r="R1372" i="1"/>
  <c r="S1372" i="1" s="1"/>
  <c r="X1375" i="1"/>
  <c r="Y1374" i="1"/>
  <c r="Z1374" i="1" s="1"/>
  <c r="T1373" i="1"/>
  <c r="U1372" i="1"/>
  <c r="AA1372" i="1" s="1"/>
  <c r="X1376" i="1" l="1"/>
  <c r="Y1375" i="1"/>
  <c r="Z1375" i="1" s="1"/>
  <c r="T1374" i="1"/>
  <c r="U1373" i="1"/>
  <c r="Q1374" i="1"/>
  <c r="R1373" i="1"/>
  <c r="S1373" i="1" s="1"/>
  <c r="AA1373" i="1" l="1"/>
  <c r="Q1375" i="1"/>
  <c r="R1374" i="1"/>
  <c r="S1374" i="1" s="1"/>
  <c r="T1375" i="1"/>
  <c r="U1374" i="1"/>
  <c r="AA1374" i="1" s="1"/>
  <c r="X1377" i="1"/>
  <c r="Y1376" i="1"/>
  <c r="Z1376" i="1" s="1"/>
  <c r="X1378" i="1" l="1"/>
  <c r="Y1377" i="1"/>
  <c r="Z1377" i="1" s="1"/>
  <c r="T1376" i="1"/>
  <c r="U1375" i="1"/>
  <c r="Q1376" i="1"/>
  <c r="R1375" i="1"/>
  <c r="S1375" i="1" s="1"/>
  <c r="AA1375" i="1" l="1"/>
  <c r="T1377" i="1"/>
  <c r="U1376" i="1"/>
  <c r="Q1377" i="1"/>
  <c r="R1376" i="1"/>
  <c r="S1376" i="1" s="1"/>
  <c r="X1379" i="1"/>
  <c r="Y1378" i="1"/>
  <c r="Z1378" i="1" s="1"/>
  <c r="AA1376" i="1" l="1"/>
  <c r="X1380" i="1"/>
  <c r="Y1379" i="1"/>
  <c r="Z1379" i="1" s="1"/>
  <c r="Q1378" i="1"/>
  <c r="R1377" i="1"/>
  <c r="S1377" i="1" s="1"/>
  <c r="T1378" i="1"/>
  <c r="U1377" i="1"/>
  <c r="AA1377" i="1" s="1"/>
  <c r="Q1379" i="1" l="1"/>
  <c r="R1378" i="1"/>
  <c r="S1378" i="1" s="1"/>
  <c r="T1379" i="1"/>
  <c r="U1378" i="1"/>
  <c r="AA1378" i="1" s="1"/>
  <c r="X1381" i="1"/>
  <c r="Y1380" i="1"/>
  <c r="Z1380" i="1" s="1"/>
  <c r="X1382" i="1" l="1"/>
  <c r="Y1381" i="1"/>
  <c r="Z1381" i="1" s="1"/>
  <c r="T1380" i="1"/>
  <c r="U1379" i="1"/>
  <c r="Q1380" i="1"/>
  <c r="R1379" i="1"/>
  <c r="S1379" i="1" s="1"/>
  <c r="AA1379" i="1" l="1"/>
  <c r="T1381" i="1"/>
  <c r="U1380" i="1"/>
  <c r="Q1381" i="1"/>
  <c r="R1380" i="1"/>
  <c r="S1380" i="1" s="1"/>
  <c r="X1383" i="1"/>
  <c r="Y1382" i="1"/>
  <c r="Z1382" i="1" s="1"/>
  <c r="AA1380" i="1" l="1"/>
  <c r="X1384" i="1"/>
  <c r="Y1383" i="1"/>
  <c r="Z1383" i="1" s="1"/>
  <c r="Q1382" i="1"/>
  <c r="R1381" i="1"/>
  <c r="S1381" i="1" s="1"/>
  <c r="T1382" i="1"/>
  <c r="U1381" i="1"/>
  <c r="AA1381" i="1" l="1"/>
  <c r="T1383" i="1"/>
  <c r="U1382" i="1"/>
  <c r="Q1383" i="1"/>
  <c r="R1382" i="1"/>
  <c r="S1382" i="1" s="1"/>
  <c r="X1385" i="1"/>
  <c r="Y1384" i="1"/>
  <c r="Z1384" i="1" s="1"/>
  <c r="AA1382" i="1" l="1"/>
  <c r="X1386" i="1"/>
  <c r="Y1385" i="1"/>
  <c r="Z1385" i="1" s="1"/>
  <c r="Q1384" i="1"/>
  <c r="R1383" i="1"/>
  <c r="S1383" i="1" s="1"/>
  <c r="T1384" i="1"/>
  <c r="U1383" i="1"/>
  <c r="AA1383" i="1" s="1"/>
  <c r="T1385" i="1" l="1"/>
  <c r="U1384" i="1"/>
  <c r="Q1385" i="1"/>
  <c r="R1384" i="1"/>
  <c r="S1384" i="1" s="1"/>
  <c r="X1387" i="1"/>
  <c r="Y1386" i="1"/>
  <c r="Z1386" i="1" s="1"/>
  <c r="AA1384" i="1" l="1"/>
  <c r="Q1386" i="1"/>
  <c r="R1385" i="1"/>
  <c r="S1385" i="1" s="1"/>
  <c r="X1388" i="1"/>
  <c r="Y1387" i="1"/>
  <c r="Z1387" i="1" s="1"/>
  <c r="T1386" i="1"/>
  <c r="U1385" i="1"/>
  <c r="AA1385" i="1" s="1"/>
  <c r="T1387" i="1" l="1"/>
  <c r="U1386" i="1"/>
  <c r="X1389" i="1"/>
  <c r="Y1388" i="1"/>
  <c r="Z1388" i="1" s="1"/>
  <c r="Q1387" i="1"/>
  <c r="R1386" i="1"/>
  <c r="S1386" i="1" s="1"/>
  <c r="AA1386" i="1" l="1"/>
  <c r="X1390" i="1"/>
  <c r="Y1389" i="1"/>
  <c r="Z1389" i="1" s="1"/>
  <c r="Q1388" i="1"/>
  <c r="R1387" i="1"/>
  <c r="S1387" i="1" s="1"/>
  <c r="T1388" i="1"/>
  <c r="U1387" i="1"/>
  <c r="AA1387" i="1" l="1"/>
  <c r="Q1389" i="1"/>
  <c r="R1388" i="1"/>
  <c r="S1388" i="1" s="1"/>
  <c r="T1389" i="1"/>
  <c r="U1388" i="1"/>
  <c r="X1391" i="1"/>
  <c r="Y1390" i="1"/>
  <c r="Z1390" i="1" s="1"/>
  <c r="AA1388" i="1" l="1"/>
  <c r="T1390" i="1"/>
  <c r="U1389" i="1"/>
  <c r="X1392" i="1"/>
  <c r="Y1391" i="1"/>
  <c r="Z1391" i="1" s="1"/>
  <c r="Q1390" i="1"/>
  <c r="R1389" i="1"/>
  <c r="S1389" i="1" s="1"/>
  <c r="AA1389" i="1" l="1"/>
  <c r="Q1391" i="1"/>
  <c r="R1390" i="1"/>
  <c r="S1390" i="1" s="1"/>
  <c r="X1393" i="1"/>
  <c r="Y1392" i="1"/>
  <c r="Z1392" i="1" s="1"/>
  <c r="T1391" i="1"/>
  <c r="U1390" i="1"/>
  <c r="AA1390" i="1" s="1"/>
  <c r="Q1392" i="1" l="1"/>
  <c r="R1391" i="1"/>
  <c r="S1391" i="1" s="1"/>
  <c r="T1392" i="1"/>
  <c r="U1391" i="1"/>
  <c r="X1394" i="1"/>
  <c r="Y1393" i="1"/>
  <c r="Z1393" i="1" s="1"/>
  <c r="AA1391" i="1" l="1"/>
  <c r="X1395" i="1"/>
  <c r="Y1394" i="1"/>
  <c r="Z1394" i="1" s="1"/>
  <c r="T1393" i="1"/>
  <c r="U1392" i="1"/>
  <c r="Q1393" i="1"/>
  <c r="R1392" i="1"/>
  <c r="S1392" i="1" s="1"/>
  <c r="AA1392" i="1" l="1"/>
  <c r="T1394" i="1"/>
  <c r="U1393" i="1"/>
  <c r="Q1394" i="1"/>
  <c r="R1393" i="1"/>
  <c r="S1393" i="1" s="1"/>
  <c r="X1396" i="1"/>
  <c r="Y1395" i="1"/>
  <c r="Z1395" i="1" s="1"/>
  <c r="AA1393" i="1" l="1"/>
  <c r="X1397" i="1"/>
  <c r="Y1396" i="1"/>
  <c r="Z1396" i="1" s="1"/>
  <c r="Q1395" i="1"/>
  <c r="R1394" i="1"/>
  <c r="S1394" i="1" s="1"/>
  <c r="T1395" i="1"/>
  <c r="U1394" i="1"/>
  <c r="AA1394" i="1" l="1"/>
  <c r="Q1396" i="1"/>
  <c r="R1395" i="1"/>
  <c r="S1395" i="1" s="1"/>
  <c r="T1396" i="1"/>
  <c r="U1395" i="1"/>
  <c r="AA1395" i="1" s="1"/>
  <c r="X1398" i="1"/>
  <c r="Y1397" i="1"/>
  <c r="Z1397" i="1" s="1"/>
  <c r="X1399" i="1" l="1"/>
  <c r="Y1398" i="1"/>
  <c r="Z1398" i="1" s="1"/>
  <c r="Q1397" i="1"/>
  <c r="R1396" i="1"/>
  <c r="S1396" i="1" s="1"/>
  <c r="T1397" i="1"/>
  <c r="U1396" i="1"/>
  <c r="AA1396" i="1" s="1"/>
  <c r="Q1398" i="1" l="1"/>
  <c r="R1397" i="1"/>
  <c r="S1397" i="1" s="1"/>
  <c r="T1398" i="1"/>
  <c r="U1397" i="1"/>
  <c r="X1400" i="1"/>
  <c r="Y1399" i="1"/>
  <c r="Z1399" i="1" s="1"/>
  <c r="AA1397" i="1" l="1"/>
  <c r="T1399" i="1"/>
  <c r="U1398" i="1"/>
  <c r="X1401" i="1"/>
  <c r="Y1400" i="1"/>
  <c r="Z1400" i="1" s="1"/>
  <c r="Q1399" i="1"/>
  <c r="R1398" i="1"/>
  <c r="S1398" i="1" s="1"/>
  <c r="AA1398" i="1" l="1"/>
  <c r="X1402" i="1"/>
  <c r="Y1401" i="1"/>
  <c r="Z1401" i="1" s="1"/>
  <c r="Q1400" i="1"/>
  <c r="R1399" i="1"/>
  <c r="S1399" i="1" s="1"/>
  <c r="T1400" i="1"/>
  <c r="U1399" i="1"/>
  <c r="AA1399" i="1" s="1"/>
  <c r="Q1401" i="1" l="1"/>
  <c r="R1400" i="1"/>
  <c r="S1400" i="1" s="1"/>
  <c r="T1401" i="1"/>
  <c r="U1400" i="1"/>
  <c r="AA1400" i="1" s="1"/>
  <c r="X1403" i="1"/>
  <c r="Y1402" i="1"/>
  <c r="Z1402" i="1" s="1"/>
  <c r="T1402" i="1" l="1"/>
  <c r="U1401" i="1"/>
  <c r="X1404" i="1"/>
  <c r="Y1403" i="1"/>
  <c r="Z1403" i="1" s="1"/>
  <c r="Q1402" i="1"/>
  <c r="R1401" i="1"/>
  <c r="S1401" i="1" s="1"/>
  <c r="AA1401" i="1" l="1"/>
  <c r="Q1403" i="1"/>
  <c r="R1402" i="1"/>
  <c r="S1402" i="1" s="1"/>
  <c r="X1405" i="1"/>
  <c r="Y1404" i="1"/>
  <c r="Z1404" i="1" s="1"/>
  <c r="T1403" i="1"/>
  <c r="U1402" i="1"/>
  <c r="AA1402" i="1" s="1"/>
  <c r="T1404" i="1" l="1"/>
  <c r="U1403" i="1"/>
  <c r="Q1404" i="1"/>
  <c r="R1403" i="1"/>
  <c r="S1403" i="1" s="1"/>
  <c r="X1406" i="1"/>
  <c r="Y1405" i="1"/>
  <c r="Z1405" i="1" s="1"/>
  <c r="AA1403" i="1" l="1"/>
  <c r="X1407" i="1"/>
  <c r="Y1406" i="1"/>
  <c r="Z1406" i="1" s="1"/>
  <c r="T1405" i="1"/>
  <c r="U1404" i="1"/>
  <c r="Q1405" i="1"/>
  <c r="R1404" i="1"/>
  <c r="S1404" i="1" s="1"/>
  <c r="AA1404" i="1" l="1"/>
  <c r="Q1406" i="1"/>
  <c r="R1405" i="1"/>
  <c r="S1405" i="1" s="1"/>
  <c r="T1406" i="1"/>
  <c r="U1405" i="1"/>
  <c r="AA1405" i="1" s="1"/>
  <c r="X1408" i="1"/>
  <c r="Y1407" i="1"/>
  <c r="Z1407" i="1" s="1"/>
  <c r="T1407" i="1" l="1"/>
  <c r="U1406" i="1"/>
  <c r="X1409" i="1"/>
  <c r="Y1408" i="1"/>
  <c r="Z1408" i="1" s="1"/>
  <c r="Q1407" i="1"/>
  <c r="R1406" i="1"/>
  <c r="S1406" i="1" s="1"/>
  <c r="AA1406" i="1" l="1"/>
  <c r="Q1408" i="1"/>
  <c r="R1407" i="1"/>
  <c r="S1407" i="1" s="1"/>
  <c r="X1410" i="1"/>
  <c r="Y1409" i="1"/>
  <c r="Z1409" i="1" s="1"/>
  <c r="T1408" i="1"/>
  <c r="U1407" i="1"/>
  <c r="AA1407" i="1" s="1"/>
  <c r="T1409" i="1" l="1"/>
  <c r="U1408" i="1"/>
  <c r="X1411" i="1"/>
  <c r="Y1410" i="1"/>
  <c r="Z1410" i="1" s="1"/>
  <c r="Q1409" i="1"/>
  <c r="R1408" i="1"/>
  <c r="S1408" i="1" s="1"/>
  <c r="AA1408" i="1" l="1"/>
  <c r="Q1410" i="1"/>
  <c r="R1409" i="1"/>
  <c r="S1409" i="1" s="1"/>
  <c r="X1412" i="1"/>
  <c r="Y1411" i="1"/>
  <c r="Z1411" i="1" s="1"/>
  <c r="T1410" i="1"/>
  <c r="U1409" i="1"/>
  <c r="AA1409" i="1" s="1"/>
  <c r="T1411" i="1" l="1"/>
  <c r="U1410" i="1"/>
  <c r="X1413" i="1"/>
  <c r="Y1412" i="1"/>
  <c r="Z1412" i="1" s="1"/>
  <c r="Q1411" i="1"/>
  <c r="R1410" i="1"/>
  <c r="S1410" i="1" s="1"/>
  <c r="AA1410" i="1" l="1"/>
  <c r="Q1412" i="1"/>
  <c r="R1411" i="1"/>
  <c r="S1411" i="1" s="1"/>
  <c r="X1414" i="1"/>
  <c r="Y1413" i="1"/>
  <c r="Z1413" i="1" s="1"/>
  <c r="T1412" i="1"/>
  <c r="U1411" i="1"/>
  <c r="AA1411" i="1" s="1"/>
  <c r="T1413" i="1" l="1"/>
  <c r="U1412" i="1"/>
  <c r="X1415" i="1"/>
  <c r="Y1414" i="1"/>
  <c r="Z1414" i="1" s="1"/>
  <c r="Q1413" i="1"/>
  <c r="R1412" i="1"/>
  <c r="S1412" i="1" s="1"/>
  <c r="AA1412" i="1" l="1"/>
  <c r="Q1414" i="1"/>
  <c r="R1413" i="1"/>
  <c r="S1413" i="1" s="1"/>
  <c r="X1416" i="1"/>
  <c r="Y1415" i="1"/>
  <c r="Z1415" i="1" s="1"/>
  <c r="T1414" i="1"/>
  <c r="U1413" i="1"/>
  <c r="AA1413" i="1" s="1"/>
  <c r="T1415" i="1" l="1"/>
  <c r="U1414" i="1"/>
  <c r="X1417" i="1"/>
  <c r="Y1416" i="1"/>
  <c r="Z1416" i="1" s="1"/>
  <c r="Q1415" i="1"/>
  <c r="R1414" i="1"/>
  <c r="S1414" i="1" s="1"/>
  <c r="AA1414" i="1" l="1"/>
  <c r="Q1416" i="1"/>
  <c r="R1415" i="1"/>
  <c r="S1415" i="1" s="1"/>
  <c r="X1418" i="1"/>
  <c r="Y1417" i="1"/>
  <c r="Z1417" i="1" s="1"/>
  <c r="T1416" i="1"/>
  <c r="U1415" i="1"/>
  <c r="AA1415" i="1" s="1"/>
  <c r="T1417" i="1" l="1"/>
  <c r="U1416" i="1"/>
  <c r="X1419" i="1"/>
  <c r="Y1418" i="1"/>
  <c r="Z1418" i="1" s="1"/>
  <c r="Q1417" i="1"/>
  <c r="R1416" i="1"/>
  <c r="S1416" i="1" s="1"/>
  <c r="AA1416" i="1" l="1"/>
  <c r="Q1418" i="1"/>
  <c r="R1417" i="1"/>
  <c r="S1417" i="1" s="1"/>
  <c r="X1420" i="1"/>
  <c r="Y1419" i="1"/>
  <c r="Z1419" i="1" s="1"/>
  <c r="T1418" i="1"/>
  <c r="U1417" i="1"/>
  <c r="AA1417" i="1" s="1"/>
  <c r="T1419" i="1" l="1"/>
  <c r="U1418" i="1"/>
  <c r="X1421" i="1"/>
  <c r="Y1420" i="1"/>
  <c r="Z1420" i="1" s="1"/>
  <c r="Q1419" i="1"/>
  <c r="R1418" i="1"/>
  <c r="S1418" i="1" s="1"/>
  <c r="AA1418" i="1" l="1"/>
  <c r="Q1420" i="1"/>
  <c r="R1419" i="1"/>
  <c r="S1419" i="1" s="1"/>
  <c r="X1422" i="1"/>
  <c r="Y1421" i="1"/>
  <c r="Z1421" i="1" s="1"/>
  <c r="T1420" i="1"/>
  <c r="U1419" i="1"/>
  <c r="AA1419" i="1" s="1"/>
  <c r="T1421" i="1" l="1"/>
  <c r="U1420" i="1"/>
  <c r="X1423" i="1"/>
  <c r="Y1422" i="1"/>
  <c r="Z1422" i="1" s="1"/>
  <c r="Q1421" i="1"/>
  <c r="R1420" i="1"/>
  <c r="S1420" i="1" s="1"/>
  <c r="AA1420" i="1" l="1"/>
  <c r="X1424" i="1"/>
  <c r="Y1423" i="1"/>
  <c r="Z1423" i="1" s="1"/>
  <c r="Q1422" i="1"/>
  <c r="R1421" i="1"/>
  <c r="S1421" i="1" s="1"/>
  <c r="T1422" i="1"/>
  <c r="U1421" i="1"/>
  <c r="AA1421" i="1" s="1"/>
  <c r="Q1423" i="1" l="1"/>
  <c r="R1422" i="1"/>
  <c r="S1422" i="1" s="1"/>
  <c r="T1423" i="1"/>
  <c r="U1422" i="1"/>
  <c r="AA1422" i="1" s="1"/>
  <c r="X1425" i="1"/>
  <c r="Y1424" i="1"/>
  <c r="Z1424" i="1" s="1"/>
  <c r="Q1424" i="1" l="1"/>
  <c r="R1423" i="1"/>
  <c r="S1423" i="1" s="1"/>
  <c r="X1426" i="1"/>
  <c r="Y1425" i="1"/>
  <c r="Z1425" i="1" s="1"/>
  <c r="T1424" i="1"/>
  <c r="U1423" i="1"/>
  <c r="AA1423" i="1" s="1"/>
  <c r="T1425" i="1" l="1"/>
  <c r="U1424" i="1"/>
  <c r="X1427" i="1"/>
  <c r="Y1426" i="1"/>
  <c r="Z1426" i="1" s="1"/>
  <c r="Q1425" i="1"/>
  <c r="R1424" i="1"/>
  <c r="S1424" i="1" s="1"/>
  <c r="AA1424" i="1" l="1"/>
  <c r="Q1426" i="1"/>
  <c r="R1425" i="1"/>
  <c r="S1425" i="1" s="1"/>
  <c r="X1428" i="1"/>
  <c r="Y1427" i="1"/>
  <c r="Z1427" i="1" s="1"/>
  <c r="T1426" i="1"/>
  <c r="U1425" i="1"/>
  <c r="AA1425" i="1" s="1"/>
  <c r="T1427" i="1" l="1"/>
  <c r="U1426" i="1"/>
  <c r="X1429" i="1"/>
  <c r="Y1428" i="1"/>
  <c r="Z1428" i="1" s="1"/>
  <c r="Q1427" i="1"/>
  <c r="R1426" i="1"/>
  <c r="S1426" i="1" s="1"/>
  <c r="AA1426" i="1" l="1"/>
  <c r="Q1428" i="1"/>
  <c r="R1427" i="1"/>
  <c r="S1427" i="1" s="1"/>
  <c r="X1430" i="1"/>
  <c r="Y1429" i="1"/>
  <c r="Z1429" i="1" s="1"/>
  <c r="T1428" i="1"/>
  <c r="U1427" i="1"/>
  <c r="AA1427" i="1" s="1"/>
  <c r="T1429" i="1" l="1"/>
  <c r="U1428" i="1"/>
  <c r="X1431" i="1"/>
  <c r="Y1430" i="1"/>
  <c r="Z1430" i="1" s="1"/>
  <c r="Q1429" i="1"/>
  <c r="R1428" i="1"/>
  <c r="S1428" i="1" s="1"/>
  <c r="AA1428" i="1" l="1"/>
  <c r="Q1430" i="1"/>
  <c r="R1429" i="1"/>
  <c r="S1429" i="1" s="1"/>
  <c r="X1432" i="1"/>
  <c r="Y1431" i="1"/>
  <c r="Z1431" i="1" s="1"/>
  <c r="T1430" i="1"/>
  <c r="U1429" i="1"/>
  <c r="AA1429" i="1" s="1"/>
  <c r="T1431" i="1" l="1"/>
  <c r="U1430" i="1"/>
  <c r="X1433" i="1"/>
  <c r="Y1432" i="1"/>
  <c r="Z1432" i="1" s="1"/>
  <c r="Q1431" i="1"/>
  <c r="R1430" i="1"/>
  <c r="S1430" i="1" s="1"/>
  <c r="AA1430" i="1" l="1"/>
  <c r="Q1432" i="1"/>
  <c r="R1431" i="1"/>
  <c r="S1431" i="1" s="1"/>
  <c r="X1434" i="1"/>
  <c r="Y1433" i="1"/>
  <c r="Z1433" i="1" s="1"/>
  <c r="T1432" i="1"/>
  <c r="U1431" i="1"/>
  <c r="AA1431" i="1" s="1"/>
  <c r="X1435" i="1" l="1"/>
  <c r="Y1434" i="1"/>
  <c r="Z1434" i="1" s="1"/>
  <c r="T1433" i="1"/>
  <c r="U1432" i="1"/>
  <c r="Q1433" i="1"/>
  <c r="R1432" i="1"/>
  <c r="S1432" i="1" s="1"/>
  <c r="AA1432" i="1" l="1"/>
  <c r="Q1434" i="1"/>
  <c r="R1433" i="1"/>
  <c r="S1433" i="1" s="1"/>
  <c r="T1434" i="1"/>
  <c r="U1433" i="1"/>
  <c r="AA1433" i="1" s="1"/>
  <c r="X1436" i="1"/>
  <c r="Y1435" i="1"/>
  <c r="Z1435" i="1" s="1"/>
  <c r="X1437" i="1" l="1"/>
  <c r="Y1436" i="1"/>
  <c r="Z1436" i="1" s="1"/>
  <c r="T1435" i="1"/>
  <c r="U1434" i="1"/>
  <c r="Q1435" i="1"/>
  <c r="R1434" i="1"/>
  <c r="S1434" i="1" s="1"/>
  <c r="AA1434" i="1" l="1"/>
  <c r="T1436" i="1"/>
  <c r="U1435" i="1"/>
  <c r="Q1436" i="1"/>
  <c r="R1435" i="1"/>
  <c r="S1435" i="1" s="1"/>
  <c r="X1438" i="1"/>
  <c r="Y1437" i="1"/>
  <c r="Z1437" i="1" s="1"/>
  <c r="AA1435" i="1" l="1"/>
  <c r="X1439" i="1"/>
  <c r="Y1438" i="1"/>
  <c r="Z1438" i="1" s="1"/>
  <c r="Q1437" i="1"/>
  <c r="R1436" i="1"/>
  <c r="S1436" i="1" s="1"/>
  <c r="T1437" i="1"/>
  <c r="U1436" i="1"/>
  <c r="AA1436" i="1" s="1"/>
  <c r="T1438" i="1" l="1"/>
  <c r="U1437" i="1"/>
  <c r="Q1438" i="1"/>
  <c r="R1437" i="1"/>
  <c r="S1437" i="1" s="1"/>
  <c r="X1440" i="1"/>
  <c r="Y1439" i="1"/>
  <c r="Z1439" i="1" s="1"/>
  <c r="AA1437" i="1" l="1"/>
  <c r="X1441" i="1"/>
  <c r="Y1440" i="1"/>
  <c r="Z1440" i="1" s="1"/>
  <c r="Q1439" i="1"/>
  <c r="R1438" i="1"/>
  <c r="S1438" i="1" s="1"/>
  <c r="T1439" i="1"/>
  <c r="U1438" i="1"/>
  <c r="AA1438" i="1" s="1"/>
  <c r="T1440" i="1" l="1"/>
  <c r="U1439" i="1"/>
  <c r="Q1440" i="1"/>
  <c r="R1439" i="1"/>
  <c r="S1439" i="1" s="1"/>
  <c r="X1442" i="1"/>
  <c r="Y1441" i="1"/>
  <c r="Z1441" i="1" s="1"/>
  <c r="AA1439" i="1" l="1"/>
  <c r="T1441" i="1"/>
  <c r="U1440" i="1"/>
  <c r="X1443" i="1"/>
  <c r="Y1442" i="1"/>
  <c r="Z1442" i="1" s="1"/>
  <c r="Q1441" i="1"/>
  <c r="R1440" i="1"/>
  <c r="S1440" i="1" s="1"/>
  <c r="AA1440" i="1" l="1"/>
  <c r="X1444" i="1"/>
  <c r="Y1443" i="1"/>
  <c r="Z1443" i="1" s="1"/>
  <c r="T1442" i="1"/>
  <c r="U1441" i="1"/>
  <c r="Q1442" i="1"/>
  <c r="R1441" i="1"/>
  <c r="S1441" i="1" s="1"/>
  <c r="AA1441" i="1" l="1"/>
  <c r="T1443" i="1"/>
  <c r="U1442" i="1"/>
  <c r="Q1443" i="1"/>
  <c r="R1442" i="1"/>
  <c r="S1442" i="1" s="1"/>
  <c r="X1445" i="1"/>
  <c r="Y1444" i="1"/>
  <c r="Z1444" i="1" s="1"/>
  <c r="AA1442" i="1" l="1"/>
  <c r="X1446" i="1"/>
  <c r="Y1445" i="1"/>
  <c r="Z1445" i="1" s="1"/>
  <c r="Q1444" i="1"/>
  <c r="R1443" i="1"/>
  <c r="S1443" i="1" s="1"/>
  <c r="T1444" i="1"/>
  <c r="U1443" i="1"/>
  <c r="AA1443" i="1" s="1"/>
  <c r="T1445" i="1" l="1"/>
  <c r="U1444" i="1"/>
  <c r="Q1445" i="1"/>
  <c r="R1444" i="1"/>
  <c r="S1444" i="1" s="1"/>
  <c r="X1447" i="1"/>
  <c r="Y1446" i="1"/>
  <c r="Z1446" i="1" s="1"/>
  <c r="AA1444" i="1" l="1"/>
  <c r="X1448" i="1"/>
  <c r="Y1447" i="1"/>
  <c r="Z1447" i="1" s="1"/>
  <c r="Q1446" i="1"/>
  <c r="R1445" i="1"/>
  <c r="S1445" i="1" s="1"/>
  <c r="T1446" i="1"/>
  <c r="U1445" i="1"/>
  <c r="AA1445" i="1" s="1"/>
  <c r="T1447" i="1" l="1"/>
  <c r="U1446" i="1"/>
  <c r="Q1447" i="1"/>
  <c r="R1446" i="1"/>
  <c r="S1446" i="1" s="1"/>
  <c r="X1449" i="1"/>
  <c r="Y1448" i="1"/>
  <c r="Z1448" i="1" s="1"/>
  <c r="AA1446" i="1" l="1"/>
  <c r="X1450" i="1"/>
  <c r="Y1449" i="1"/>
  <c r="Z1449" i="1" s="1"/>
  <c r="Q1448" i="1"/>
  <c r="R1447" i="1"/>
  <c r="S1447" i="1" s="1"/>
  <c r="T1448" i="1"/>
  <c r="U1447" i="1"/>
  <c r="AA1447" i="1" s="1"/>
  <c r="T1449" i="1" l="1"/>
  <c r="U1448" i="1"/>
  <c r="Q1449" i="1"/>
  <c r="R1448" i="1"/>
  <c r="S1448" i="1" s="1"/>
  <c r="X1451" i="1"/>
  <c r="Y1450" i="1"/>
  <c r="Z1450" i="1" s="1"/>
  <c r="AA1448" i="1" l="1"/>
  <c r="X1452" i="1"/>
  <c r="Y1451" i="1"/>
  <c r="Z1451" i="1" s="1"/>
  <c r="Q1450" i="1"/>
  <c r="R1449" i="1"/>
  <c r="S1449" i="1" s="1"/>
  <c r="T1450" i="1"/>
  <c r="U1449" i="1"/>
  <c r="AA1449" i="1" s="1"/>
  <c r="T1451" i="1" l="1"/>
  <c r="U1450" i="1"/>
  <c r="Q1451" i="1"/>
  <c r="R1450" i="1"/>
  <c r="S1450" i="1" s="1"/>
  <c r="X1453" i="1"/>
  <c r="Y1452" i="1"/>
  <c r="Z1452" i="1" s="1"/>
  <c r="AA1450" i="1" l="1"/>
  <c r="X1454" i="1"/>
  <c r="Y1453" i="1"/>
  <c r="Z1453" i="1" s="1"/>
  <c r="Q1452" i="1"/>
  <c r="R1451" i="1"/>
  <c r="S1451" i="1" s="1"/>
  <c r="T1452" i="1"/>
  <c r="U1451" i="1"/>
  <c r="AA1451" i="1" s="1"/>
  <c r="T1453" i="1" l="1"/>
  <c r="U1452" i="1"/>
  <c r="Q1453" i="1"/>
  <c r="R1452" i="1"/>
  <c r="S1452" i="1" s="1"/>
  <c r="X1455" i="1"/>
  <c r="Y1454" i="1"/>
  <c r="Z1454" i="1" s="1"/>
  <c r="AA1452" i="1" l="1"/>
  <c r="X1456" i="1"/>
  <c r="Y1455" i="1"/>
  <c r="Z1455" i="1" s="1"/>
  <c r="Q1454" i="1"/>
  <c r="R1453" i="1"/>
  <c r="S1453" i="1" s="1"/>
  <c r="T1454" i="1"/>
  <c r="U1453" i="1"/>
  <c r="AA1453" i="1" l="1"/>
  <c r="T1455" i="1"/>
  <c r="U1454" i="1"/>
  <c r="X1457" i="1"/>
  <c r="Y1456" i="1"/>
  <c r="Z1456" i="1" s="1"/>
  <c r="Q1455" i="1"/>
  <c r="R1454" i="1"/>
  <c r="S1454" i="1" s="1"/>
  <c r="AA1454" i="1" l="1"/>
  <c r="Q1456" i="1"/>
  <c r="R1455" i="1"/>
  <c r="S1455" i="1" s="1"/>
  <c r="X1458" i="1"/>
  <c r="Y1457" i="1"/>
  <c r="Z1457" i="1" s="1"/>
  <c r="T1456" i="1"/>
  <c r="U1455" i="1"/>
  <c r="AA1455" i="1" s="1"/>
  <c r="Q1457" i="1" l="1"/>
  <c r="R1456" i="1"/>
  <c r="S1456" i="1" s="1"/>
  <c r="T1457" i="1"/>
  <c r="U1456" i="1"/>
  <c r="AA1456" i="1" s="1"/>
  <c r="X1459" i="1"/>
  <c r="Y1458" i="1"/>
  <c r="Z1458" i="1" s="1"/>
  <c r="Q1458" i="1" l="1"/>
  <c r="R1457" i="1"/>
  <c r="S1457" i="1" s="1"/>
  <c r="X1460" i="1"/>
  <c r="Y1459" i="1"/>
  <c r="Z1459" i="1" s="1"/>
  <c r="T1458" i="1"/>
  <c r="U1457" i="1"/>
  <c r="AA1457" i="1" s="1"/>
  <c r="T1459" i="1" l="1"/>
  <c r="U1458" i="1"/>
  <c r="X1461" i="1"/>
  <c r="Y1460" i="1"/>
  <c r="Z1460" i="1" s="1"/>
  <c r="Q1459" i="1"/>
  <c r="R1458" i="1"/>
  <c r="S1458" i="1" s="1"/>
  <c r="AA1458" i="1" l="1"/>
  <c r="Q1460" i="1"/>
  <c r="R1459" i="1"/>
  <c r="S1459" i="1" s="1"/>
  <c r="X1462" i="1"/>
  <c r="Y1461" i="1"/>
  <c r="Z1461" i="1" s="1"/>
  <c r="T1460" i="1"/>
  <c r="U1459" i="1"/>
  <c r="AA1459" i="1" s="1"/>
  <c r="T1461" i="1" l="1"/>
  <c r="U1460" i="1"/>
  <c r="X1463" i="1"/>
  <c r="Y1462" i="1"/>
  <c r="Z1462" i="1" s="1"/>
  <c r="Q1461" i="1"/>
  <c r="R1460" i="1"/>
  <c r="S1460" i="1" s="1"/>
  <c r="AA1460" i="1" l="1"/>
  <c r="Q1462" i="1"/>
  <c r="R1461" i="1"/>
  <c r="S1461" i="1" s="1"/>
  <c r="X1464" i="1"/>
  <c r="Y1463" i="1"/>
  <c r="Z1463" i="1" s="1"/>
  <c r="T1462" i="1"/>
  <c r="U1461" i="1"/>
  <c r="AA1461" i="1" s="1"/>
  <c r="T1463" i="1" l="1"/>
  <c r="U1462" i="1"/>
  <c r="X1465" i="1"/>
  <c r="Y1464" i="1"/>
  <c r="Z1464" i="1" s="1"/>
  <c r="Q1463" i="1"/>
  <c r="R1462" i="1"/>
  <c r="S1462" i="1" s="1"/>
  <c r="AA1462" i="1" l="1"/>
  <c r="Q1464" i="1"/>
  <c r="R1463" i="1"/>
  <c r="S1463" i="1" s="1"/>
  <c r="X1466" i="1"/>
  <c r="Y1465" i="1"/>
  <c r="Z1465" i="1" s="1"/>
  <c r="T1464" i="1"/>
  <c r="U1463" i="1"/>
  <c r="AA1463" i="1" s="1"/>
  <c r="T1465" i="1" l="1"/>
  <c r="U1464" i="1"/>
  <c r="X1467" i="1"/>
  <c r="Y1466" i="1"/>
  <c r="Z1466" i="1" s="1"/>
  <c r="Q1465" i="1"/>
  <c r="R1464" i="1"/>
  <c r="S1464" i="1" s="1"/>
  <c r="AA1464" i="1" l="1"/>
  <c r="Q1466" i="1"/>
  <c r="R1465" i="1"/>
  <c r="S1465" i="1" s="1"/>
  <c r="X1468" i="1"/>
  <c r="Y1467" i="1"/>
  <c r="Z1467" i="1" s="1"/>
  <c r="T1466" i="1"/>
  <c r="U1465" i="1"/>
  <c r="AA1465" i="1" s="1"/>
  <c r="T1467" i="1" l="1"/>
  <c r="U1466" i="1"/>
  <c r="X1469" i="1"/>
  <c r="Y1468" i="1"/>
  <c r="Z1468" i="1" s="1"/>
  <c r="Q1467" i="1"/>
  <c r="R1466" i="1"/>
  <c r="S1466" i="1" s="1"/>
  <c r="AA1466" i="1" l="1"/>
  <c r="T1468" i="1"/>
  <c r="U1467" i="1"/>
  <c r="Q1468" i="1"/>
  <c r="R1467" i="1"/>
  <c r="S1467" i="1" s="1"/>
  <c r="X1470" i="1"/>
  <c r="Y1469" i="1"/>
  <c r="Z1469" i="1" s="1"/>
  <c r="AA1467" i="1" l="1"/>
  <c r="X1471" i="1"/>
  <c r="Y1470" i="1"/>
  <c r="Z1470" i="1" s="1"/>
  <c r="Q1469" i="1"/>
  <c r="R1468" i="1"/>
  <c r="S1468" i="1" s="1"/>
  <c r="T1469" i="1"/>
  <c r="U1468" i="1"/>
  <c r="AA1468" i="1" l="1"/>
  <c r="Q1470" i="1"/>
  <c r="R1469" i="1"/>
  <c r="S1469" i="1" s="1"/>
  <c r="T1470" i="1"/>
  <c r="U1469" i="1"/>
  <c r="X1472" i="1"/>
  <c r="Y1471" i="1"/>
  <c r="Z1471" i="1" s="1"/>
  <c r="AA1469" i="1" l="1"/>
  <c r="X1473" i="1"/>
  <c r="Y1472" i="1"/>
  <c r="Z1472" i="1" s="1"/>
  <c r="T1471" i="1"/>
  <c r="U1470" i="1"/>
  <c r="Q1471" i="1"/>
  <c r="R1470" i="1"/>
  <c r="S1470" i="1" s="1"/>
  <c r="AA1470" i="1" l="1"/>
  <c r="Q1472" i="1"/>
  <c r="R1471" i="1"/>
  <c r="S1471" i="1" s="1"/>
  <c r="T1472" i="1"/>
  <c r="U1471" i="1"/>
  <c r="X1474" i="1"/>
  <c r="Y1473" i="1"/>
  <c r="Z1473" i="1" s="1"/>
  <c r="AA1471" i="1" l="1"/>
  <c r="X1475" i="1"/>
  <c r="Y1474" i="1"/>
  <c r="Z1474" i="1" s="1"/>
  <c r="T1473" i="1"/>
  <c r="U1472" i="1"/>
  <c r="Q1473" i="1"/>
  <c r="R1472" i="1"/>
  <c r="S1472" i="1" s="1"/>
  <c r="AA1472" i="1" l="1"/>
  <c r="Q1474" i="1"/>
  <c r="R1473" i="1"/>
  <c r="S1473" i="1" s="1"/>
  <c r="T1474" i="1"/>
  <c r="U1473" i="1"/>
  <c r="X1476" i="1"/>
  <c r="Y1475" i="1"/>
  <c r="Z1475" i="1" s="1"/>
  <c r="AA1473" i="1" l="1"/>
  <c r="X1477" i="1"/>
  <c r="Y1476" i="1"/>
  <c r="Z1476" i="1" s="1"/>
  <c r="T1475" i="1"/>
  <c r="U1474" i="1"/>
  <c r="Q1475" i="1"/>
  <c r="R1474" i="1"/>
  <c r="S1474" i="1" s="1"/>
  <c r="AA1474" i="1" l="1"/>
  <c r="X1478" i="1"/>
  <c r="Y1477" i="1"/>
  <c r="Z1477" i="1" s="1"/>
  <c r="Q1476" i="1"/>
  <c r="R1475" i="1"/>
  <c r="S1475" i="1" s="1"/>
  <c r="T1476" i="1"/>
  <c r="U1475" i="1"/>
  <c r="AA1475" i="1" l="1"/>
  <c r="X1479" i="1"/>
  <c r="Y1478" i="1"/>
  <c r="Z1478" i="1" s="1"/>
  <c r="T1477" i="1"/>
  <c r="U1476" i="1"/>
  <c r="Q1477" i="1"/>
  <c r="R1476" i="1"/>
  <c r="S1476" i="1" s="1"/>
  <c r="AA1476" i="1" l="1"/>
  <c r="X1480" i="1"/>
  <c r="Y1479" i="1"/>
  <c r="Z1479" i="1" s="1"/>
  <c r="Q1478" i="1"/>
  <c r="R1477" i="1"/>
  <c r="S1477" i="1" s="1"/>
  <c r="T1478" i="1"/>
  <c r="U1477" i="1"/>
  <c r="AA1477" i="1" l="1"/>
  <c r="T1479" i="1"/>
  <c r="U1478" i="1"/>
  <c r="Q1479" i="1"/>
  <c r="R1478" i="1"/>
  <c r="S1478" i="1" s="1"/>
  <c r="X1481" i="1"/>
  <c r="Y1480" i="1"/>
  <c r="Z1480" i="1" s="1"/>
  <c r="AA1478" i="1" l="1"/>
  <c r="T1480" i="1"/>
  <c r="U1479" i="1"/>
  <c r="X1482" i="1"/>
  <c r="Y1481" i="1"/>
  <c r="Z1481" i="1" s="1"/>
  <c r="Q1480" i="1"/>
  <c r="R1479" i="1"/>
  <c r="S1479" i="1" s="1"/>
  <c r="AA1479" i="1" l="1"/>
  <c r="Q1481" i="1"/>
  <c r="R1480" i="1"/>
  <c r="S1480" i="1" s="1"/>
  <c r="X1483" i="1"/>
  <c r="Y1482" i="1"/>
  <c r="Z1482" i="1" s="1"/>
  <c r="T1481" i="1"/>
  <c r="U1480" i="1"/>
  <c r="AA1480" i="1" s="1"/>
  <c r="T1482" i="1" l="1"/>
  <c r="U1481" i="1"/>
  <c r="Q1482" i="1"/>
  <c r="R1481" i="1"/>
  <c r="S1481" i="1" s="1"/>
  <c r="X1484" i="1"/>
  <c r="Y1483" i="1"/>
  <c r="Z1483" i="1" s="1"/>
  <c r="AA1481" i="1" l="1"/>
  <c r="X1485" i="1"/>
  <c r="Y1484" i="1"/>
  <c r="Z1484" i="1" s="1"/>
  <c r="Q1483" i="1"/>
  <c r="R1482" i="1"/>
  <c r="S1482" i="1" s="1"/>
  <c r="T1483" i="1"/>
  <c r="U1482" i="1"/>
  <c r="AA1482" i="1" s="1"/>
  <c r="T1484" i="1" l="1"/>
  <c r="U1483" i="1"/>
  <c r="Q1484" i="1"/>
  <c r="R1483" i="1"/>
  <c r="S1483" i="1" s="1"/>
  <c r="X1486" i="1"/>
  <c r="Y1485" i="1"/>
  <c r="Z1485" i="1" s="1"/>
  <c r="AA1483" i="1" l="1"/>
  <c r="T1485" i="1"/>
  <c r="U1484" i="1"/>
  <c r="X1487" i="1"/>
  <c r="Y1486" i="1"/>
  <c r="Z1486" i="1" s="1"/>
  <c r="Q1485" i="1"/>
  <c r="R1484" i="1"/>
  <c r="S1484" i="1" s="1"/>
  <c r="AA1484" i="1" l="1"/>
  <c r="Q1486" i="1"/>
  <c r="R1485" i="1"/>
  <c r="S1485" i="1" s="1"/>
  <c r="T1486" i="1"/>
  <c r="U1485" i="1"/>
  <c r="AA1485" i="1" s="1"/>
  <c r="X1488" i="1"/>
  <c r="Y1487" i="1"/>
  <c r="Z1487" i="1" s="1"/>
  <c r="X1489" i="1" l="1"/>
  <c r="Y1488" i="1"/>
  <c r="Z1488" i="1" s="1"/>
  <c r="T1487" i="1"/>
  <c r="U1486" i="1"/>
  <c r="Q1487" i="1"/>
  <c r="R1486" i="1"/>
  <c r="S1486" i="1" s="1"/>
  <c r="AA1486" i="1" l="1"/>
  <c r="Q1488" i="1"/>
  <c r="R1487" i="1"/>
  <c r="S1487" i="1" s="1"/>
  <c r="T1488" i="1"/>
  <c r="U1487" i="1"/>
  <c r="X1490" i="1"/>
  <c r="Y1489" i="1"/>
  <c r="Z1489" i="1" s="1"/>
  <c r="AA1487" i="1" l="1"/>
  <c r="X1491" i="1"/>
  <c r="Y1490" i="1"/>
  <c r="Z1490" i="1" s="1"/>
  <c r="Q1489" i="1"/>
  <c r="R1488" i="1"/>
  <c r="S1488" i="1" s="1"/>
  <c r="T1489" i="1"/>
  <c r="U1488" i="1"/>
  <c r="AA1488" i="1" s="1"/>
  <c r="T1490" i="1" l="1"/>
  <c r="U1489" i="1"/>
  <c r="X1492" i="1"/>
  <c r="Y1491" i="1"/>
  <c r="Z1491" i="1" s="1"/>
  <c r="AP6" i="1" s="1"/>
  <c r="AQ6" i="1" s="1"/>
  <c r="AR6" i="1" s="1"/>
  <c r="Q1490" i="1"/>
  <c r="R1489" i="1"/>
  <c r="S1489" i="1" s="1"/>
  <c r="AA1489" i="1" l="1"/>
  <c r="T1491" i="1"/>
  <c r="U1490" i="1"/>
  <c r="Q1491" i="1"/>
  <c r="R1490" i="1"/>
  <c r="S1490" i="1" s="1"/>
  <c r="X1493" i="1"/>
  <c r="Y1492" i="1"/>
  <c r="Z1492" i="1" s="1"/>
  <c r="AA1490" i="1" l="1"/>
  <c r="X1494" i="1"/>
  <c r="Y1493" i="1"/>
  <c r="Z1493" i="1" s="1"/>
  <c r="Q1492" i="1"/>
  <c r="R1491" i="1"/>
  <c r="S1491" i="1" s="1"/>
  <c r="AU6" i="1" s="1"/>
  <c r="AV6" i="1" s="1"/>
  <c r="T1492" i="1"/>
  <c r="U1491" i="1"/>
  <c r="AS6" i="1" s="1"/>
  <c r="AT6" i="1" s="1"/>
  <c r="AW6" i="1" l="1"/>
  <c r="AN6" i="1"/>
  <c r="AA1491" i="1"/>
  <c r="T1493" i="1"/>
  <c r="U1492" i="1"/>
  <c r="X1495" i="1"/>
  <c r="Y1494" i="1"/>
  <c r="Z1494" i="1" s="1"/>
  <c r="Q1493" i="1"/>
  <c r="R1492" i="1"/>
  <c r="S1492" i="1" s="1"/>
  <c r="AA1492" i="1" l="1"/>
  <c r="T1494" i="1"/>
  <c r="U1493" i="1"/>
  <c r="Q1494" i="1"/>
  <c r="R1493" i="1"/>
  <c r="S1493" i="1" s="1"/>
  <c r="X1496" i="1"/>
  <c r="Y1495" i="1"/>
  <c r="Z1495" i="1" s="1"/>
  <c r="AA1493" i="1" l="1"/>
  <c r="Q1495" i="1"/>
  <c r="R1494" i="1"/>
  <c r="S1494" i="1" s="1"/>
  <c r="X1497" i="1"/>
  <c r="Y1496" i="1"/>
  <c r="Z1496" i="1" s="1"/>
  <c r="T1495" i="1"/>
  <c r="U1494" i="1"/>
  <c r="AA1494" i="1" l="1"/>
  <c r="Q1496" i="1"/>
  <c r="R1495" i="1"/>
  <c r="S1495" i="1" s="1"/>
  <c r="X1498" i="1"/>
  <c r="Y1497" i="1"/>
  <c r="Z1497" i="1" s="1"/>
  <c r="T1496" i="1"/>
  <c r="U1495" i="1"/>
  <c r="AA1495" i="1" s="1"/>
  <c r="T1497" i="1" l="1"/>
  <c r="U1496" i="1"/>
  <c r="X1499" i="1"/>
  <c r="Y1498" i="1"/>
  <c r="Z1498" i="1" s="1"/>
  <c r="Q1497" i="1"/>
  <c r="R1496" i="1"/>
  <c r="S1496" i="1" s="1"/>
  <c r="AA1496" i="1" l="1"/>
  <c r="Q1498" i="1"/>
  <c r="R1497" i="1"/>
  <c r="S1497" i="1" s="1"/>
  <c r="T1498" i="1"/>
  <c r="U1497" i="1"/>
  <c r="AA1497" i="1" s="1"/>
  <c r="X1500" i="1"/>
  <c r="Y1499" i="1"/>
  <c r="Z1499" i="1" s="1"/>
  <c r="T1499" i="1" l="1"/>
  <c r="U1498" i="1"/>
  <c r="X1501" i="1"/>
  <c r="Y1500" i="1"/>
  <c r="Z1500" i="1" s="1"/>
  <c r="Q1499" i="1"/>
  <c r="R1498" i="1"/>
  <c r="S1498" i="1" s="1"/>
  <c r="AA1498" i="1" l="1"/>
  <c r="Q1500" i="1"/>
  <c r="R1499" i="1"/>
  <c r="S1499" i="1" s="1"/>
  <c r="X1502" i="1"/>
  <c r="Y1501" i="1"/>
  <c r="Z1501" i="1" s="1"/>
  <c r="T1500" i="1"/>
  <c r="U1499" i="1"/>
  <c r="AA1499" i="1" s="1"/>
  <c r="X1503" i="1" l="1"/>
  <c r="Y1502" i="1"/>
  <c r="Z1502" i="1" s="1"/>
  <c r="T1501" i="1"/>
  <c r="U1500" i="1"/>
  <c r="Q1501" i="1"/>
  <c r="R1500" i="1"/>
  <c r="S1500" i="1" s="1"/>
  <c r="AA1500" i="1" l="1"/>
  <c r="Q1502" i="1"/>
  <c r="R1501" i="1"/>
  <c r="S1501" i="1" s="1"/>
  <c r="T1502" i="1"/>
  <c r="U1501" i="1"/>
  <c r="AA1501" i="1" s="1"/>
  <c r="X1504" i="1"/>
  <c r="Y1503" i="1"/>
  <c r="Z1503" i="1" s="1"/>
  <c r="Q1503" i="1" l="1"/>
  <c r="R1502" i="1"/>
  <c r="S1502" i="1" s="1"/>
  <c r="X1505" i="1"/>
  <c r="Y1504" i="1"/>
  <c r="Z1504" i="1" s="1"/>
  <c r="T1503" i="1"/>
  <c r="U1502" i="1"/>
  <c r="AA1502" i="1" s="1"/>
  <c r="T1504" i="1" l="1"/>
  <c r="U1503" i="1"/>
  <c r="Q1504" i="1"/>
  <c r="R1503" i="1"/>
  <c r="S1503" i="1" s="1"/>
  <c r="X1506" i="1"/>
  <c r="Y1505" i="1"/>
  <c r="Z1505" i="1" s="1"/>
  <c r="AA1503" i="1" l="1"/>
  <c r="X1507" i="1"/>
  <c r="Y1506" i="1"/>
  <c r="Z1506" i="1" s="1"/>
  <c r="Q1505" i="1"/>
  <c r="R1504" i="1"/>
  <c r="S1504" i="1" s="1"/>
  <c r="T1505" i="1"/>
  <c r="U1504" i="1"/>
  <c r="AA1504" i="1" s="1"/>
  <c r="X1508" i="1" l="1"/>
  <c r="Y1507" i="1"/>
  <c r="Z1507" i="1" s="1"/>
  <c r="T1506" i="1"/>
  <c r="U1505" i="1"/>
  <c r="Q1506" i="1"/>
  <c r="R1505" i="1"/>
  <c r="S1505" i="1" s="1"/>
  <c r="AA1505" i="1" l="1"/>
  <c r="Q1507" i="1"/>
  <c r="R1506" i="1"/>
  <c r="S1506" i="1" s="1"/>
  <c r="T1507" i="1"/>
  <c r="U1506" i="1"/>
  <c r="AA1506" i="1" s="1"/>
  <c r="X1509" i="1"/>
  <c r="Y1508" i="1"/>
  <c r="Z1508" i="1" s="1"/>
  <c r="X1510" i="1" l="1"/>
  <c r="Y1509" i="1"/>
  <c r="Z1509" i="1" s="1"/>
  <c r="Q1508" i="1"/>
  <c r="R1507" i="1"/>
  <c r="S1507" i="1" s="1"/>
  <c r="T1508" i="1"/>
  <c r="U1507" i="1"/>
  <c r="AA1507" i="1" l="1"/>
  <c r="T1509" i="1"/>
  <c r="U1508" i="1"/>
  <c r="Q1509" i="1"/>
  <c r="R1508" i="1"/>
  <c r="S1508" i="1" s="1"/>
  <c r="X1511" i="1"/>
  <c r="Y1510" i="1"/>
  <c r="Z1510" i="1" s="1"/>
  <c r="AA1508" i="1" l="1"/>
  <c r="X1512" i="1"/>
  <c r="Y1511" i="1"/>
  <c r="Z1511" i="1" s="1"/>
  <c r="Q1510" i="1"/>
  <c r="R1509" i="1"/>
  <c r="S1509" i="1" s="1"/>
  <c r="T1510" i="1"/>
  <c r="U1509" i="1"/>
  <c r="AA1509" i="1" s="1"/>
  <c r="T1511" i="1" l="1"/>
  <c r="U1510" i="1"/>
  <c r="Q1511" i="1"/>
  <c r="R1510" i="1"/>
  <c r="S1510" i="1" s="1"/>
  <c r="X1513" i="1"/>
  <c r="Y1512" i="1"/>
  <c r="Z1512" i="1" s="1"/>
  <c r="AA1510" i="1" l="1"/>
  <c r="Q1512" i="1"/>
  <c r="R1511" i="1"/>
  <c r="S1511" i="1" s="1"/>
  <c r="X1514" i="1"/>
  <c r="Y1513" i="1"/>
  <c r="Z1513" i="1" s="1"/>
  <c r="T1512" i="1"/>
  <c r="U1511" i="1"/>
  <c r="AA1511" i="1" s="1"/>
  <c r="T1513" i="1" l="1"/>
  <c r="U1512" i="1"/>
  <c r="X1515" i="1"/>
  <c r="Y1514" i="1"/>
  <c r="Z1514" i="1" s="1"/>
  <c r="Q1513" i="1"/>
  <c r="R1512" i="1"/>
  <c r="S1512" i="1" s="1"/>
  <c r="AA1512" i="1" l="1"/>
  <c r="Q1514" i="1"/>
  <c r="R1513" i="1"/>
  <c r="S1513" i="1" s="1"/>
  <c r="X1516" i="1"/>
  <c r="Y1515" i="1"/>
  <c r="Z1515" i="1" s="1"/>
  <c r="T1514" i="1"/>
  <c r="U1513" i="1"/>
  <c r="AA1513" i="1" s="1"/>
  <c r="T1515" i="1" l="1"/>
  <c r="U1514" i="1"/>
  <c r="X1517" i="1"/>
  <c r="Y1516" i="1"/>
  <c r="Z1516" i="1" s="1"/>
  <c r="Q1515" i="1"/>
  <c r="R1514" i="1"/>
  <c r="S1514" i="1" s="1"/>
  <c r="AA1514" i="1" l="1"/>
  <c r="Q1516" i="1"/>
  <c r="R1515" i="1"/>
  <c r="S1515" i="1" s="1"/>
  <c r="X1518" i="1"/>
  <c r="Y1517" i="1"/>
  <c r="Z1517" i="1" s="1"/>
  <c r="T1516" i="1"/>
  <c r="U1515" i="1"/>
  <c r="AA1515" i="1" s="1"/>
  <c r="T1517" i="1" l="1"/>
  <c r="U1516" i="1"/>
  <c r="X1519" i="1"/>
  <c r="Y1518" i="1"/>
  <c r="Z1518" i="1" s="1"/>
  <c r="Q1517" i="1"/>
  <c r="R1516" i="1"/>
  <c r="S1516" i="1" s="1"/>
  <c r="AA1516" i="1" l="1"/>
  <c r="X1520" i="1"/>
  <c r="Y1519" i="1"/>
  <c r="Z1519" i="1" s="1"/>
  <c r="Q1518" i="1"/>
  <c r="R1517" i="1"/>
  <c r="S1517" i="1" s="1"/>
  <c r="T1518" i="1"/>
  <c r="U1517" i="1"/>
  <c r="AA1517" i="1" l="1"/>
  <c r="Q1519" i="1"/>
  <c r="R1518" i="1"/>
  <c r="S1518" i="1" s="1"/>
  <c r="T1519" i="1"/>
  <c r="U1518" i="1"/>
  <c r="AA1518" i="1" s="1"/>
  <c r="X1521" i="1"/>
  <c r="Y1520" i="1"/>
  <c r="Z1520" i="1" s="1"/>
  <c r="X1522" i="1" l="1"/>
  <c r="Y1521" i="1"/>
  <c r="Z1521" i="1" s="1"/>
  <c r="T1520" i="1"/>
  <c r="U1519" i="1"/>
  <c r="Q1520" i="1"/>
  <c r="R1519" i="1"/>
  <c r="S1519" i="1" s="1"/>
  <c r="AA1519" i="1" l="1"/>
  <c r="Q1521" i="1"/>
  <c r="R1520" i="1"/>
  <c r="S1520" i="1" s="1"/>
  <c r="T1521" i="1"/>
  <c r="U1520" i="1"/>
  <c r="X1523" i="1"/>
  <c r="Y1522" i="1"/>
  <c r="Z1522" i="1" s="1"/>
  <c r="AA1520" i="1" l="1"/>
  <c r="T1522" i="1"/>
  <c r="U1521" i="1"/>
  <c r="X1524" i="1"/>
  <c r="Y1523" i="1"/>
  <c r="Z1523" i="1" s="1"/>
  <c r="Q1522" i="1"/>
  <c r="R1521" i="1"/>
  <c r="S1521" i="1" s="1"/>
  <c r="AA1521" i="1" l="1"/>
  <c r="X1525" i="1"/>
  <c r="Y1524" i="1"/>
  <c r="Z1524" i="1" s="1"/>
  <c r="Q1523" i="1"/>
  <c r="R1522" i="1"/>
  <c r="S1522" i="1" s="1"/>
  <c r="T1523" i="1"/>
  <c r="U1522" i="1"/>
  <c r="AA1522" i="1" l="1"/>
  <c r="T1524" i="1"/>
  <c r="U1523" i="1"/>
  <c r="Q1524" i="1"/>
  <c r="R1523" i="1"/>
  <c r="S1523" i="1" s="1"/>
  <c r="X1526" i="1"/>
  <c r="Y1525" i="1"/>
  <c r="Z1525" i="1" s="1"/>
  <c r="AA1523" i="1" l="1"/>
  <c r="Q1525" i="1"/>
  <c r="R1524" i="1"/>
  <c r="S1524" i="1" s="1"/>
  <c r="X1527" i="1"/>
  <c r="Y1526" i="1"/>
  <c r="Z1526" i="1" s="1"/>
  <c r="T1525" i="1"/>
  <c r="U1524" i="1"/>
  <c r="AA1524" i="1" s="1"/>
  <c r="T1526" i="1" l="1"/>
  <c r="U1525" i="1"/>
  <c r="X1528" i="1"/>
  <c r="Y1527" i="1"/>
  <c r="Z1527" i="1" s="1"/>
  <c r="Q1526" i="1"/>
  <c r="R1525" i="1"/>
  <c r="S1525" i="1" s="1"/>
  <c r="AA1525" i="1" l="1"/>
  <c r="Q1527" i="1"/>
  <c r="R1526" i="1"/>
  <c r="S1526" i="1" s="1"/>
  <c r="X1529" i="1"/>
  <c r="Y1528" i="1"/>
  <c r="Z1528" i="1" s="1"/>
  <c r="T1527" i="1"/>
  <c r="U1526" i="1"/>
  <c r="AA1526" i="1" s="1"/>
  <c r="T1528" i="1" l="1"/>
  <c r="U1527" i="1"/>
  <c r="X1530" i="1"/>
  <c r="Y1529" i="1"/>
  <c r="Z1529" i="1" s="1"/>
  <c r="Q1528" i="1"/>
  <c r="R1527" i="1"/>
  <c r="S1527" i="1" s="1"/>
  <c r="AA1527" i="1" l="1"/>
  <c r="Q1529" i="1"/>
  <c r="R1528" i="1"/>
  <c r="S1528" i="1" s="1"/>
  <c r="X1531" i="1"/>
  <c r="Y1530" i="1"/>
  <c r="Z1530" i="1" s="1"/>
  <c r="T1529" i="1"/>
  <c r="U1528" i="1"/>
  <c r="AA1528" i="1" s="1"/>
  <c r="T1530" i="1" l="1"/>
  <c r="U1529" i="1"/>
  <c r="X1532" i="1"/>
  <c r="Y1531" i="1"/>
  <c r="Z1531" i="1" s="1"/>
  <c r="Q1530" i="1"/>
  <c r="R1529" i="1"/>
  <c r="S1529" i="1" s="1"/>
  <c r="AA1529" i="1" l="1"/>
  <c r="X1533" i="1"/>
  <c r="Y1532" i="1"/>
  <c r="Z1532" i="1" s="1"/>
  <c r="Q1531" i="1"/>
  <c r="R1530" i="1"/>
  <c r="S1530" i="1" s="1"/>
  <c r="T1531" i="1"/>
  <c r="U1530" i="1"/>
  <c r="AA1530" i="1" l="1"/>
  <c r="Q1532" i="1"/>
  <c r="R1531" i="1"/>
  <c r="S1531" i="1" s="1"/>
  <c r="T1532" i="1"/>
  <c r="U1531" i="1"/>
  <c r="AA1531" i="1" s="1"/>
  <c r="X1534" i="1"/>
  <c r="Y1533" i="1"/>
  <c r="Z1533" i="1" s="1"/>
  <c r="X1535" i="1" l="1"/>
  <c r="Y1534" i="1"/>
  <c r="Z1534" i="1" s="1"/>
  <c r="T1533" i="1"/>
  <c r="U1532" i="1"/>
  <c r="Q1533" i="1"/>
  <c r="R1532" i="1"/>
  <c r="S1532" i="1" s="1"/>
  <c r="AA1532" i="1" l="1"/>
  <c r="Q1534" i="1"/>
  <c r="R1533" i="1"/>
  <c r="S1533" i="1" s="1"/>
  <c r="T1534" i="1"/>
  <c r="U1533" i="1"/>
  <c r="AA1533" i="1" s="1"/>
  <c r="X1536" i="1"/>
  <c r="Y1535" i="1"/>
  <c r="Z1535" i="1" s="1"/>
  <c r="T1535" i="1" l="1"/>
  <c r="U1534" i="1"/>
  <c r="X1537" i="1"/>
  <c r="Y1536" i="1"/>
  <c r="Z1536" i="1" s="1"/>
  <c r="Q1535" i="1"/>
  <c r="R1534" i="1"/>
  <c r="S1534" i="1" s="1"/>
  <c r="AA1534" i="1" l="1"/>
  <c r="X1538" i="1"/>
  <c r="Y1537" i="1"/>
  <c r="Z1537" i="1" s="1"/>
  <c r="Q1536" i="1"/>
  <c r="R1535" i="1"/>
  <c r="S1535" i="1" s="1"/>
  <c r="T1536" i="1"/>
  <c r="U1535" i="1"/>
  <c r="AA1535" i="1" s="1"/>
  <c r="T1537" i="1" l="1"/>
  <c r="U1536" i="1"/>
  <c r="Q1537" i="1"/>
  <c r="R1536" i="1"/>
  <c r="S1536" i="1" s="1"/>
  <c r="X1539" i="1"/>
  <c r="Y1538" i="1"/>
  <c r="Z1538" i="1" s="1"/>
  <c r="AA1536" i="1" l="1"/>
  <c r="X1540" i="1"/>
  <c r="Y1539" i="1"/>
  <c r="Z1539" i="1" s="1"/>
  <c r="Q1538" i="1"/>
  <c r="R1537" i="1"/>
  <c r="S1537" i="1" s="1"/>
  <c r="T1538" i="1"/>
  <c r="U1537" i="1"/>
  <c r="AA1537" i="1" l="1"/>
  <c r="T1539" i="1"/>
  <c r="U1538" i="1"/>
  <c r="Q1539" i="1"/>
  <c r="R1538" i="1"/>
  <c r="S1538" i="1" s="1"/>
  <c r="X1541" i="1"/>
  <c r="Y1540" i="1"/>
  <c r="Z1540" i="1" s="1"/>
  <c r="AA1538" i="1" l="1"/>
  <c r="Q1540" i="1"/>
  <c r="R1539" i="1"/>
  <c r="S1539" i="1" s="1"/>
  <c r="X1542" i="1"/>
  <c r="Y1541" i="1"/>
  <c r="Z1541" i="1" s="1"/>
  <c r="T1540" i="1"/>
  <c r="U1539" i="1"/>
  <c r="AA1539" i="1" s="1"/>
  <c r="T1541" i="1" l="1"/>
  <c r="U1540" i="1"/>
  <c r="X1543" i="1"/>
  <c r="Y1542" i="1"/>
  <c r="Z1542" i="1" s="1"/>
  <c r="Q1541" i="1"/>
  <c r="R1540" i="1"/>
  <c r="S1540" i="1" s="1"/>
  <c r="AA1540" i="1" l="1"/>
  <c r="X1544" i="1"/>
  <c r="Y1543" i="1"/>
  <c r="Z1543" i="1" s="1"/>
  <c r="Q1542" i="1"/>
  <c r="R1541" i="1"/>
  <c r="S1541" i="1" s="1"/>
  <c r="T1542" i="1"/>
  <c r="U1541" i="1"/>
  <c r="AA1541" i="1" l="1"/>
  <c r="T1543" i="1"/>
  <c r="U1542" i="1"/>
  <c r="Q1543" i="1"/>
  <c r="R1542" i="1"/>
  <c r="S1542" i="1" s="1"/>
  <c r="X1545" i="1"/>
  <c r="Y1544" i="1"/>
  <c r="Z1544" i="1" s="1"/>
  <c r="AA1542" i="1" l="1"/>
  <c r="X1546" i="1"/>
  <c r="Y1545" i="1"/>
  <c r="Z1545" i="1" s="1"/>
  <c r="Q1544" i="1"/>
  <c r="R1543" i="1"/>
  <c r="S1543" i="1" s="1"/>
  <c r="T1544" i="1"/>
  <c r="U1543" i="1"/>
  <c r="AA1543" i="1" s="1"/>
  <c r="T1545" i="1" l="1"/>
  <c r="U1544" i="1"/>
  <c r="Q1545" i="1"/>
  <c r="R1544" i="1"/>
  <c r="S1544" i="1" s="1"/>
  <c r="X1547" i="1"/>
  <c r="Y1546" i="1"/>
  <c r="Z1546" i="1" s="1"/>
  <c r="AA1544" i="1" l="1"/>
  <c r="Q1546" i="1"/>
  <c r="R1545" i="1"/>
  <c r="S1545" i="1" s="1"/>
  <c r="X1548" i="1"/>
  <c r="Y1547" i="1"/>
  <c r="Z1547" i="1" s="1"/>
  <c r="T1546" i="1"/>
  <c r="U1545" i="1"/>
  <c r="AA1545" i="1" s="1"/>
  <c r="X1549" i="1" l="1"/>
  <c r="Y1548" i="1"/>
  <c r="Z1548" i="1" s="1"/>
  <c r="T1547" i="1"/>
  <c r="U1546" i="1"/>
  <c r="Q1547" i="1"/>
  <c r="R1546" i="1"/>
  <c r="S1546" i="1" s="1"/>
  <c r="AA1546" i="1" l="1"/>
  <c r="T1548" i="1"/>
  <c r="U1547" i="1"/>
  <c r="Q1548" i="1"/>
  <c r="R1547" i="1"/>
  <c r="S1547" i="1" s="1"/>
  <c r="X1550" i="1"/>
  <c r="Y1549" i="1"/>
  <c r="Z1549" i="1" s="1"/>
  <c r="AA1547" i="1" l="1"/>
  <c r="X1551" i="1"/>
  <c r="Y1550" i="1"/>
  <c r="Z1550" i="1" s="1"/>
  <c r="Q1549" i="1"/>
  <c r="R1548" i="1"/>
  <c r="S1548" i="1" s="1"/>
  <c r="T1549" i="1"/>
  <c r="U1548" i="1"/>
  <c r="AA1548" i="1" l="1"/>
  <c r="T1550" i="1"/>
  <c r="U1549" i="1"/>
  <c r="Q1550" i="1"/>
  <c r="R1549" i="1"/>
  <c r="S1549" i="1" s="1"/>
  <c r="X1552" i="1"/>
  <c r="Y1551" i="1"/>
  <c r="Z1551" i="1" s="1"/>
  <c r="AA1549" i="1" l="1"/>
  <c r="Q1551" i="1"/>
  <c r="R1550" i="1"/>
  <c r="S1550" i="1" s="1"/>
  <c r="X1553" i="1"/>
  <c r="Y1552" i="1"/>
  <c r="Z1552" i="1" s="1"/>
  <c r="T1551" i="1"/>
  <c r="U1550" i="1"/>
  <c r="AA1550" i="1" s="1"/>
  <c r="T1552" i="1" l="1"/>
  <c r="U1551" i="1"/>
  <c r="X1554" i="1"/>
  <c r="Y1553" i="1"/>
  <c r="Z1553" i="1" s="1"/>
  <c r="Q1552" i="1"/>
  <c r="R1551" i="1"/>
  <c r="S1551" i="1" s="1"/>
  <c r="AA1551" i="1" l="1"/>
  <c r="X1555" i="1"/>
  <c r="Y1554" i="1"/>
  <c r="Z1554" i="1" s="1"/>
  <c r="Q1553" i="1"/>
  <c r="R1552" i="1"/>
  <c r="S1552" i="1" s="1"/>
  <c r="T1553" i="1"/>
  <c r="U1552" i="1"/>
  <c r="AA1552" i="1" l="1"/>
  <c r="T1554" i="1"/>
  <c r="U1553" i="1"/>
  <c r="Q1554" i="1"/>
  <c r="R1553" i="1"/>
  <c r="S1553" i="1" s="1"/>
  <c r="X1556" i="1"/>
  <c r="Y1555" i="1"/>
  <c r="Z1555" i="1" s="1"/>
  <c r="AA1553" i="1" l="1"/>
  <c r="X1557" i="1"/>
  <c r="Y1556" i="1"/>
  <c r="Z1556" i="1" s="1"/>
  <c r="Q1555" i="1"/>
  <c r="R1554" i="1"/>
  <c r="S1554" i="1" s="1"/>
  <c r="T1555" i="1"/>
  <c r="U1554" i="1"/>
  <c r="AA1554" i="1" s="1"/>
  <c r="T1556" i="1" l="1"/>
  <c r="U1555" i="1"/>
  <c r="Q1556" i="1"/>
  <c r="R1555" i="1"/>
  <c r="S1555" i="1" s="1"/>
  <c r="X1558" i="1"/>
  <c r="Y1557" i="1"/>
  <c r="Z1557" i="1" s="1"/>
  <c r="AA1555" i="1" l="1"/>
  <c r="X1559" i="1"/>
  <c r="Y1558" i="1"/>
  <c r="Z1558" i="1" s="1"/>
  <c r="Q1557" i="1"/>
  <c r="R1556" i="1"/>
  <c r="S1556" i="1" s="1"/>
  <c r="T1557" i="1"/>
  <c r="U1556" i="1"/>
  <c r="AA1556" i="1" l="1"/>
  <c r="Q1558" i="1"/>
  <c r="R1557" i="1"/>
  <c r="S1557" i="1" s="1"/>
  <c r="T1558" i="1"/>
  <c r="U1557" i="1"/>
  <c r="AA1557" i="1" s="1"/>
  <c r="X1560" i="1"/>
  <c r="Y1559" i="1"/>
  <c r="Z1559" i="1" s="1"/>
  <c r="X1561" i="1" l="1"/>
  <c r="Y1560" i="1"/>
  <c r="Z1560" i="1" s="1"/>
  <c r="T1559" i="1"/>
  <c r="U1558" i="1"/>
  <c r="Q1559" i="1"/>
  <c r="R1558" i="1"/>
  <c r="S1558" i="1" s="1"/>
  <c r="AA1558" i="1" l="1"/>
  <c r="Q1560" i="1"/>
  <c r="R1559" i="1"/>
  <c r="S1559" i="1" s="1"/>
  <c r="T1560" i="1"/>
  <c r="U1559" i="1"/>
  <c r="AA1559" i="1" s="1"/>
  <c r="X1562" i="1"/>
  <c r="Y1561" i="1"/>
  <c r="Z1561" i="1" s="1"/>
  <c r="T1561" i="1" l="1"/>
  <c r="U1560" i="1"/>
  <c r="X1563" i="1"/>
  <c r="Y1562" i="1"/>
  <c r="Z1562" i="1" s="1"/>
  <c r="Q1561" i="1"/>
  <c r="R1560" i="1"/>
  <c r="S1560" i="1" s="1"/>
  <c r="AA1560" i="1" l="1"/>
  <c r="Q1562" i="1"/>
  <c r="R1561" i="1"/>
  <c r="S1561" i="1" s="1"/>
  <c r="X1564" i="1"/>
  <c r="Y1563" i="1"/>
  <c r="Z1563" i="1" s="1"/>
  <c r="T1562" i="1"/>
  <c r="U1561" i="1"/>
  <c r="AA1561" i="1" s="1"/>
  <c r="T1563" i="1" l="1"/>
  <c r="U1562" i="1"/>
  <c r="X1565" i="1"/>
  <c r="Y1564" i="1"/>
  <c r="Z1564" i="1" s="1"/>
  <c r="Q1563" i="1"/>
  <c r="R1562" i="1"/>
  <c r="S1562" i="1" s="1"/>
  <c r="AA1562" i="1" l="1"/>
  <c r="Q1564" i="1"/>
  <c r="R1563" i="1"/>
  <c r="S1563" i="1" s="1"/>
  <c r="X1566" i="1"/>
  <c r="Y1565" i="1"/>
  <c r="Z1565" i="1" s="1"/>
  <c r="T1564" i="1"/>
  <c r="U1563" i="1"/>
  <c r="AA1563" i="1" s="1"/>
  <c r="T1565" i="1" l="1"/>
  <c r="U1564" i="1"/>
  <c r="X1567" i="1"/>
  <c r="Y1566" i="1"/>
  <c r="Z1566" i="1" s="1"/>
  <c r="Q1565" i="1"/>
  <c r="R1564" i="1"/>
  <c r="S1564" i="1" s="1"/>
  <c r="AA1564" i="1" l="1"/>
  <c r="Q1566" i="1"/>
  <c r="R1565" i="1"/>
  <c r="S1565" i="1" s="1"/>
  <c r="X1568" i="1"/>
  <c r="Y1567" i="1"/>
  <c r="Z1567" i="1" s="1"/>
  <c r="T1566" i="1"/>
  <c r="U1565" i="1"/>
  <c r="AA1565" i="1" s="1"/>
  <c r="T1567" i="1" l="1"/>
  <c r="U1566" i="1"/>
  <c r="X1569" i="1"/>
  <c r="Y1568" i="1"/>
  <c r="Z1568" i="1" s="1"/>
  <c r="Q1567" i="1"/>
  <c r="R1566" i="1"/>
  <c r="S1566" i="1" s="1"/>
  <c r="AA1566" i="1" l="1"/>
  <c r="X1570" i="1"/>
  <c r="Y1569" i="1"/>
  <c r="Z1569" i="1" s="1"/>
  <c r="Q1568" i="1"/>
  <c r="R1567" i="1"/>
  <c r="S1567" i="1" s="1"/>
  <c r="T1568" i="1"/>
  <c r="U1567" i="1"/>
  <c r="AA1567" i="1" s="1"/>
  <c r="T1569" i="1" l="1"/>
  <c r="U1568" i="1"/>
  <c r="Q1569" i="1"/>
  <c r="R1568" i="1"/>
  <c r="S1568" i="1" s="1"/>
  <c r="X1571" i="1"/>
  <c r="Y1570" i="1"/>
  <c r="Z1570" i="1" s="1"/>
  <c r="AA1568" i="1" l="1"/>
  <c r="X1572" i="1"/>
  <c r="Y1571" i="1"/>
  <c r="Z1571" i="1" s="1"/>
  <c r="Q1570" i="1"/>
  <c r="R1569" i="1"/>
  <c r="S1569" i="1" s="1"/>
  <c r="T1570" i="1"/>
  <c r="U1569" i="1"/>
  <c r="AA1569" i="1" s="1"/>
  <c r="T1571" i="1" l="1"/>
  <c r="U1570" i="1"/>
  <c r="Q1571" i="1"/>
  <c r="R1570" i="1"/>
  <c r="S1570" i="1" s="1"/>
  <c r="X1573" i="1"/>
  <c r="Y1572" i="1"/>
  <c r="Z1572" i="1" s="1"/>
  <c r="AA1570" i="1" l="1"/>
  <c r="Q1572" i="1"/>
  <c r="R1571" i="1"/>
  <c r="S1571" i="1" s="1"/>
  <c r="X1574" i="1"/>
  <c r="Y1573" i="1"/>
  <c r="Z1573" i="1" s="1"/>
  <c r="T1572" i="1"/>
  <c r="U1571" i="1"/>
  <c r="AA1571" i="1" s="1"/>
  <c r="T1573" i="1" l="1"/>
  <c r="U1572" i="1"/>
  <c r="X1575" i="1"/>
  <c r="Y1574" i="1"/>
  <c r="Z1574" i="1" s="1"/>
  <c r="Q1573" i="1"/>
  <c r="R1572" i="1"/>
  <c r="S1572" i="1" s="1"/>
  <c r="AA1572" i="1" l="1"/>
  <c r="Q1574" i="1"/>
  <c r="R1573" i="1"/>
  <c r="S1573" i="1" s="1"/>
  <c r="X1576" i="1"/>
  <c r="Y1575" i="1"/>
  <c r="Z1575" i="1" s="1"/>
  <c r="T1574" i="1"/>
  <c r="U1573" i="1"/>
  <c r="AA1573" i="1" s="1"/>
  <c r="T1575" i="1" l="1"/>
  <c r="U1574" i="1"/>
  <c r="X1577" i="1"/>
  <c r="Y1576" i="1"/>
  <c r="Z1576" i="1" s="1"/>
  <c r="Q1575" i="1"/>
  <c r="R1574" i="1"/>
  <c r="S1574" i="1" s="1"/>
  <c r="AA1574" i="1" l="1"/>
  <c r="Q1576" i="1"/>
  <c r="R1575" i="1"/>
  <c r="S1575" i="1" s="1"/>
  <c r="X1578" i="1"/>
  <c r="Y1577" i="1"/>
  <c r="Z1577" i="1" s="1"/>
  <c r="T1576" i="1"/>
  <c r="U1575" i="1"/>
  <c r="AA1575" i="1" s="1"/>
  <c r="T1577" i="1" l="1"/>
  <c r="U1576" i="1"/>
  <c r="X1579" i="1"/>
  <c r="Y1578" i="1"/>
  <c r="Z1578" i="1" s="1"/>
  <c r="Q1577" i="1"/>
  <c r="R1576" i="1"/>
  <c r="S1576" i="1" s="1"/>
  <c r="AA1576" i="1" l="1"/>
  <c r="Q1578" i="1"/>
  <c r="R1577" i="1"/>
  <c r="S1577" i="1" s="1"/>
  <c r="X1580" i="1"/>
  <c r="Y1579" i="1"/>
  <c r="Z1579" i="1" s="1"/>
  <c r="T1578" i="1"/>
  <c r="U1577" i="1"/>
  <c r="AA1577" i="1" s="1"/>
  <c r="T1579" i="1" l="1"/>
  <c r="U1578" i="1"/>
  <c r="X1581" i="1"/>
  <c r="Y1580" i="1"/>
  <c r="Z1580" i="1" s="1"/>
  <c r="Q1579" i="1"/>
  <c r="R1578" i="1"/>
  <c r="S1578" i="1" s="1"/>
  <c r="AA1578" i="1" l="1"/>
  <c r="X1582" i="1"/>
  <c r="Y1581" i="1"/>
  <c r="Z1581" i="1" s="1"/>
  <c r="Q1580" i="1"/>
  <c r="R1579" i="1"/>
  <c r="S1579" i="1" s="1"/>
  <c r="T1580" i="1"/>
  <c r="U1579" i="1"/>
  <c r="AA1579" i="1" s="1"/>
  <c r="T1581" i="1" l="1"/>
  <c r="U1580" i="1"/>
  <c r="Q1581" i="1"/>
  <c r="R1580" i="1"/>
  <c r="S1580" i="1" s="1"/>
  <c r="X1583" i="1"/>
  <c r="Y1582" i="1"/>
  <c r="Z1582" i="1" s="1"/>
  <c r="AA1580" i="1" l="1"/>
  <c r="X1584" i="1"/>
  <c r="Y1583" i="1"/>
  <c r="Z1583" i="1" s="1"/>
  <c r="Q1582" i="1"/>
  <c r="R1581" i="1"/>
  <c r="S1581" i="1" s="1"/>
  <c r="T1582" i="1"/>
  <c r="U1581" i="1"/>
  <c r="AA1581" i="1" s="1"/>
  <c r="T1583" i="1" l="1"/>
  <c r="U1582" i="1"/>
  <c r="Q1583" i="1"/>
  <c r="R1582" i="1"/>
  <c r="S1582" i="1" s="1"/>
  <c r="X1585" i="1"/>
  <c r="Y1584" i="1"/>
  <c r="Z1584" i="1" s="1"/>
  <c r="AA1582" i="1" l="1"/>
  <c r="X1586" i="1"/>
  <c r="Y1585" i="1"/>
  <c r="Z1585" i="1" s="1"/>
  <c r="Q1584" i="1"/>
  <c r="R1583" i="1"/>
  <c r="S1583" i="1" s="1"/>
  <c r="T1584" i="1"/>
  <c r="U1583" i="1"/>
  <c r="AA1583" i="1" s="1"/>
  <c r="T1585" i="1" l="1"/>
  <c r="U1584" i="1"/>
  <c r="Q1585" i="1"/>
  <c r="R1584" i="1"/>
  <c r="S1584" i="1" s="1"/>
  <c r="X1587" i="1"/>
  <c r="Y1586" i="1"/>
  <c r="Z1586" i="1" s="1"/>
  <c r="AA1584" i="1" l="1"/>
  <c r="X1588" i="1"/>
  <c r="Y1587" i="1"/>
  <c r="Z1587" i="1" s="1"/>
  <c r="Q1586" i="1"/>
  <c r="R1585" i="1"/>
  <c r="S1585" i="1" s="1"/>
  <c r="T1586" i="1"/>
  <c r="U1585" i="1"/>
  <c r="AA1585" i="1" l="1"/>
  <c r="T1587" i="1"/>
  <c r="U1586" i="1"/>
  <c r="Q1587" i="1"/>
  <c r="R1586" i="1"/>
  <c r="S1586" i="1" s="1"/>
  <c r="X1589" i="1"/>
  <c r="Y1588" i="1"/>
  <c r="Z1588" i="1" s="1"/>
  <c r="AA1586" i="1" l="1"/>
  <c r="X1590" i="1"/>
  <c r="Y1589" i="1"/>
  <c r="Z1589" i="1" s="1"/>
  <c r="Q1588" i="1"/>
  <c r="R1587" i="1"/>
  <c r="S1587" i="1" s="1"/>
  <c r="T1588" i="1"/>
  <c r="U1587" i="1"/>
  <c r="AA1587" i="1" s="1"/>
  <c r="Q1589" i="1" l="1"/>
  <c r="R1588" i="1"/>
  <c r="S1588" i="1" s="1"/>
  <c r="T1589" i="1"/>
  <c r="U1588" i="1"/>
  <c r="AA1588" i="1" s="1"/>
  <c r="X1591" i="1"/>
  <c r="Y1590" i="1"/>
  <c r="Z1590" i="1" s="1"/>
  <c r="X1592" i="1" l="1"/>
  <c r="Y1591" i="1"/>
  <c r="Z1591" i="1" s="1"/>
  <c r="T1590" i="1"/>
  <c r="U1589" i="1"/>
  <c r="Q1590" i="1"/>
  <c r="R1589" i="1"/>
  <c r="S1589" i="1" s="1"/>
  <c r="AA1589" i="1" l="1"/>
  <c r="T1591" i="1"/>
  <c r="U1590" i="1"/>
  <c r="Q1591" i="1"/>
  <c r="R1590" i="1"/>
  <c r="S1590" i="1" s="1"/>
  <c r="X1593" i="1"/>
  <c r="Y1592" i="1"/>
  <c r="Z1592" i="1" s="1"/>
  <c r="AA1590" i="1" l="1"/>
  <c r="X1594" i="1"/>
  <c r="Y1593" i="1"/>
  <c r="Z1593" i="1" s="1"/>
  <c r="Q1592" i="1"/>
  <c r="R1591" i="1"/>
  <c r="S1591" i="1" s="1"/>
  <c r="T1592" i="1"/>
  <c r="U1591" i="1"/>
  <c r="AA1591" i="1" s="1"/>
  <c r="T1593" i="1" l="1"/>
  <c r="U1592" i="1"/>
  <c r="Q1593" i="1"/>
  <c r="R1592" i="1"/>
  <c r="S1592" i="1" s="1"/>
  <c r="X1595" i="1"/>
  <c r="Y1594" i="1"/>
  <c r="Z1594" i="1" s="1"/>
  <c r="AA1592" i="1" l="1"/>
  <c r="X1596" i="1"/>
  <c r="Y1595" i="1"/>
  <c r="Z1595" i="1" s="1"/>
  <c r="Q1594" i="1"/>
  <c r="R1593" i="1"/>
  <c r="S1593" i="1" s="1"/>
  <c r="T1594" i="1"/>
  <c r="U1593" i="1"/>
  <c r="AA1593" i="1" s="1"/>
  <c r="T1595" i="1" l="1"/>
  <c r="U1594" i="1"/>
  <c r="Q1595" i="1"/>
  <c r="R1594" i="1"/>
  <c r="S1594" i="1" s="1"/>
  <c r="X1597" i="1"/>
  <c r="Y1596" i="1"/>
  <c r="Z1596" i="1" s="1"/>
  <c r="AA1594" i="1" l="1"/>
  <c r="X1598" i="1"/>
  <c r="Y1597" i="1"/>
  <c r="Z1597" i="1" s="1"/>
  <c r="Q1596" i="1"/>
  <c r="R1595" i="1"/>
  <c r="S1595" i="1" s="1"/>
  <c r="T1596" i="1"/>
  <c r="U1595" i="1"/>
  <c r="AA1595" i="1" l="1"/>
  <c r="T1597" i="1"/>
  <c r="U1596" i="1"/>
  <c r="Q1597" i="1"/>
  <c r="R1596" i="1"/>
  <c r="S1596" i="1" s="1"/>
  <c r="X1599" i="1"/>
  <c r="Y1598" i="1"/>
  <c r="Z1598" i="1" s="1"/>
  <c r="AA1596" i="1" l="1"/>
  <c r="Q1598" i="1"/>
  <c r="R1597" i="1"/>
  <c r="S1597" i="1" s="1"/>
  <c r="X1600" i="1"/>
  <c r="Y1599" i="1"/>
  <c r="Z1599" i="1" s="1"/>
  <c r="T1598" i="1"/>
  <c r="U1597" i="1"/>
  <c r="AA1597" i="1" s="1"/>
  <c r="T1599" i="1" l="1"/>
  <c r="U1598" i="1"/>
  <c r="X1601" i="1"/>
  <c r="Y1600" i="1"/>
  <c r="Z1600" i="1" s="1"/>
  <c r="Q1599" i="1"/>
  <c r="R1598" i="1"/>
  <c r="S1598" i="1" s="1"/>
  <c r="AA1598" i="1" l="1"/>
  <c r="Q1600" i="1"/>
  <c r="R1599" i="1"/>
  <c r="S1599" i="1" s="1"/>
  <c r="X1602" i="1"/>
  <c r="Y1601" i="1"/>
  <c r="Z1601" i="1" s="1"/>
  <c r="T1600" i="1"/>
  <c r="U1599" i="1"/>
  <c r="AA1599" i="1" s="1"/>
  <c r="X1603" i="1" l="1"/>
  <c r="Y1602" i="1"/>
  <c r="Z1602" i="1" s="1"/>
  <c r="T1601" i="1"/>
  <c r="U1600" i="1"/>
  <c r="Q1601" i="1"/>
  <c r="R1600" i="1"/>
  <c r="S1600" i="1" s="1"/>
  <c r="AA1600" i="1" l="1"/>
  <c r="Q1602" i="1"/>
  <c r="R1601" i="1"/>
  <c r="S1601" i="1" s="1"/>
  <c r="T1602" i="1"/>
  <c r="U1601" i="1"/>
  <c r="AA1601" i="1" s="1"/>
  <c r="X1604" i="1"/>
  <c r="Y1603" i="1"/>
  <c r="Z1603" i="1" s="1"/>
  <c r="T1603" i="1" l="1"/>
  <c r="U1602" i="1"/>
  <c r="X1605" i="1"/>
  <c r="Y1604" i="1"/>
  <c r="Z1604" i="1" s="1"/>
  <c r="Q1603" i="1"/>
  <c r="R1602" i="1"/>
  <c r="S1602" i="1" s="1"/>
  <c r="AA1602" i="1" l="1"/>
  <c r="Q1604" i="1"/>
  <c r="R1603" i="1"/>
  <c r="S1603" i="1" s="1"/>
  <c r="X1606" i="1"/>
  <c r="Y1605" i="1"/>
  <c r="Z1605" i="1" s="1"/>
  <c r="T1604" i="1"/>
  <c r="U1603" i="1"/>
  <c r="AA1603" i="1" s="1"/>
  <c r="X1607" i="1" l="1"/>
  <c r="Y1606" i="1"/>
  <c r="Z1606" i="1" s="1"/>
  <c r="T1605" i="1"/>
  <c r="U1604" i="1"/>
  <c r="Q1605" i="1"/>
  <c r="R1604" i="1"/>
  <c r="S1604" i="1" s="1"/>
  <c r="AA1604" i="1" l="1"/>
  <c r="Q1606" i="1"/>
  <c r="R1605" i="1"/>
  <c r="S1605" i="1" s="1"/>
  <c r="T1606" i="1"/>
  <c r="U1605" i="1"/>
  <c r="X1608" i="1"/>
  <c r="Y1607" i="1"/>
  <c r="Z1607" i="1" s="1"/>
  <c r="AA1605" i="1" l="1"/>
  <c r="X1609" i="1"/>
  <c r="Y1608" i="1"/>
  <c r="Z1608" i="1" s="1"/>
  <c r="T1607" i="1"/>
  <c r="U1606" i="1"/>
  <c r="Q1607" i="1"/>
  <c r="R1606" i="1"/>
  <c r="S1606" i="1" s="1"/>
  <c r="AA1606" i="1" l="1"/>
  <c r="T1608" i="1"/>
  <c r="U1607" i="1"/>
  <c r="Q1608" i="1"/>
  <c r="R1607" i="1"/>
  <c r="S1607" i="1" s="1"/>
  <c r="X1610" i="1"/>
  <c r="Y1609" i="1"/>
  <c r="Z1609" i="1" s="1"/>
  <c r="AA1607" i="1" l="1"/>
  <c r="Q1609" i="1"/>
  <c r="R1608" i="1"/>
  <c r="S1608" i="1" s="1"/>
  <c r="X1611" i="1"/>
  <c r="Y1610" i="1"/>
  <c r="Z1610" i="1" s="1"/>
  <c r="T1609" i="1"/>
  <c r="U1608" i="1"/>
  <c r="AA1608" i="1" s="1"/>
  <c r="T1610" i="1" l="1"/>
  <c r="U1609" i="1"/>
  <c r="X1612" i="1"/>
  <c r="Y1611" i="1"/>
  <c r="Z1611" i="1" s="1"/>
  <c r="Q1610" i="1"/>
  <c r="R1609" i="1"/>
  <c r="S1609" i="1" s="1"/>
  <c r="AA1609" i="1" l="1"/>
  <c r="Q1611" i="1"/>
  <c r="R1610" i="1"/>
  <c r="S1610" i="1" s="1"/>
  <c r="X1613" i="1"/>
  <c r="Y1612" i="1"/>
  <c r="Z1612" i="1" s="1"/>
  <c r="T1611" i="1"/>
  <c r="U1610" i="1"/>
  <c r="AA1610" i="1" s="1"/>
  <c r="T1612" i="1" l="1"/>
  <c r="U1611" i="1"/>
  <c r="X1614" i="1"/>
  <c r="Y1613" i="1"/>
  <c r="Z1613" i="1" s="1"/>
  <c r="Q1612" i="1"/>
  <c r="R1611" i="1"/>
  <c r="S1611" i="1" s="1"/>
  <c r="AA1611" i="1" l="1"/>
  <c r="X1615" i="1"/>
  <c r="Y1614" i="1"/>
  <c r="Z1614" i="1" s="1"/>
  <c r="Q1613" i="1"/>
  <c r="R1612" i="1"/>
  <c r="S1612" i="1" s="1"/>
  <c r="T1613" i="1"/>
  <c r="U1612" i="1"/>
  <c r="AA1612" i="1" s="1"/>
  <c r="T1614" i="1" l="1"/>
  <c r="U1613" i="1"/>
  <c r="Q1614" i="1"/>
  <c r="R1613" i="1"/>
  <c r="S1613" i="1" s="1"/>
  <c r="X1616" i="1"/>
  <c r="Y1615" i="1"/>
  <c r="Z1615" i="1" s="1"/>
  <c r="AA1613" i="1" l="1"/>
  <c r="Q1615" i="1"/>
  <c r="R1614" i="1"/>
  <c r="S1614" i="1" s="1"/>
  <c r="X1617" i="1"/>
  <c r="Y1616" i="1"/>
  <c r="Z1616" i="1" s="1"/>
  <c r="T1615" i="1"/>
  <c r="U1614" i="1"/>
  <c r="AA1614" i="1" s="1"/>
  <c r="T1616" i="1" l="1"/>
  <c r="U1615" i="1"/>
  <c r="X1618" i="1"/>
  <c r="Y1617" i="1"/>
  <c r="Z1617" i="1" s="1"/>
  <c r="Q1616" i="1"/>
  <c r="R1615" i="1"/>
  <c r="S1615" i="1" s="1"/>
  <c r="AA1615" i="1" l="1"/>
  <c r="Q1617" i="1"/>
  <c r="R1616" i="1"/>
  <c r="S1616" i="1" s="1"/>
  <c r="X1619" i="1"/>
  <c r="Y1618" i="1"/>
  <c r="Z1618" i="1" s="1"/>
  <c r="T1617" i="1"/>
  <c r="U1616" i="1"/>
  <c r="AA1616" i="1" s="1"/>
  <c r="T1618" i="1" l="1"/>
  <c r="U1617" i="1"/>
  <c r="X1620" i="1"/>
  <c r="Y1619" i="1"/>
  <c r="Z1619" i="1" s="1"/>
  <c r="Q1618" i="1"/>
  <c r="R1617" i="1"/>
  <c r="S1617" i="1" s="1"/>
  <c r="AA1617" i="1" l="1"/>
  <c r="X1621" i="1"/>
  <c r="Y1620" i="1"/>
  <c r="Z1620" i="1" s="1"/>
  <c r="Q1619" i="1"/>
  <c r="R1618" i="1"/>
  <c r="S1618" i="1" s="1"/>
  <c r="T1619" i="1"/>
  <c r="U1618" i="1"/>
  <c r="AA1618" i="1" s="1"/>
  <c r="T1620" i="1" l="1"/>
  <c r="U1619" i="1"/>
  <c r="Q1620" i="1"/>
  <c r="R1619" i="1"/>
  <c r="S1619" i="1" s="1"/>
  <c r="X1622" i="1"/>
  <c r="Y1621" i="1"/>
  <c r="Z1621" i="1" s="1"/>
  <c r="AA1619" i="1" l="1"/>
  <c r="X1623" i="1"/>
  <c r="Y1622" i="1"/>
  <c r="Z1622" i="1" s="1"/>
  <c r="Q1621" i="1"/>
  <c r="R1620" i="1"/>
  <c r="S1620" i="1" s="1"/>
  <c r="T1621" i="1"/>
  <c r="U1620" i="1"/>
  <c r="AA1620" i="1" l="1"/>
  <c r="Q1622" i="1"/>
  <c r="R1621" i="1"/>
  <c r="S1621" i="1" s="1"/>
  <c r="T1622" i="1"/>
  <c r="U1621" i="1"/>
  <c r="AA1621" i="1" s="1"/>
  <c r="X1624" i="1"/>
  <c r="Y1623" i="1"/>
  <c r="Z1623" i="1" s="1"/>
  <c r="X1625" i="1" l="1"/>
  <c r="Y1624" i="1"/>
  <c r="Z1624" i="1" s="1"/>
  <c r="T1623" i="1"/>
  <c r="U1622" i="1"/>
  <c r="Q1623" i="1"/>
  <c r="R1622" i="1"/>
  <c r="S1622" i="1" s="1"/>
  <c r="AA1622" i="1" l="1"/>
  <c r="Q1624" i="1"/>
  <c r="R1623" i="1"/>
  <c r="S1623" i="1" s="1"/>
  <c r="T1624" i="1"/>
  <c r="U1623" i="1"/>
  <c r="AA1623" i="1" s="1"/>
  <c r="X1626" i="1"/>
  <c r="Y1625" i="1"/>
  <c r="Z1625" i="1" s="1"/>
  <c r="X1627" i="1" l="1"/>
  <c r="Y1626" i="1"/>
  <c r="Z1626" i="1" s="1"/>
  <c r="T1625" i="1"/>
  <c r="U1624" i="1"/>
  <c r="Q1625" i="1"/>
  <c r="R1624" i="1"/>
  <c r="S1624" i="1" s="1"/>
  <c r="AA1624" i="1" l="1"/>
  <c r="Q1626" i="1"/>
  <c r="R1625" i="1"/>
  <c r="S1625" i="1" s="1"/>
  <c r="T1626" i="1"/>
  <c r="U1625" i="1"/>
  <c r="AA1625" i="1" s="1"/>
  <c r="X1628" i="1"/>
  <c r="Y1627" i="1"/>
  <c r="Z1627" i="1" s="1"/>
  <c r="Q1627" i="1" l="1"/>
  <c r="R1626" i="1"/>
  <c r="S1626" i="1" s="1"/>
  <c r="X1629" i="1"/>
  <c r="Y1628" i="1"/>
  <c r="Z1628" i="1" s="1"/>
  <c r="T1627" i="1"/>
  <c r="U1626" i="1"/>
  <c r="AA1626" i="1" s="1"/>
  <c r="T1628" i="1" l="1"/>
  <c r="U1627" i="1"/>
  <c r="X1630" i="1"/>
  <c r="Y1629" i="1"/>
  <c r="Z1629" i="1" s="1"/>
  <c r="Q1628" i="1"/>
  <c r="R1627" i="1"/>
  <c r="S1627" i="1" s="1"/>
  <c r="AA1627" i="1" l="1"/>
  <c r="Q1629" i="1"/>
  <c r="R1628" i="1"/>
  <c r="S1628" i="1" s="1"/>
  <c r="X1631" i="1"/>
  <c r="Y1630" i="1"/>
  <c r="Z1630" i="1" s="1"/>
  <c r="T1629" i="1"/>
  <c r="U1628" i="1"/>
  <c r="AA1628" i="1" s="1"/>
  <c r="T1630" i="1" l="1"/>
  <c r="U1629" i="1"/>
  <c r="X1632" i="1"/>
  <c r="Y1631" i="1"/>
  <c r="Z1631" i="1" s="1"/>
  <c r="Q1630" i="1"/>
  <c r="R1629" i="1"/>
  <c r="S1629" i="1" s="1"/>
  <c r="AA1629" i="1" l="1"/>
  <c r="Q1631" i="1"/>
  <c r="R1630" i="1"/>
  <c r="S1630" i="1" s="1"/>
  <c r="X1633" i="1"/>
  <c r="Y1632" i="1"/>
  <c r="Z1632" i="1" s="1"/>
  <c r="T1631" i="1"/>
  <c r="U1630" i="1"/>
  <c r="AA1630" i="1" s="1"/>
  <c r="T1632" i="1" l="1"/>
  <c r="U1631" i="1"/>
  <c r="X1634" i="1"/>
  <c r="Y1633" i="1"/>
  <c r="Z1633" i="1" s="1"/>
  <c r="Q1632" i="1"/>
  <c r="R1631" i="1"/>
  <c r="S1631" i="1" s="1"/>
  <c r="AA1631" i="1" l="1"/>
  <c r="Q1633" i="1"/>
  <c r="R1632" i="1"/>
  <c r="S1632" i="1" s="1"/>
  <c r="X1635" i="1"/>
  <c r="Y1634" i="1"/>
  <c r="Z1634" i="1" s="1"/>
  <c r="T1633" i="1"/>
  <c r="U1632" i="1"/>
  <c r="AA1632" i="1" s="1"/>
  <c r="T1634" i="1" l="1"/>
  <c r="U1633" i="1"/>
  <c r="X1636" i="1"/>
  <c r="Y1635" i="1"/>
  <c r="Z1635" i="1" s="1"/>
  <c r="Q1634" i="1"/>
  <c r="R1633" i="1"/>
  <c r="S1633" i="1" s="1"/>
  <c r="AA1633" i="1" l="1"/>
  <c r="Q1635" i="1"/>
  <c r="R1634" i="1"/>
  <c r="S1634" i="1" s="1"/>
  <c r="X1637" i="1"/>
  <c r="Y1636" i="1"/>
  <c r="Z1636" i="1" s="1"/>
  <c r="T1635" i="1"/>
  <c r="U1634" i="1"/>
  <c r="AA1634" i="1" s="1"/>
  <c r="T1636" i="1" l="1"/>
  <c r="U1635" i="1"/>
  <c r="X1638" i="1"/>
  <c r="Y1637" i="1"/>
  <c r="Z1637" i="1" s="1"/>
  <c r="Q1636" i="1"/>
  <c r="R1635" i="1"/>
  <c r="S1635" i="1" s="1"/>
  <c r="AA1635" i="1" l="1"/>
  <c r="Q1637" i="1"/>
  <c r="R1636" i="1"/>
  <c r="S1636" i="1" s="1"/>
  <c r="X1639" i="1"/>
  <c r="Y1638" i="1"/>
  <c r="Z1638" i="1" s="1"/>
  <c r="T1637" i="1"/>
  <c r="U1636" i="1"/>
  <c r="AA1636" i="1" s="1"/>
  <c r="T1638" i="1" l="1"/>
  <c r="U1637" i="1"/>
  <c r="X1640" i="1"/>
  <c r="Y1639" i="1"/>
  <c r="Z1639" i="1" s="1"/>
  <c r="Q1638" i="1"/>
  <c r="R1637" i="1"/>
  <c r="S1637" i="1" s="1"/>
  <c r="AA1637" i="1" l="1"/>
  <c r="Q1639" i="1"/>
  <c r="R1638" i="1"/>
  <c r="S1638" i="1" s="1"/>
  <c r="X1641" i="1"/>
  <c r="Y1640" i="1"/>
  <c r="Z1640" i="1" s="1"/>
  <c r="T1639" i="1"/>
  <c r="U1638" i="1"/>
  <c r="AA1638" i="1" s="1"/>
  <c r="T1640" i="1" l="1"/>
  <c r="U1639" i="1"/>
  <c r="X1642" i="1"/>
  <c r="Y1641" i="1"/>
  <c r="Z1641" i="1" s="1"/>
  <c r="Q1640" i="1"/>
  <c r="R1639" i="1"/>
  <c r="S1639" i="1" s="1"/>
  <c r="AA1639" i="1" l="1"/>
  <c r="X1643" i="1"/>
  <c r="Y1642" i="1"/>
  <c r="Z1642" i="1" s="1"/>
  <c r="Q1641" i="1"/>
  <c r="R1640" i="1"/>
  <c r="S1640" i="1" s="1"/>
  <c r="T1641" i="1"/>
  <c r="U1640" i="1"/>
  <c r="AA1640" i="1" l="1"/>
  <c r="Q1642" i="1"/>
  <c r="R1641" i="1"/>
  <c r="S1641" i="1" s="1"/>
  <c r="T1642" i="1"/>
  <c r="U1641" i="1"/>
  <c r="AA1641" i="1" s="1"/>
  <c r="X1644" i="1"/>
  <c r="Y1643" i="1"/>
  <c r="Z1643" i="1" s="1"/>
  <c r="X1645" i="1" l="1"/>
  <c r="Y1644" i="1"/>
  <c r="Z1644" i="1" s="1"/>
  <c r="T1643" i="1"/>
  <c r="U1642" i="1"/>
  <c r="Q1643" i="1"/>
  <c r="R1642" i="1"/>
  <c r="S1642" i="1" s="1"/>
  <c r="AA1642" i="1" l="1"/>
  <c r="Q1644" i="1"/>
  <c r="R1643" i="1"/>
  <c r="S1643" i="1" s="1"/>
  <c r="T1644" i="1"/>
  <c r="U1643" i="1"/>
  <c r="AA1643" i="1" s="1"/>
  <c r="X1646" i="1"/>
  <c r="Y1645" i="1"/>
  <c r="Z1645" i="1" s="1"/>
  <c r="T1645" i="1" l="1"/>
  <c r="U1644" i="1"/>
  <c r="X1647" i="1"/>
  <c r="Y1646" i="1"/>
  <c r="Z1646" i="1" s="1"/>
  <c r="Q1645" i="1"/>
  <c r="R1644" i="1"/>
  <c r="S1644" i="1" s="1"/>
  <c r="AA1644" i="1" l="1"/>
  <c r="Q1646" i="1"/>
  <c r="R1645" i="1"/>
  <c r="S1645" i="1" s="1"/>
  <c r="X1648" i="1"/>
  <c r="Y1647" i="1"/>
  <c r="Z1647" i="1" s="1"/>
  <c r="T1646" i="1"/>
  <c r="U1645" i="1"/>
  <c r="AA1645" i="1" s="1"/>
  <c r="X1649" i="1" l="1"/>
  <c r="Y1648" i="1"/>
  <c r="Z1648" i="1" s="1"/>
  <c r="T1647" i="1"/>
  <c r="U1646" i="1"/>
  <c r="Q1647" i="1"/>
  <c r="R1646" i="1"/>
  <c r="S1646" i="1" s="1"/>
  <c r="AA1646" i="1" l="1"/>
  <c r="Q1648" i="1"/>
  <c r="R1647" i="1"/>
  <c r="S1647" i="1" s="1"/>
  <c r="T1648" i="1"/>
  <c r="U1647" i="1"/>
  <c r="AA1647" i="1" s="1"/>
  <c r="X1650" i="1"/>
  <c r="Y1649" i="1"/>
  <c r="Z1649" i="1" s="1"/>
  <c r="T1649" i="1" l="1"/>
  <c r="U1648" i="1"/>
  <c r="X1651" i="1"/>
  <c r="Y1650" i="1"/>
  <c r="Z1650" i="1" s="1"/>
  <c r="Q1649" i="1"/>
  <c r="R1648" i="1"/>
  <c r="S1648" i="1" s="1"/>
  <c r="AA1648" i="1" l="1"/>
  <c r="Q1650" i="1"/>
  <c r="R1649" i="1"/>
  <c r="S1649" i="1" s="1"/>
  <c r="X1652" i="1"/>
  <c r="Y1651" i="1"/>
  <c r="Z1651" i="1" s="1"/>
  <c r="T1650" i="1"/>
  <c r="U1649" i="1"/>
  <c r="AA1649" i="1" s="1"/>
  <c r="X1653" i="1" l="1"/>
  <c r="Y1652" i="1"/>
  <c r="Z1652" i="1" s="1"/>
  <c r="T1651" i="1"/>
  <c r="U1650" i="1"/>
  <c r="Q1651" i="1"/>
  <c r="R1650" i="1"/>
  <c r="S1650" i="1" s="1"/>
  <c r="AA1650" i="1" l="1"/>
  <c r="Q1652" i="1"/>
  <c r="R1651" i="1"/>
  <c r="S1651" i="1" s="1"/>
  <c r="T1652" i="1"/>
  <c r="U1651" i="1"/>
  <c r="AA1651" i="1" s="1"/>
  <c r="X1654" i="1"/>
  <c r="Y1653" i="1"/>
  <c r="Z1653" i="1" s="1"/>
  <c r="X1655" i="1" l="1"/>
  <c r="Y1654" i="1"/>
  <c r="Z1654" i="1" s="1"/>
  <c r="T1653" i="1"/>
  <c r="U1652" i="1"/>
  <c r="Q1653" i="1"/>
  <c r="R1652" i="1"/>
  <c r="S1652" i="1" s="1"/>
  <c r="AA1652" i="1" l="1"/>
  <c r="Q1654" i="1"/>
  <c r="R1653" i="1"/>
  <c r="S1653" i="1" s="1"/>
  <c r="T1654" i="1"/>
  <c r="U1653" i="1"/>
  <c r="AA1653" i="1" s="1"/>
  <c r="X1656" i="1"/>
  <c r="Y1655" i="1"/>
  <c r="Z1655" i="1" s="1"/>
  <c r="X1657" i="1" l="1"/>
  <c r="Y1656" i="1"/>
  <c r="Z1656" i="1" s="1"/>
  <c r="T1655" i="1"/>
  <c r="U1654" i="1"/>
  <c r="Q1655" i="1"/>
  <c r="R1654" i="1"/>
  <c r="S1654" i="1" s="1"/>
  <c r="AA1654" i="1" l="1"/>
  <c r="Q1656" i="1"/>
  <c r="R1655" i="1"/>
  <c r="S1655" i="1" s="1"/>
  <c r="T1656" i="1"/>
  <c r="U1655" i="1"/>
  <c r="AA1655" i="1" s="1"/>
  <c r="X1658" i="1"/>
  <c r="Y1657" i="1"/>
  <c r="Z1657" i="1" s="1"/>
  <c r="X1659" i="1" l="1"/>
  <c r="Y1658" i="1"/>
  <c r="Z1658" i="1" s="1"/>
  <c r="T1657" i="1"/>
  <c r="U1656" i="1"/>
  <c r="Q1657" i="1"/>
  <c r="R1656" i="1"/>
  <c r="S1656" i="1" s="1"/>
  <c r="AA1656" i="1" l="1"/>
  <c r="Q1658" i="1"/>
  <c r="R1657" i="1"/>
  <c r="S1657" i="1" s="1"/>
  <c r="T1658" i="1"/>
  <c r="U1657" i="1"/>
  <c r="AA1657" i="1" s="1"/>
  <c r="X1660" i="1"/>
  <c r="Y1659" i="1"/>
  <c r="Z1659" i="1" s="1"/>
  <c r="X1661" i="1" l="1"/>
  <c r="Y1660" i="1"/>
  <c r="Z1660" i="1" s="1"/>
  <c r="T1659" i="1"/>
  <c r="U1658" i="1"/>
  <c r="Q1659" i="1"/>
  <c r="R1658" i="1"/>
  <c r="S1658" i="1" s="1"/>
  <c r="AA1658" i="1" l="1"/>
  <c r="Q1660" i="1"/>
  <c r="R1659" i="1"/>
  <c r="S1659" i="1" s="1"/>
  <c r="T1660" i="1"/>
  <c r="U1659" i="1"/>
  <c r="AA1659" i="1" s="1"/>
  <c r="X1662" i="1"/>
  <c r="Y1661" i="1"/>
  <c r="Z1661" i="1" s="1"/>
  <c r="X1663" i="1" l="1"/>
  <c r="Y1662" i="1"/>
  <c r="Z1662" i="1" s="1"/>
  <c r="T1661" i="1"/>
  <c r="U1660" i="1"/>
  <c r="Q1661" i="1"/>
  <c r="R1660" i="1"/>
  <c r="S1660" i="1" s="1"/>
  <c r="AA1660" i="1" l="1"/>
  <c r="Q1662" i="1"/>
  <c r="R1661" i="1"/>
  <c r="S1661" i="1" s="1"/>
  <c r="T1662" i="1"/>
  <c r="U1661" i="1"/>
  <c r="AA1661" i="1" s="1"/>
  <c r="X1664" i="1"/>
  <c r="Y1663" i="1"/>
  <c r="Z1663" i="1" s="1"/>
  <c r="X1665" i="1" l="1"/>
  <c r="Y1664" i="1"/>
  <c r="Z1664" i="1" s="1"/>
  <c r="T1663" i="1"/>
  <c r="U1662" i="1"/>
  <c r="Q1663" i="1"/>
  <c r="R1662" i="1"/>
  <c r="S1662" i="1" s="1"/>
  <c r="AA1662" i="1" l="1"/>
  <c r="T1664" i="1"/>
  <c r="U1663" i="1"/>
  <c r="Q1664" i="1"/>
  <c r="R1663" i="1"/>
  <c r="S1663" i="1" s="1"/>
  <c r="X1666" i="1"/>
  <c r="Y1665" i="1"/>
  <c r="Z1665" i="1" s="1"/>
  <c r="AA1663" i="1" l="1"/>
  <c r="X1667" i="1"/>
  <c r="Y1666" i="1"/>
  <c r="Z1666" i="1" s="1"/>
  <c r="Q1665" i="1"/>
  <c r="R1664" i="1"/>
  <c r="S1664" i="1" s="1"/>
  <c r="T1665" i="1"/>
  <c r="U1664" i="1"/>
  <c r="AA1664" i="1" s="1"/>
  <c r="T1666" i="1" l="1"/>
  <c r="U1665" i="1"/>
  <c r="Q1666" i="1"/>
  <c r="R1665" i="1"/>
  <c r="S1665" i="1" s="1"/>
  <c r="X1668" i="1"/>
  <c r="Y1667" i="1"/>
  <c r="Z1667" i="1" s="1"/>
  <c r="AA1665" i="1" l="1"/>
  <c r="Q1667" i="1"/>
  <c r="R1666" i="1"/>
  <c r="S1666" i="1" s="1"/>
  <c r="X1669" i="1"/>
  <c r="Y1668" i="1"/>
  <c r="Z1668" i="1" s="1"/>
  <c r="T1667" i="1"/>
  <c r="U1666" i="1"/>
  <c r="AA1666" i="1" s="1"/>
  <c r="T1668" i="1" l="1"/>
  <c r="U1667" i="1"/>
  <c r="X1670" i="1"/>
  <c r="Y1669" i="1"/>
  <c r="Z1669" i="1" s="1"/>
  <c r="Q1668" i="1"/>
  <c r="R1667" i="1"/>
  <c r="S1667" i="1" s="1"/>
  <c r="AA1667" i="1" l="1"/>
  <c r="Q1669" i="1"/>
  <c r="R1668" i="1"/>
  <c r="S1668" i="1" s="1"/>
  <c r="X1671" i="1"/>
  <c r="Y1670" i="1"/>
  <c r="Z1670" i="1" s="1"/>
  <c r="T1669" i="1"/>
  <c r="U1668" i="1"/>
  <c r="AA1668" i="1" s="1"/>
  <c r="T1670" i="1" l="1"/>
  <c r="U1669" i="1"/>
  <c r="X1672" i="1"/>
  <c r="Y1671" i="1"/>
  <c r="Z1671" i="1" s="1"/>
  <c r="Q1670" i="1"/>
  <c r="R1669" i="1"/>
  <c r="S1669" i="1" s="1"/>
  <c r="AA1669" i="1" l="1"/>
  <c r="Q1671" i="1"/>
  <c r="R1670" i="1"/>
  <c r="S1670" i="1" s="1"/>
  <c r="X1673" i="1"/>
  <c r="Y1672" i="1"/>
  <c r="Z1672" i="1" s="1"/>
  <c r="T1671" i="1"/>
  <c r="U1670" i="1"/>
  <c r="AA1670" i="1" s="1"/>
  <c r="T1672" i="1" l="1"/>
  <c r="U1671" i="1"/>
  <c r="X1674" i="1"/>
  <c r="Y1673" i="1"/>
  <c r="Z1673" i="1" s="1"/>
  <c r="Q1672" i="1"/>
  <c r="R1671" i="1"/>
  <c r="S1671" i="1" s="1"/>
  <c r="AA1671" i="1" l="1"/>
  <c r="X1675" i="1"/>
  <c r="Y1674" i="1"/>
  <c r="Z1674" i="1" s="1"/>
  <c r="Q1673" i="1"/>
  <c r="R1672" i="1"/>
  <c r="S1672" i="1" s="1"/>
  <c r="T1673" i="1"/>
  <c r="U1672" i="1"/>
  <c r="AA1672" i="1" s="1"/>
  <c r="T1674" i="1" l="1"/>
  <c r="U1673" i="1"/>
  <c r="Q1674" i="1"/>
  <c r="R1673" i="1"/>
  <c r="S1673" i="1" s="1"/>
  <c r="X1676" i="1"/>
  <c r="Y1675" i="1"/>
  <c r="Z1675" i="1" s="1"/>
  <c r="AA1673" i="1" l="1"/>
  <c r="X1677" i="1"/>
  <c r="Y1676" i="1"/>
  <c r="Z1676" i="1" s="1"/>
  <c r="Q1675" i="1"/>
  <c r="R1674" i="1"/>
  <c r="S1674" i="1" s="1"/>
  <c r="T1675" i="1"/>
  <c r="U1674" i="1"/>
  <c r="AA1674" i="1" l="1"/>
  <c r="T1676" i="1"/>
  <c r="U1675" i="1"/>
  <c r="Q1676" i="1"/>
  <c r="R1675" i="1"/>
  <c r="S1675" i="1" s="1"/>
  <c r="X1678" i="1"/>
  <c r="Y1677" i="1"/>
  <c r="Z1677" i="1" s="1"/>
  <c r="AA1675" i="1" l="1"/>
  <c r="X1679" i="1"/>
  <c r="Y1678" i="1"/>
  <c r="Z1678" i="1" s="1"/>
  <c r="Q1677" i="1"/>
  <c r="R1676" i="1"/>
  <c r="S1676" i="1" s="1"/>
  <c r="T1677" i="1"/>
  <c r="U1676" i="1"/>
  <c r="AA1676" i="1" s="1"/>
  <c r="T1678" i="1" l="1"/>
  <c r="U1677" i="1"/>
  <c r="Q1678" i="1"/>
  <c r="R1677" i="1"/>
  <c r="S1677" i="1" s="1"/>
  <c r="X1680" i="1"/>
  <c r="Y1679" i="1"/>
  <c r="Z1679" i="1" s="1"/>
  <c r="AA1677" i="1" l="1"/>
  <c r="X1681" i="1"/>
  <c r="Y1680" i="1"/>
  <c r="Z1680" i="1" s="1"/>
  <c r="Q1679" i="1"/>
  <c r="R1678" i="1"/>
  <c r="S1678" i="1" s="1"/>
  <c r="T1679" i="1"/>
  <c r="U1678" i="1"/>
  <c r="AA1678" i="1" s="1"/>
  <c r="T1680" i="1" l="1"/>
  <c r="U1679" i="1"/>
  <c r="Q1680" i="1"/>
  <c r="R1679" i="1"/>
  <c r="S1679" i="1" s="1"/>
  <c r="X1682" i="1"/>
  <c r="Y1681" i="1"/>
  <c r="Z1681" i="1" s="1"/>
  <c r="AA1679" i="1" l="1"/>
  <c r="X1683" i="1"/>
  <c r="Y1682" i="1"/>
  <c r="Z1682" i="1" s="1"/>
  <c r="Q1681" i="1"/>
  <c r="R1680" i="1"/>
  <c r="S1680" i="1" s="1"/>
  <c r="T1681" i="1"/>
  <c r="U1680" i="1"/>
  <c r="AA1680" i="1" s="1"/>
  <c r="T1682" i="1" l="1"/>
  <c r="U1681" i="1"/>
  <c r="Q1682" i="1"/>
  <c r="R1681" i="1"/>
  <c r="S1681" i="1" s="1"/>
  <c r="X1684" i="1"/>
  <c r="Y1683" i="1"/>
  <c r="Z1683" i="1" s="1"/>
  <c r="AA1681" i="1" l="1"/>
  <c r="X1685" i="1"/>
  <c r="Y1684" i="1"/>
  <c r="Z1684" i="1" s="1"/>
  <c r="Q1683" i="1"/>
  <c r="R1682" i="1"/>
  <c r="S1682" i="1" s="1"/>
  <c r="T1683" i="1"/>
  <c r="U1682" i="1"/>
  <c r="AA1682" i="1" l="1"/>
  <c r="Q1684" i="1"/>
  <c r="R1683" i="1"/>
  <c r="S1683" i="1" s="1"/>
  <c r="T1684" i="1"/>
  <c r="U1683" i="1"/>
  <c r="AA1683" i="1" s="1"/>
  <c r="X1686" i="1"/>
  <c r="Y1685" i="1"/>
  <c r="Z1685" i="1" s="1"/>
  <c r="X1687" i="1" l="1"/>
  <c r="Y1686" i="1"/>
  <c r="Z1686" i="1" s="1"/>
  <c r="T1685" i="1"/>
  <c r="U1684" i="1"/>
  <c r="Q1685" i="1"/>
  <c r="R1684" i="1"/>
  <c r="S1684" i="1" s="1"/>
  <c r="AA1684" i="1" l="1"/>
  <c r="Q1686" i="1"/>
  <c r="R1685" i="1"/>
  <c r="S1685" i="1" s="1"/>
  <c r="T1686" i="1"/>
  <c r="U1685" i="1"/>
  <c r="AA1685" i="1" s="1"/>
  <c r="X1688" i="1"/>
  <c r="Y1687" i="1"/>
  <c r="Z1687" i="1" s="1"/>
  <c r="X1689" i="1" l="1"/>
  <c r="Y1688" i="1"/>
  <c r="Z1688" i="1" s="1"/>
  <c r="T1687" i="1"/>
  <c r="U1686" i="1"/>
  <c r="Q1687" i="1"/>
  <c r="R1686" i="1"/>
  <c r="S1686" i="1" s="1"/>
  <c r="AA1686" i="1" l="1"/>
  <c r="Q1688" i="1"/>
  <c r="R1687" i="1"/>
  <c r="S1687" i="1" s="1"/>
  <c r="T1688" i="1"/>
  <c r="U1687" i="1"/>
  <c r="AA1687" i="1" s="1"/>
  <c r="X1690" i="1"/>
  <c r="Y1689" i="1"/>
  <c r="Z1689" i="1" s="1"/>
  <c r="X1691" i="1" l="1"/>
  <c r="Y1690" i="1"/>
  <c r="Z1690" i="1" s="1"/>
  <c r="T1689" i="1"/>
  <c r="U1688" i="1"/>
  <c r="Q1689" i="1"/>
  <c r="R1688" i="1"/>
  <c r="S1688" i="1" s="1"/>
  <c r="AA1688" i="1" l="1"/>
  <c r="Q1690" i="1"/>
  <c r="R1689" i="1"/>
  <c r="S1689" i="1" s="1"/>
  <c r="T1690" i="1"/>
  <c r="U1689" i="1"/>
  <c r="AA1689" i="1" s="1"/>
  <c r="X1692" i="1"/>
  <c r="Y1691" i="1"/>
  <c r="Z1691" i="1" s="1"/>
  <c r="X1693" i="1" l="1"/>
  <c r="Y1692" i="1"/>
  <c r="Z1692" i="1" s="1"/>
  <c r="T1691" i="1"/>
  <c r="U1690" i="1"/>
  <c r="Q1691" i="1"/>
  <c r="R1690" i="1"/>
  <c r="S1690" i="1" s="1"/>
  <c r="AA1690" i="1" l="1"/>
  <c r="T1692" i="1"/>
  <c r="U1691" i="1"/>
  <c r="Q1692" i="1"/>
  <c r="R1691" i="1"/>
  <c r="S1691" i="1" s="1"/>
  <c r="X1694" i="1"/>
  <c r="Y1693" i="1"/>
  <c r="Z1693" i="1" s="1"/>
  <c r="AA1691" i="1" l="1"/>
  <c r="X1695" i="1"/>
  <c r="Y1694" i="1"/>
  <c r="Z1694" i="1" s="1"/>
  <c r="Q1693" i="1"/>
  <c r="R1692" i="1"/>
  <c r="S1692" i="1" s="1"/>
  <c r="T1693" i="1"/>
  <c r="U1692" i="1"/>
  <c r="AA1692" i="1" l="1"/>
  <c r="Q1694" i="1"/>
  <c r="R1693" i="1"/>
  <c r="S1693" i="1" s="1"/>
  <c r="T1694" i="1"/>
  <c r="U1693" i="1"/>
  <c r="X1696" i="1"/>
  <c r="Y1695" i="1"/>
  <c r="Z1695" i="1" s="1"/>
  <c r="AA1693" i="1" l="1"/>
  <c r="X1697" i="1"/>
  <c r="Y1696" i="1"/>
  <c r="Z1696" i="1" s="1"/>
  <c r="T1695" i="1"/>
  <c r="U1694" i="1"/>
  <c r="Q1695" i="1"/>
  <c r="R1694" i="1"/>
  <c r="S1694" i="1" s="1"/>
  <c r="AA1694" i="1" l="1"/>
  <c r="Q1696" i="1"/>
  <c r="R1695" i="1"/>
  <c r="S1695" i="1" s="1"/>
  <c r="T1696" i="1"/>
  <c r="U1695" i="1"/>
  <c r="AA1695" i="1" s="1"/>
  <c r="X1698" i="1"/>
  <c r="Y1697" i="1"/>
  <c r="Z1697" i="1" s="1"/>
  <c r="T1697" i="1" l="1"/>
  <c r="U1696" i="1"/>
  <c r="X1699" i="1"/>
  <c r="Y1698" i="1"/>
  <c r="Z1698" i="1" s="1"/>
  <c r="Q1697" i="1"/>
  <c r="R1696" i="1"/>
  <c r="S1696" i="1" s="1"/>
  <c r="AA1696" i="1" l="1"/>
  <c r="Q1698" i="1"/>
  <c r="R1697" i="1"/>
  <c r="S1697" i="1" s="1"/>
  <c r="X1700" i="1"/>
  <c r="Y1699" i="1"/>
  <c r="Z1699" i="1" s="1"/>
  <c r="T1698" i="1"/>
  <c r="U1697" i="1"/>
  <c r="AA1697" i="1" s="1"/>
  <c r="T1699" i="1" l="1"/>
  <c r="U1698" i="1"/>
  <c r="X1701" i="1"/>
  <c r="Y1700" i="1"/>
  <c r="Z1700" i="1" s="1"/>
  <c r="Q1699" i="1"/>
  <c r="R1698" i="1"/>
  <c r="S1698" i="1" s="1"/>
  <c r="AA1698" i="1" l="1"/>
  <c r="Q1700" i="1"/>
  <c r="R1699" i="1"/>
  <c r="S1699" i="1" s="1"/>
  <c r="X1702" i="1"/>
  <c r="Y1701" i="1"/>
  <c r="Z1701" i="1" s="1"/>
  <c r="T1700" i="1"/>
  <c r="U1699" i="1"/>
  <c r="AA1699" i="1" s="1"/>
  <c r="T1701" i="1" l="1"/>
  <c r="U1700" i="1"/>
  <c r="X1703" i="1"/>
  <c r="Y1702" i="1"/>
  <c r="Z1702" i="1" s="1"/>
  <c r="Q1701" i="1"/>
  <c r="R1700" i="1"/>
  <c r="S1700" i="1" s="1"/>
  <c r="AA1700" i="1" l="1"/>
  <c r="Q1702" i="1"/>
  <c r="R1701" i="1"/>
  <c r="S1701" i="1" s="1"/>
  <c r="X1704" i="1"/>
  <c r="Y1703" i="1"/>
  <c r="Z1703" i="1" s="1"/>
  <c r="T1702" i="1"/>
  <c r="U1701" i="1"/>
  <c r="AA1701" i="1" s="1"/>
  <c r="T1703" i="1" l="1"/>
  <c r="U1702" i="1"/>
  <c r="X1705" i="1"/>
  <c r="Y1704" i="1"/>
  <c r="Z1704" i="1" s="1"/>
  <c r="Q1703" i="1"/>
  <c r="R1702" i="1"/>
  <c r="S1702" i="1" s="1"/>
  <c r="AA1702" i="1" l="1"/>
  <c r="Q1704" i="1"/>
  <c r="R1703" i="1"/>
  <c r="S1703" i="1" s="1"/>
  <c r="X1706" i="1"/>
  <c r="Y1705" i="1"/>
  <c r="Z1705" i="1" s="1"/>
  <c r="T1704" i="1"/>
  <c r="U1703" i="1"/>
  <c r="AA1703" i="1" s="1"/>
  <c r="T1705" i="1" l="1"/>
  <c r="U1704" i="1"/>
  <c r="X1707" i="1"/>
  <c r="Y1706" i="1"/>
  <c r="Z1706" i="1" s="1"/>
  <c r="Q1705" i="1"/>
  <c r="R1704" i="1"/>
  <c r="S1704" i="1" s="1"/>
  <c r="AA1704" i="1" l="1"/>
  <c r="Q1706" i="1"/>
  <c r="R1705" i="1"/>
  <c r="S1705" i="1" s="1"/>
  <c r="X1708" i="1"/>
  <c r="Y1707" i="1"/>
  <c r="Z1707" i="1" s="1"/>
  <c r="T1706" i="1"/>
  <c r="U1705" i="1"/>
  <c r="AA1705" i="1" s="1"/>
  <c r="T1707" i="1" l="1"/>
  <c r="U1706" i="1"/>
  <c r="X1709" i="1"/>
  <c r="Y1708" i="1"/>
  <c r="Z1708" i="1" s="1"/>
  <c r="Q1707" i="1"/>
  <c r="R1706" i="1"/>
  <c r="S1706" i="1" s="1"/>
  <c r="AA1706" i="1" l="1"/>
  <c r="Q1708" i="1"/>
  <c r="R1707" i="1"/>
  <c r="S1707" i="1" s="1"/>
  <c r="X1710" i="1"/>
  <c r="Y1709" i="1"/>
  <c r="Z1709" i="1" s="1"/>
  <c r="T1708" i="1"/>
  <c r="U1707" i="1"/>
  <c r="AA1707" i="1" s="1"/>
  <c r="T1709" i="1" l="1"/>
  <c r="U1708" i="1"/>
  <c r="X1711" i="1"/>
  <c r="Y1710" i="1"/>
  <c r="Z1710" i="1" s="1"/>
  <c r="Q1709" i="1"/>
  <c r="R1708" i="1"/>
  <c r="S1708" i="1" s="1"/>
  <c r="AA1708" i="1" l="1"/>
  <c r="Q1710" i="1"/>
  <c r="R1709" i="1"/>
  <c r="S1709" i="1" s="1"/>
  <c r="X1712" i="1"/>
  <c r="Y1711" i="1"/>
  <c r="Z1711" i="1" s="1"/>
  <c r="T1710" i="1"/>
  <c r="U1709" i="1"/>
  <c r="AA1709" i="1" s="1"/>
  <c r="T1711" i="1" l="1"/>
  <c r="U1710" i="1"/>
  <c r="X1713" i="1"/>
  <c r="Y1712" i="1"/>
  <c r="Z1712" i="1" s="1"/>
  <c r="Q1711" i="1"/>
  <c r="R1710" i="1"/>
  <c r="S1710" i="1" s="1"/>
  <c r="AA1710" i="1" l="1"/>
  <c r="Q1712" i="1"/>
  <c r="R1711" i="1"/>
  <c r="S1711" i="1" s="1"/>
  <c r="X1714" i="1"/>
  <c r="Y1713" i="1"/>
  <c r="Z1713" i="1" s="1"/>
  <c r="T1712" i="1"/>
  <c r="U1711" i="1"/>
  <c r="AA1711" i="1" s="1"/>
  <c r="T1713" i="1" l="1"/>
  <c r="U1712" i="1"/>
  <c r="X1715" i="1"/>
  <c r="Y1714" i="1"/>
  <c r="Z1714" i="1" s="1"/>
  <c r="Q1713" i="1"/>
  <c r="R1712" i="1"/>
  <c r="S1712" i="1" s="1"/>
  <c r="AA1712" i="1" l="1"/>
  <c r="Q1714" i="1"/>
  <c r="R1713" i="1"/>
  <c r="S1713" i="1" s="1"/>
  <c r="X1716" i="1"/>
  <c r="Y1715" i="1"/>
  <c r="Z1715" i="1" s="1"/>
  <c r="T1714" i="1"/>
  <c r="U1713" i="1"/>
  <c r="AA1713" i="1" s="1"/>
  <c r="T1715" i="1" l="1"/>
  <c r="U1714" i="1"/>
  <c r="X1717" i="1"/>
  <c r="Y1716" i="1"/>
  <c r="Z1716" i="1" s="1"/>
  <c r="Q1715" i="1"/>
  <c r="R1714" i="1"/>
  <c r="S1714" i="1" s="1"/>
  <c r="AA1714" i="1" l="1"/>
  <c r="Q1716" i="1"/>
  <c r="R1715" i="1"/>
  <c r="S1715" i="1" s="1"/>
  <c r="X1718" i="1"/>
  <c r="Y1717" i="1"/>
  <c r="Z1717" i="1" s="1"/>
  <c r="T1716" i="1"/>
  <c r="U1715" i="1"/>
  <c r="AA1715" i="1" s="1"/>
  <c r="T1717" i="1" l="1"/>
  <c r="U1716" i="1"/>
  <c r="X1719" i="1"/>
  <c r="Y1718" i="1"/>
  <c r="Z1718" i="1" s="1"/>
  <c r="Q1717" i="1"/>
  <c r="R1716" i="1"/>
  <c r="S1716" i="1" s="1"/>
  <c r="AA1716" i="1" l="1"/>
  <c r="Q1718" i="1"/>
  <c r="R1717" i="1"/>
  <c r="S1717" i="1" s="1"/>
  <c r="X1720" i="1"/>
  <c r="Y1719" i="1"/>
  <c r="Z1719" i="1" s="1"/>
  <c r="T1718" i="1"/>
  <c r="U1717" i="1"/>
  <c r="AA1717" i="1" s="1"/>
  <c r="T1719" i="1" l="1"/>
  <c r="U1718" i="1"/>
  <c r="X1721" i="1"/>
  <c r="Y1720" i="1"/>
  <c r="Z1720" i="1" s="1"/>
  <c r="Q1719" i="1"/>
  <c r="R1718" i="1"/>
  <c r="S1718" i="1" s="1"/>
  <c r="AA1718" i="1" l="1"/>
  <c r="X1722" i="1"/>
  <c r="Y1721" i="1"/>
  <c r="Z1721" i="1" s="1"/>
  <c r="Q1720" i="1"/>
  <c r="R1719" i="1"/>
  <c r="S1719" i="1" s="1"/>
  <c r="T1720" i="1"/>
  <c r="U1719" i="1"/>
  <c r="AA1719" i="1" l="1"/>
  <c r="T1721" i="1"/>
  <c r="U1720" i="1"/>
  <c r="Q1721" i="1"/>
  <c r="R1720" i="1"/>
  <c r="S1720" i="1" s="1"/>
  <c r="X1723" i="1"/>
  <c r="Y1722" i="1"/>
  <c r="Z1722" i="1" s="1"/>
  <c r="AA1720" i="1" l="1"/>
  <c r="X1724" i="1"/>
  <c r="Y1723" i="1"/>
  <c r="Z1723" i="1" s="1"/>
  <c r="Q1722" i="1"/>
  <c r="R1721" i="1"/>
  <c r="S1721" i="1" s="1"/>
  <c r="T1722" i="1"/>
  <c r="U1721" i="1"/>
  <c r="AA1721" i="1" s="1"/>
  <c r="T1723" i="1" l="1"/>
  <c r="U1722" i="1"/>
  <c r="Q1723" i="1"/>
  <c r="R1722" i="1"/>
  <c r="S1722" i="1" s="1"/>
  <c r="X1725" i="1"/>
  <c r="Y1724" i="1"/>
  <c r="Z1724" i="1" s="1"/>
  <c r="AA1722" i="1" l="1"/>
  <c r="X1726" i="1"/>
  <c r="Y1725" i="1"/>
  <c r="Z1725" i="1" s="1"/>
  <c r="Q1724" i="1"/>
  <c r="R1723" i="1"/>
  <c r="S1723" i="1" s="1"/>
  <c r="T1724" i="1"/>
  <c r="U1723" i="1"/>
  <c r="AA1723" i="1" s="1"/>
  <c r="T1725" i="1" l="1"/>
  <c r="U1724" i="1"/>
  <c r="Q1725" i="1"/>
  <c r="R1724" i="1"/>
  <c r="S1724" i="1" s="1"/>
  <c r="X1727" i="1"/>
  <c r="Y1726" i="1"/>
  <c r="Z1726" i="1" s="1"/>
  <c r="AA1724" i="1" l="1"/>
  <c r="X1728" i="1"/>
  <c r="Y1727" i="1"/>
  <c r="Z1727" i="1" s="1"/>
  <c r="Q1726" i="1"/>
  <c r="R1725" i="1"/>
  <c r="S1725" i="1" s="1"/>
  <c r="T1726" i="1"/>
  <c r="U1725" i="1"/>
  <c r="AA1725" i="1" s="1"/>
  <c r="Q1727" i="1" l="1"/>
  <c r="R1726" i="1"/>
  <c r="S1726" i="1" s="1"/>
  <c r="T1727" i="1"/>
  <c r="U1726" i="1"/>
  <c r="X1729" i="1"/>
  <c r="Y1728" i="1"/>
  <c r="Z1728" i="1" s="1"/>
  <c r="AA1726" i="1" l="1"/>
  <c r="X1730" i="1"/>
  <c r="Y1729" i="1"/>
  <c r="Z1729" i="1" s="1"/>
  <c r="T1728" i="1"/>
  <c r="U1727" i="1"/>
  <c r="Q1728" i="1"/>
  <c r="R1727" i="1"/>
  <c r="S1727" i="1" s="1"/>
  <c r="AA1727" i="1" l="1"/>
  <c r="Q1729" i="1"/>
  <c r="R1728" i="1"/>
  <c r="S1728" i="1" s="1"/>
  <c r="T1729" i="1"/>
  <c r="U1728" i="1"/>
  <c r="AA1728" i="1" s="1"/>
  <c r="X1731" i="1"/>
  <c r="Y1730" i="1"/>
  <c r="Z1730" i="1" s="1"/>
  <c r="X1732" i="1" l="1"/>
  <c r="Y1731" i="1"/>
  <c r="Z1731" i="1" s="1"/>
  <c r="T1730" i="1"/>
  <c r="U1729" i="1"/>
  <c r="Q1730" i="1"/>
  <c r="R1729" i="1"/>
  <c r="S1729" i="1" s="1"/>
  <c r="AA1729" i="1" l="1"/>
  <c r="Q1731" i="1"/>
  <c r="R1730" i="1"/>
  <c r="S1730" i="1" s="1"/>
  <c r="T1731" i="1"/>
  <c r="U1730" i="1"/>
  <c r="AA1730" i="1" s="1"/>
  <c r="X1733" i="1"/>
  <c r="Y1732" i="1"/>
  <c r="Z1732" i="1" s="1"/>
  <c r="X1734" i="1" l="1"/>
  <c r="Y1733" i="1"/>
  <c r="Z1733" i="1" s="1"/>
  <c r="T1732" i="1"/>
  <c r="U1731" i="1"/>
  <c r="Q1732" i="1"/>
  <c r="R1731" i="1"/>
  <c r="S1731" i="1" s="1"/>
  <c r="AA1731" i="1" l="1"/>
  <c r="Q1733" i="1"/>
  <c r="R1732" i="1"/>
  <c r="S1732" i="1" s="1"/>
  <c r="T1733" i="1"/>
  <c r="U1732" i="1"/>
  <c r="AA1732" i="1" s="1"/>
  <c r="X1735" i="1"/>
  <c r="Y1734" i="1"/>
  <c r="Z1734" i="1" s="1"/>
  <c r="X1736" i="1" l="1"/>
  <c r="Y1735" i="1"/>
  <c r="Z1735" i="1" s="1"/>
  <c r="T1734" i="1"/>
  <c r="U1733" i="1"/>
  <c r="Q1734" i="1"/>
  <c r="R1733" i="1"/>
  <c r="S1733" i="1" s="1"/>
  <c r="AA1733" i="1" l="1"/>
  <c r="Q1735" i="1"/>
  <c r="R1734" i="1"/>
  <c r="S1734" i="1" s="1"/>
  <c r="T1735" i="1"/>
  <c r="U1734" i="1"/>
  <c r="AA1734" i="1" s="1"/>
  <c r="X1737" i="1"/>
  <c r="Y1736" i="1"/>
  <c r="Z1736" i="1" s="1"/>
  <c r="X1738" i="1" l="1"/>
  <c r="Y1737" i="1"/>
  <c r="Z1737" i="1" s="1"/>
  <c r="T1736" i="1"/>
  <c r="U1735" i="1"/>
  <c r="Q1736" i="1"/>
  <c r="R1735" i="1"/>
  <c r="S1735" i="1" s="1"/>
  <c r="AA1735" i="1" l="1"/>
  <c r="Q1737" i="1"/>
  <c r="R1736" i="1"/>
  <c r="S1736" i="1" s="1"/>
  <c r="T1737" i="1"/>
  <c r="U1736" i="1"/>
  <c r="AA1736" i="1" s="1"/>
  <c r="X1739" i="1"/>
  <c r="Y1738" i="1"/>
  <c r="Z1738" i="1" s="1"/>
  <c r="X1740" i="1" l="1"/>
  <c r="Y1739" i="1"/>
  <c r="Z1739" i="1" s="1"/>
  <c r="T1738" i="1"/>
  <c r="U1737" i="1"/>
  <c r="Q1738" i="1"/>
  <c r="R1737" i="1"/>
  <c r="S1737" i="1" s="1"/>
  <c r="AA1737" i="1" l="1"/>
  <c r="Q1739" i="1"/>
  <c r="R1738" i="1"/>
  <c r="S1738" i="1" s="1"/>
  <c r="T1739" i="1"/>
  <c r="U1738" i="1"/>
  <c r="AA1738" i="1" s="1"/>
  <c r="X1741" i="1"/>
  <c r="Y1740" i="1"/>
  <c r="Z1740" i="1" s="1"/>
  <c r="X1742" i="1" l="1"/>
  <c r="Y1741" i="1"/>
  <c r="Z1741" i="1" s="1"/>
  <c r="T1740" i="1"/>
  <c r="U1739" i="1"/>
  <c r="Q1740" i="1"/>
  <c r="R1739" i="1"/>
  <c r="S1739" i="1" s="1"/>
  <c r="AA1739" i="1" l="1"/>
  <c r="Q1741" i="1"/>
  <c r="R1740" i="1"/>
  <c r="S1740" i="1" s="1"/>
  <c r="T1741" i="1"/>
  <c r="U1740" i="1"/>
  <c r="AA1740" i="1" s="1"/>
  <c r="X1743" i="1"/>
  <c r="Y1742" i="1"/>
  <c r="Z1742" i="1" s="1"/>
  <c r="X1744" i="1" l="1"/>
  <c r="Y1743" i="1"/>
  <c r="Z1743" i="1" s="1"/>
  <c r="T1742" i="1"/>
  <c r="U1741" i="1"/>
  <c r="Q1742" i="1"/>
  <c r="R1741" i="1"/>
  <c r="S1741" i="1" s="1"/>
  <c r="AA1741" i="1" l="1"/>
  <c r="Q1743" i="1"/>
  <c r="R1742" i="1"/>
  <c r="S1742" i="1" s="1"/>
  <c r="T1743" i="1"/>
  <c r="U1742" i="1"/>
  <c r="X1745" i="1"/>
  <c r="Y1744" i="1"/>
  <c r="Z1744" i="1" s="1"/>
  <c r="AA1742" i="1" l="1"/>
  <c r="X1746" i="1"/>
  <c r="Y1745" i="1"/>
  <c r="Z1745" i="1" s="1"/>
  <c r="T1744" i="1"/>
  <c r="U1743" i="1"/>
  <c r="Q1744" i="1"/>
  <c r="R1743" i="1"/>
  <c r="S1743" i="1" s="1"/>
  <c r="AA1743" i="1" l="1"/>
  <c r="T1745" i="1"/>
  <c r="U1744" i="1"/>
  <c r="Q1745" i="1"/>
  <c r="R1744" i="1"/>
  <c r="S1744" i="1" s="1"/>
  <c r="X1747" i="1"/>
  <c r="Y1746" i="1"/>
  <c r="Z1746" i="1" s="1"/>
  <c r="AA1744" i="1" l="1"/>
  <c r="X1748" i="1"/>
  <c r="Y1747" i="1"/>
  <c r="Z1747" i="1" s="1"/>
  <c r="Q1746" i="1"/>
  <c r="R1745" i="1"/>
  <c r="S1745" i="1" s="1"/>
  <c r="T1746" i="1"/>
  <c r="U1745" i="1"/>
  <c r="AA1745" i="1" l="1"/>
  <c r="T1747" i="1"/>
  <c r="U1746" i="1"/>
  <c r="Q1747" i="1"/>
  <c r="R1746" i="1"/>
  <c r="S1746" i="1" s="1"/>
  <c r="X1749" i="1"/>
  <c r="Y1748" i="1"/>
  <c r="Z1748" i="1" s="1"/>
  <c r="AA1746" i="1" l="1"/>
  <c r="X1750" i="1"/>
  <c r="Y1749" i="1"/>
  <c r="Z1749" i="1" s="1"/>
  <c r="Q1748" i="1"/>
  <c r="R1747" i="1"/>
  <c r="S1747" i="1" s="1"/>
  <c r="T1748" i="1"/>
  <c r="U1747" i="1"/>
  <c r="AA1747" i="1" l="1"/>
  <c r="T1749" i="1"/>
  <c r="U1748" i="1"/>
  <c r="Q1749" i="1"/>
  <c r="R1748" i="1"/>
  <c r="S1748" i="1" s="1"/>
  <c r="X1751" i="1"/>
  <c r="Y1750" i="1"/>
  <c r="Z1750" i="1" s="1"/>
  <c r="AA1748" i="1" l="1"/>
  <c r="X1752" i="1"/>
  <c r="Y1751" i="1"/>
  <c r="Z1751" i="1" s="1"/>
  <c r="Q1750" i="1"/>
  <c r="R1749" i="1"/>
  <c r="S1749" i="1" s="1"/>
  <c r="T1750" i="1"/>
  <c r="U1749" i="1"/>
  <c r="AA1749" i="1" s="1"/>
  <c r="T1751" i="1" l="1"/>
  <c r="U1750" i="1"/>
  <c r="Q1751" i="1"/>
  <c r="R1750" i="1"/>
  <c r="S1750" i="1" s="1"/>
  <c r="X1753" i="1"/>
  <c r="Y1752" i="1"/>
  <c r="Z1752" i="1" s="1"/>
  <c r="AA1750" i="1" l="1"/>
  <c r="X1754" i="1"/>
  <c r="Y1753" i="1"/>
  <c r="Z1753" i="1" s="1"/>
  <c r="Q1752" i="1"/>
  <c r="R1751" i="1"/>
  <c r="S1751" i="1" s="1"/>
  <c r="T1752" i="1"/>
  <c r="U1751" i="1"/>
  <c r="AA1751" i="1" s="1"/>
  <c r="T1753" i="1" l="1"/>
  <c r="U1752" i="1"/>
  <c r="Q1753" i="1"/>
  <c r="R1752" i="1"/>
  <c r="S1752" i="1" s="1"/>
  <c r="X1755" i="1"/>
  <c r="Y1754" i="1"/>
  <c r="Z1754" i="1" s="1"/>
  <c r="AA1752" i="1" l="1"/>
  <c r="X1756" i="1"/>
  <c r="Y1755" i="1"/>
  <c r="Z1755" i="1" s="1"/>
  <c r="Q1754" i="1"/>
  <c r="R1753" i="1"/>
  <c r="S1753" i="1" s="1"/>
  <c r="T1754" i="1"/>
  <c r="U1753" i="1"/>
  <c r="AA1753" i="1" s="1"/>
  <c r="T1755" i="1" l="1"/>
  <c r="U1754" i="1"/>
  <c r="Q1755" i="1"/>
  <c r="R1754" i="1"/>
  <c r="S1754" i="1" s="1"/>
  <c r="X1757" i="1"/>
  <c r="Y1756" i="1"/>
  <c r="Z1756" i="1" s="1"/>
  <c r="AA1754" i="1" l="1"/>
  <c r="X1758" i="1"/>
  <c r="Y1757" i="1"/>
  <c r="Z1757" i="1" s="1"/>
  <c r="Q1756" i="1"/>
  <c r="R1755" i="1"/>
  <c r="S1755" i="1" s="1"/>
  <c r="T1756" i="1"/>
  <c r="U1755" i="1"/>
  <c r="AA1755" i="1" s="1"/>
  <c r="T1757" i="1" l="1"/>
  <c r="U1756" i="1"/>
  <c r="Q1757" i="1"/>
  <c r="R1756" i="1"/>
  <c r="S1756" i="1" s="1"/>
  <c r="X1759" i="1"/>
  <c r="Y1758" i="1"/>
  <c r="Z1758" i="1" s="1"/>
  <c r="AA1756" i="1" l="1"/>
  <c r="X1760" i="1"/>
  <c r="Y1759" i="1"/>
  <c r="Z1759" i="1" s="1"/>
  <c r="Q1758" i="1"/>
  <c r="R1757" i="1"/>
  <c r="S1757" i="1" s="1"/>
  <c r="T1758" i="1"/>
  <c r="U1757" i="1"/>
  <c r="AA1757" i="1" l="1"/>
  <c r="T1759" i="1"/>
  <c r="U1758" i="1"/>
  <c r="Q1759" i="1"/>
  <c r="R1758" i="1"/>
  <c r="S1758" i="1" s="1"/>
  <c r="X1761" i="1"/>
  <c r="Y1760" i="1"/>
  <c r="Z1760" i="1" s="1"/>
  <c r="AA1758" i="1" l="1"/>
  <c r="X1762" i="1"/>
  <c r="Y1761" i="1"/>
  <c r="Z1761" i="1" s="1"/>
  <c r="Q1760" i="1"/>
  <c r="R1759" i="1"/>
  <c r="S1759" i="1" s="1"/>
  <c r="T1760" i="1"/>
  <c r="U1759" i="1"/>
  <c r="AA1759" i="1" s="1"/>
  <c r="T1761" i="1" l="1"/>
  <c r="U1760" i="1"/>
  <c r="Q1761" i="1"/>
  <c r="R1760" i="1"/>
  <c r="S1760" i="1" s="1"/>
  <c r="X1763" i="1"/>
  <c r="Y1762" i="1"/>
  <c r="Z1762" i="1" s="1"/>
  <c r="AA1760" i="1" l="1"/>
  <c r="X1764" i="1"/>
  <c r="Y1763" i="1"/>
  <c r="Z1763" i="1" s="1"/>
  <c r="Q1762" i="1"/>
  <c r="R1761" i="1"/>
  <c r="S1761" i="1" s="1"/>
  <c r="T1762" i="1"/>
  <c r="U1761" i="1"/>
  <c r="AA1761" i="1" s="1"/>
  <c r="T1763" i="1" l="1"/>
  <c r="U1762" i="1"/>
  <c r="Q1763" i="1"/>
  <c r="R1762" i="1"/>
  <c r="S1762" i="1" s="1"/>
  <c r="X1765" i="1"/>
  <c r="Y1764" i="1"/>
  <c r="Z1764" i="1" s="1"/>
  <c r="AA1762" i="1" l="1"/>
  <c r="X1766" i="1"/>
  <c r="Y1765" i="1"/>
  <c r="Z1765" i="1" s="1"/>
  <c r="Q1764" i="1"/>
  <c r="R1763" i="1"/>
  <c r="S1763" i="1" s="1"/>
  <c r="T1764" i="1"/>
  <c r="U1763" i="1"/>
  <c r="AA1763" i="1" s="1"/>
  <c r="T1765" i="1" l="1"/>
  <c r="U1764" i="1"/>
  <c r="Q1765" i="1"/>
  <c r="R1764" i="1"/>
  <c r="S1764" i="1" s="1"/>
  <c r="X1767" i="1"/>
  <c r="Y1766" i="1"/>
  <c r="Z1766" i="1" s="1"/>
  <c r="AA1764" i="1" l="1"/>
  <c r="X1768" i="1"/>
  <c r="Y1767" i="1"/>
  <c r="Z1767" i="1" s="1"/>
  <c r="Q1766" i="1"/>
  <c r="R1765" i="1"/>
  <c r="S1765" i="1" s="1"/>
  <c r="T1766" i="1"/>
  <c r="U1765" i="1"/>
  <c r="AA1765" i="1" s="1"/>
  <c r="T1767" i="1" l="1"/>
  <c r="U1766" i="1"/>
  <c r="Q1767" i="1"/>
  <c r="R1766" i="1"/>
  <c r="S1766" i="1" s="1"/>
  <c r="X1769" i="1"/>
  <c r="Y1768" i="1"/>
  <c r="Z1768" i="1" s="1"/>
  <c r="AA1766" i="1" l="1"/>
  <c r="X1770" i="1"/>
  <c r="Y1769" i="1"/>
  <c r="Z1769" i="1" s="1"/>
  <c r="Q1768" i="1"/>
  <c r="R1767" i="1"/>
  <c r="S1767" i="1" s="1"/>
  <c r="T1768" i="1"/>
  <c r="U1767" i="1"/>
  <c r="AA1767" i="1" l="1"/>
  <c r="T1769" i="1"/>
  <c r="U1768" i="1"/>
  <c r="Q1769" i="1"/>
  <c r="R1768" i="1"/>
  <c r="S1768" i="1" s="1"/>
  <c r="X1771" i="1"/>
  <c r="Y1770" i="1"/>
  <c r="Z1770" i="1" s="1"/>
  <c r="AA1768" i="1" l="1"/>
  <c r="X1772" i="1"/>
  <c r="Y1771" i="1"/>
  <c r="Z1771" i="1" s="1"/>
  <c r="Q1770" i="1"/>
  <c r="R1769" i="1"/>
  <c r="S1769" i="1" s="1"/>
  <c r="T1770" i="1"/>
  <c r="U1769" i="1"/>
  <c r="AA1769" i="1" s="1"/>
  <c r="T1771" i="1" l="1"/>
  <c r="U1770" i="1"/>
  <c r="Q1771" i="1"/>
  <c r="R1770" i="1"/>
  <c r="S1770" i="1" s="1"/>
  <c r="X1773" i="1"/>
  <c r="Y1772" i="1"/>
  <c r="Z1772" i="1" s="1"/>
  <c r="AA1770" i="1" l="1"/>
  <c r="X1774" i="1"/>
  <c r="Y1773" i="1"/>
  <c r="Z1773" i="1" s="1"/>
  <c r="Q1772" i="1"/>
  <c r="R1771" i="1"/>
  <c r="S1771" i="1" s="1"/>
  <c r="T1772" i="1"/>
  <c r="U1771" i="1"/>
  <c r="AA1771" i="1" l="1"/>
  <c r="T1773" i="1"/>
  <c r="U1772" i="1"/>
  <c r="Q1773" i="1"/>
  <c r="R1772" i="1"/>
  <c r="S1772" i="1" s="1"/>
  <c r="X1775" i="1"/>
  <c r="Y1774" i="1"/>
  <c r="Z1774" i="1" s="1"/>
  <c r="AA1772" i="1" l="1"/>
  <c r="X1776" i="1"/>
  <c r="Y1775" i="1"/>
  <c r="Z1775" i="1" s="1"/>
  <c r="Q1774" i="1"/>
  <c r="R1773" i="1"/>
  <c r="S1773" i="1" s="1"/>
  <c r="T1774" i="1"/>
  <c r="U1773" i="1"/>
  <c r="AA1773" i="1" s="1"/>
  <c r="Q1775" i="1" l="1"/>
  <c r="R1774" i="1"/>
  <c r="S1774" i="1" s="1"/>
  <c r="T1775" i="1"/>
  <c r="U1774" i="1"/>
  <c r="AA1774" i="1" s="1"/>
  <c r="X1777" i="1"/>
  <c r="Y1776" i="1"/>
  <c r="Z1776" i="1" s="1"/>
  <c r="X1778" i="1" l="1"/>
  <c r="Y1777" i="1"/>
  <c r="Z1777" i="1" s="1"/>
  <c r="T1776" i="1"/>
  <c r="U1775" i="1"/>
  <c r="Q1776" i="1"/>
  <c r="R1775" i="1"/>
  <c r="S1775" i="1" s="1"/>
  <c r="AA1775" i="1" l="1"/>
  <c r="T1777" i="1"/>
  <c r="U1776" i="1"/>
  <c r="Q1777" i="1"/>
  <c r="R1776" i="1"/>
  <c r="S1776" i="1" s="1"/>
  <c r="X1779" i="1"/>
  <c r="Y1778" i="1"/>
  <c r="Z1778" i="1" s="1"/>
  <c r="AA1776" i="1" l="1"/>
  <c r="Q1778" i="1"/>
  <c r="R1777" i="1"/>
  <c r="S1777" i="1" s="1"/>
  <c r="X1780" i="1"/>
  <c r="Y1779" i="1"/>
  <c r="Z1779" i="1" s="1"/>
  <c r="T1778" i="1"/>
  <c r="U1777" i="1"/>
  <c r="AA1777" i="1" s="1"/>
  <c r="T1779" i="1" l="1"/>
  <c r="U1778" i="1"/>
  <c r="X1781" i="1"/>
  <c r="Y1780" i="1"/>
  <c r="Z1780" i="1" s="1"/>
  <c r="Q1779" i="1"/>
  <c r="R1778" i="1"/>
  <c r="S1778" i="1" s="1"/>
  <c r="AA1778" i="1" l="1"/>
  <c r="Q1780" i="1"/>
  <c r="R1779" i="1"/>
  <c r="S1779" i="1" s="1"/>
  <c r="X1782" i="1"/>
  <c r="Y1781" i="1"/>
  <c r="Z1781" i="1" s="1"/>
  <c r="T1780" i="1"/>
  <c r="U1779" i="1"/>
  <c r="AA1779" i="1" s="1"/>
  <c r="T1781" i="1" l="1"/>
  <c r="U1780" i="1"/>
  <c r="X1783" i="1"/>
  <c r="Y1782" i="1"/>
  <c r="Z1782" i="1" s="1"/>
  <c r="Q1781" i="1"/>
  <c r="R1780" i="1"/>
  <c r="S1780" i="1" s="1"/>
  <c r="AA1780" i="1" l="1"/>
  <c r="Q1782" i="1"/>
  <c r="R1781" i="1"/>
  <c r="S1781" i="1" s="1"/>
  <c r="X1784" i="1"/>
  <c r="Y1783" i="1"/>
  <c r="Z1783" i="1" s="1"/>
  <c r="T1782" i="1"/>
  <c r="U1781" i="1"/>
  <c r="AA1781" i="1" s="1"/>
  <c r="T1783" i="1" l="1"/>
  <c r="U1782" i="1"/>
  <c r="X1785" i="1"/>
  <c r="Y1784" i="1"/>
  <c r="Z1784" i="1" s="1"/>
  <c r="Q1783" i="1"/>
  <c r="R1782" i="1"/>
  <c r="S1782" i="1" s="1"/>
  <c r="AA1782" i="1" l="1"/>
  <c r="Q1784" i="1"/>
  <c r="R1783" i="1"/>
  <c r="S1783" i="1" s="1"/>
  <c r="X1786" i="1"/>
  <c r="Y1785" i="1"/>
  <c r="Z1785" i="1" s="1"/>
  <c r="T1784" i="1"/>
  <c r="U1783" i="1"/>
  <c r="AA1783" i="1" s="1"/>
  <c r="T1785" i="1" l="1"/>
  <c r="U1784" i="1"/>
  <c r="X1787" i="1"/>
  <c r="Y1786" i="1"/>
  <c r="Z1786" i="1" s="1"/>
  <c r="Q1785" i="1"/>
  <c r="R1784" i="1"/>
  <c r="S1784" i="1" s="1"/>
  <c r="AA1784" i="1" l="1"/>
  <c r="Q1786" i="1"/>
  <c r="R1785" i="1"/>
  <c r="S1785" i="1" s="1"/>
  <c r="X1788" i="1"/>
  <c r="Y1787" i="1"/>
  <c r="Z1787" i="1" s="1"/>
  <c r="T1786" i="1"/>
  <c r="U1785" i="1"/>
  <c r="AA1785" i="1" s="1"/>
  <c r="T1787" i="1" l="1"/>
  <c r="U1786" i="1"/>
  <c r="X1789" i="1"/>
  <c r="Y1788" i="1"/>
  <c r="Z1788" i="1" s="1"/>
  <c r="Q1787" i="1"/>
  <c r="R1786" i="1"/>
  <c r="S1786" i="1" s="1"/>
  <c r="AA1786" i="1" l="1"/>
  <c r="X1790" i="1"/>
  <c r="Y1789" i="1"/>
  <c r="Z1789" i="1" s="1"/>
  <c r="Q1788" i="1"/>
  <c r="R1787" i="1"/>
  <c r="S1787" i="1" s="1"/>
  <c r="T1788" i="1"/>
  <c r="U1787" i="1"/>
  <c r="AA1787" i="1" s="1"/>
  <c r="Q1789" i="1" l="1"/>
  <c r="R1788" i="1"/>
  <c r="S1788" i="1" s="1"/>
  <c r="T1789" i="1"/>
  <c r="U1788" i="1"/>
  <c r="X1791" i="1"/>
  <c r="Y1790" i="1"/>
  <c r="Z1790" i="1" s="1"/>
  <c r="AA1788" i="1" l="1"/>
  <c r="X1792" i="1"/>
  <c r="Y1791" i="1"/>
  <c r="Z1791" i="1" s="1"/>
  <c r="T1790" i="1"/>
  <c r="U1789" i="1"/>
  <c r="Q1790" i="1"/>
  <c r="R1789" i="1"/>
  <c r="S1789" i="1" s="1"/>
  <c r="AA1789" i="1" l="1"/>
  <c r="T1791" i="1"/>
  <c r="U1790" i="1"/>
  <c r="Q1791" i="1"/>
  <c r="R1790" i="1"/>
  <c r="S1790" i="1" s="1"/>
  <c r="X1793" i="1"/>
  <c r="Y1792" i="1"/>
  <c r="Z1792" i="1" s="1"/>
  <c r="AA1790" i="1" l="1"/>
  <c r="Q1792" i="1"/>
  <c r="R1791" i="1"/>
  <c r="S1791" i="1" s="1"/>
  <c r="X1794" i="1"/>
  <c r="Y1793" i="1"/>
  <c r="Z1793" i="1" s="1"/>
  <c r="T1792" i="1"/>
  <c r="U1791" i="1"/>
  <c r="AA1791" i="1" s="1"/>
  <c r="T1793" i="1" l="1"/>
  <c r="U1792" i="1"/>
  <c r="X1795" i="1"/>
  <c r="Y1794" i="1"/>
  <c r="Z1794" i="1" s="1"/>
  <c r="Q1793" i="1"/>
  <c r="R1792" i="1"/>
  <c r="S1792" i="1" s="1"/>
  <c r="AA1792" i="1" l="1"/>
  <c r="X1796" i="1"/>
  <c r="Y1795" i="1"/>
  <c r="Z1795" i="1" s="1"/>
  <c r="Q1794" i="1"/>
  <c r="R1793" i="1"/>
  <c r="S1793" i="1" s="1"/>
  <c r="T1794" i="1"/>
  <c r="U1793" i="1"/>
  <c r="AA1793" i="1" l="1"/>
  <c r="T1795" i="1"/>
  <c r="U1794" i="1"/>
  <c r="Q1795" i="1"/>
  <c r="R1794" i="1"/>
  <c r="S1794" i="1" s="1"/>
  <c r="X1797" i="1"/>
  <c r="Y1796" i="1"/>
  <c r="Z1796" i="1" s="1"/>
  <c r="AA1794" i="1" l="1"/>
  <c r="X1798" i="1"/>
  <c r="Y1797" i="1"/>
  <c r="Z1797" i="1" s="1"/>
  <c r="Q1796" i="1"/>
  <c r="R1795" i="1"/>
  <c r="S1795" i="1" s="1"/>
  <c r="T1796" i="1"/>
  <c r="U1795" i="1"/>
  <c r="AA1795" i="1" s="1"/>
  <c r="T1797" i="1" l="1"/>
  <c r="U1796" i="1"/>
  <c r="Q1797" i="1"/>
  <c r="R1796" i="1"/>
  <c r="S1796" i="1" s="1"/>
  <c r="X1799" i="1"/>
  <c r="Y1798" i="1"/>
  <c r="Z1798" i="1" s="1"/>
  <c r="AA1796" i="1" l="1"/>
  <c r="Q1798" i="1"/>
  <c r="R1797" i="1"/>
  <c r="S1797" i="1" s="1"/>
  <c r="X1800" i="1"/>
  <c r="Y1799" i="1"/>
  <c r="Z1799" i="1" s="1"/>
  <c r="T1798" i="1"/>
  <c r="U1797" i="1"/>
  <c r="AA1797" i="1" s="1"/>
  <c r="T1799" i="1" l="1"/>
  <c r="U1798" i="1"/>
  <c r="X1801" i="1"/>
  <c r="Y1800" i="1"/>
  <c r="Z1800" i="1" s="1"/>
  <c r="Q1799" i="1"/>
  <c r="R1798" i="1"/>
  <c r="S1798" i="1" s="1"/>
  <c r="AA1798" i="1" l="1"/>
  <c r="X1802" i="1"/>
  <c r="Y1801" i="1"/>
  <c r="Z1801" i="1" s="1"/>
  <c r="Q1800" i="1"/>
  <c r="R1799" i="1"/>
  <c r="S1799" i="1" s="1"/>
  <c r="T1800" i="1"/>
  <c r="U1799" i="1"/>
  <c r="AA1799" i="1" s="1"/>
  <c r="T1801" i="1" l="1"/>
  <c r="U1800" i="1"/>
  <c r="Q1801" i="1"/>
  <c r="R1800" i="1"/>
  <c r="S1800" i="1" s="1"/>
  <c r="X1803" i="1"/>
  <c r="Y1802" i="1"/>
  <c r="Z1802" i="1" s="1"/>
  <c r="AA1800" i="1" l="1"/>
  <c r="Q1802" i="1"/>
  <c r="R1801" i="1"/>
  <c r="S1801" i="1" s="1"/>
  <c r="X1804" i="1"/>
  <c r="Y1803" i="1"/>
  <c r="Z1803" i="1" s="1"/>
  <c r="T1802" i="1"/>
  <c r="U1801" i="1"/>
  <c r="AA1801" i="1" s="1"/>
  <c r="T1803" i="1" l="1"/>
  <c r="U1802" i="1"/>
  <c r="X1805" i="1"/>
  <c r="Y1804" i="1"/>
  <c r="Z1804" i="1" s="1"/>
  <c r="Q1803" i="1"/>
  <c r="R1802" i="1"/>
  <c r="S1802" i="1" s="1"/>
  <c r="AA1802" i="1" l="1"/>
  <c r="X1806" i="1"/>
  <c r="Y1805" i="1"/>
  <c r="Z1805" i="1" s="1"/>
  <c r="Q1804" i="1"/>
  <c r="R1803" i="1"/>
  <c r="S1803" i="1" s="1"/>
  <c r="T1804" i="1"/>
  <c r="U1803" i="1"/>
  <c r="AA1803" i="1" s="1"/>
  <c r="T1805" i="1" l="1"/>
  <c r="U1804" i="1"/>
  <c r="Q1805" i="1"/>
  <c r="R1804" i="1"/>
  <c r="S1804" i="1" s="1"/>
  <c r="X1807" i="1"/>
  <c r="Y1806" i="1"/>
  <c r="Z1806" i="1" s="1"/>
  <c r="AA1804" i="1" l="1"/>
  <c r="Q1806" i="1"/>
  <c r="R1805" i="1"/>
  <c r="S1805" i="1" s="1"/>
  <c r="X1808" i="1"/>
  <c r="Y1807" i="1"/>
  <c r="Z1807" i="1" s="1"/>
  <c r="T1806" i="1"/>
  <c r="U1805" i="1"/>
  <c r="AA1805" i="1" s="1"/>
  <c r="T1807" i="1" l="1"/>
  <c r="U1806" i="1"/>
  <c r="X1809" i="1"/>
  <c r="Y1808" i="1"/>
  <c r="Z1808" i="1" s="1"/>
  <c r="Q1807" i="1"/>
  <c r="R1806" i="1"/>
  <c r="S1806" i="1" s="1"/>
  <c r="AA1806" i="1" l="1"/>
  <c r="X1810" i="1"/>
  <c r="Y1809" i="1"/>
  <c r="Z1809" i="1" s="1"/>
  <c r="Q1808" i="1"/>
  <c r="R1807" i="1"/>
  <c r="S1807" i="1" s="1"/>
  <c r="T1808" i="1"/>
  <c r="U1807" i="1"/>
  <c r="AA1807" i="1" l="1"/>
  <c r="T1809" i="1"/>
  <c r="U1808" i="1"/>
  <c r="Q1809" i="1"/>
  <c r="R1808" i="1"/>
  <c r="S1808" i="1" s="1"/>
  <c r="X1811" i="1"/>
  <c r="Y1810" i="1"/>
  <c r="Z1810" i="1" s="1"/>
  <c r="AA1808" i="1" l="1"/>
  <c r="X1812" i="1"/>
  <c r="Y1811" i="1"/>
  <c r="Z1811" i="1" s="1"/>
  <c r="Q1810" i="1"/>
  <c r="R1809" i="1"/>
  <c r="S1809" i="1" s="1"/>
  <c r="T1810" i="1"/>
  <c r="U1809" i="1"/>
  <c r="AA1809" i="1" s="1"/>
  <c r="T1811" i="1" l="1"/>
  <c r="U1810" i="1"/>
  <c r="Q1811" i="1"/>
  <c r="R1810" i="1"/>
  <c r="S1810" i="1" s="1"/>
  <c r="X1813" i="1"/>
  <c r="Y1812" i="1"/>
  <c r="Z1812" i="1" s="1"/>
  <c r="AA1810" i="1" l="1"/>
  <c r="T1812" i="1"/>
  <c r="U1811" i="1"/>
  <c r="X1814" i="1"/>
  <c r="Y1814" i="1" s="1"/>
  <c r="Z1814" i="1" s="1"/>
  <c r="AP7" i="1" s="1"/>
  <c r="AQ7" i="1" s="1"/>
  <c r="AR7" i="1" s="1"/>
  <c r="Y1813" i="1"/>
  <c r="Z1813" i="1" s="1"/>
  <c r="Q1812" i="1"/>
  <c r="R1811" i="1"/>
  <c r="S1811" i="1" s="1"/>
  <c r="AA1811" i="1" l="1"/>
  <c r="Q1813" i="1"/>
  <c r="R1812" i="1"/>
  <c r="S1812" i="1" s="1"/>
  <c r="T1813" i="1"/>
  <c r="U1812" i="1"/>
  <c r="AA1812" i="1" s="1"/>
  <c r="T1814" i="1" l="1"/>
  <c r="U1814" i="1" s="1"/>
  <c r="AS7" i="1" s="1"/>
  <c r="AT7" i="1" s="1"/>
  <c r="U1813" i="1"/>
  <c r="Q1814" i="1"/>
  <c r="R1814" i="1" s="1"/>
  <c r="S1814" i="1" s="1"/>
  <c r="AU7" i="1" s="1"/>
  <c r="AV7" i="1" s="1"/>
  <c r="AW7" i="1" s="1"/>
  <c r="R1813" i="1"/>
  <c r="S1813" i="1" s="1"/>
  <c r="AA1813" i="1" l="1"/>
  <c r="AN7" i="1"/>
  <c r="AN8" i="1" s="1"/>
  <c r="AA1814" i="1"/>
</calcChain>
</file>

<file path=xl/sharedStrings.xml><?xml version="1.0" encoding="utf-8"?>
<sst xmlns="http://schemas.openxmlformats.org/spreadsheetml/2006/main" count="1907" uniqueCount="88">
  <si>
    <r>
      <t>P</t>
    </r>
    <r>
      <rPr>
        <sz val="11"/>
        <color theme="1"/>
        <rFont val="Calibri"/>
        <family val="2"/>
        <scheme val="minor"/>
      </rPr>
      <t>hase</t>
    </r>
  </si>
  <si>
    <t>duration</t>
  </si>
  <si>
    <t>stop duration</t>
  </si>
  <si>
    <t>distance</t>
  </si>
  <si>
    <t>km/h</t>
  </si>
  <si>
    <t>m/s²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</si>
  <si>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</si>
  <si>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</si>
  <si>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</si>
  <si>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</si>
  <si>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</si>
  <si>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</si>
  <si>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</si>
  <si>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</si>
  <si>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</si>
  <si>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</si>
  <si>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 xml:space="preserve">Vehicle </t>
  </si>
  <si>
    <t>Audi TT 8J
(2006-2010)</t>
  </si>
  <si>
    <t>Rolling Resistance 
Coefficient</t>
  </si>
  <si>
    <t xml:space="preserve">Drag Coeffiecient </t>
  </si>
  <si>
    <t>Air Density</t>
  </si>
  <si>
    <t>Gravity</t>
  </si>
  <si>
    <t>Test Mass (kg)</t>
  </si>
  <si>
    <t>Frontal Area (m^2)</t>
  </si>
  <si>
    <t>Acceleration
Resistance</t>
  </si>
  <si>
    <t>Aerodynamic 
Drag</t>
  </si>
  <si>
    <t>m/s</t>
  </si>
  <si>
    <t>V Max</t>
  </si>
  <si>
    <t>%</t>
  </si>
  <si>
    <t xml:space="preserve">Stop </t>
  </si>
  <si>
    <t>V Max Without Stop</t>
  </si>
  <si>
    <t>Average V Max with Stop</t>
  </si>
  <si>
    <t>Minimum Acceleration</t>
  </si>
  <si>
    <t>Maximum Acceleration</t>
  </si>
  <si>
    <t xml:space="preserve">Phase </t>
  </si>
  <si>
    <t>Average Power Required</t>
  </si>
  <si>
    <t>Maximum Power Required</t>
  </si>
  <si>
    <t>Total Power Required</t>
  </si>
  <si>
    <t xml:space="preserve">Average Braking Power </t>
  </si>
  <si>
    <t>Max Braking Power Required</t>
  </si>
  <si>
    <t>Total Braking Power</t>
  </si>
  <si>
    <t>Maximum Kinetic Energy</t>
  </si>
  <si>
    <t>Energy Loss Due To Friction</t>
  </si>
  <si>
    <t>Maximum Aerodynamic Drag</t>
  </si>
  <si>
    <t>Cumulative Kinetic Energy</t>
  </si>
  <si>
    <t xml:space="preserve">Cumalative Kinetic Energy </t>
  </si>
  <si>
    <t>kW</t>
  </si>
  <si>
    <t>kJ</t>
  </si>
  <si>
    <t>kWh</t>
  </si>
  <si>
    <t>N</t>
  </si>
  <si>
    <t>Wh</t>
  </si>
  <si>
    <t>Low</t>
  </si>
  <si>
    <t>Medium</t>
  </si>
  <si>
    <t>High</t>
  </si>
  <si>
    <t>Extra High</t>
  </si>
  <si>
    <t xml:space="preserve">Rolling Resistance </t>
  </si>
  <si>
    <t>Tractive Force Required</t>
  </si>
  <si>
    <t>Tractive Force Required (kN)</t>
  </si>
  <si>
    <t>Power Required (W)</t>
  </si>
  <si>
    <t>Power Required (kW)</t>
  </si>
  <si>
    <t>Cumulative Braking Energy (kW)</t>
  </si>
  <si>
    <t>Cumulative Traction Energy (kW)</t>
  </si>
  <si>
    <t>Cumulative Traction Energy (kWh)</t>
  </si>
  <si>
    <t>Kinetic Energy (J)</t>
  </si>
  <si>
    <t>Kinetic Energy (kJ)</t>
  </si>
  <si>
    <t>Available Cumulative Kinetic Energy (kJ)</t>
  </si>
  <si>
    <t>Available Cumulative Kinetic Energy (Wh)</t>
  </si>
  <si>
    <t>Available Cumulative Kinetic Energy (kWh)</t>
  </si>
  <si>
    <t>Braking and Traction Energy (kWh)</t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</si>
  <si>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  <r>
      <rPr>
        <sz val="10"/>
        <rFont val="Arial"/>
      </rPr>
      <t xml:space="preserve"> (s)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</si>
  <si>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  <r>
      <rPr>
        <sz val="10"/>
        <rFont val="Arial"/>
      </rPr>
      <t xml:space="preserve"> (s)</t>
    </r>
  </si>
  <si>
    <t>Vehicle speed (km/h)</t>
  </si>
  <si>
    <t>Vehicle speed (m/s)</t>
  </si>
  <si>
    <t>Acceleration (m/s^2)</t>
  </si>
  <si>
    <t>Acceleration (km/h/s)</t>
  </si>
  <si>
    <t>Cumulative Braking Energy (kW) Negative</t>
  </si>
  <si>
    <t>Cumulative Braking Energy (kWh)</t>
  </si>
  <si>
    <t>All</t>
  </si>
  <si>
    <t>Vehicle Stopped</t>
  </si>
  <si>
    <t>Velocity (no stops)</t>
  </si>
  <si>
    <t>Distance</t>
  </si>
  <si>
    <t>Y=1,N=0</t>
  </si>
  <si>
    <t xml:space="preserve">Cumulative Braking Energy </t>
  </si>
  <si>
    <t>Braking Energy for Phase</t>
  </si>
  <si>
    <t>Available Energy</t>
  </si>
  <si>
    <t>Cumulative Traction Energy</t>
  </si>
  <si>
    <t>Traction Energy for Phase</t>
  </si>
  <si>
    <t>Cumulative Total Energy (kWh)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</si>
</sst>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00000000000000"/>
    <numFmt numFmtId="166" formatCode="0.00000000000000"/>
    <numFmt numFmtId="167" formatCode="0.00000000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164" fontId="4" fillId="6" borderId="1" xfId="0" applyNumberFormat="1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5" fillId="3" borderId="1" xfId="0" applyFont="1" applyFill="1" applyBorder="1" applyAlignment="1">
      <alignment horizontal="center" vertical="center"/>
    </xf>
    <xf numFmtId="164" fontId="2" fillId="0" borderId="0" xfId="0" applyNumberFormat="1" applyFont="1"/>
    <xf numFmtId="165" fontId="2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Cumulative</a:t>
            </a:r>
            <a:r>
              <a:rPr lang="en-GB" baseline="0"/>
              <a:t>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012585010493733E-2"/>
          <c:y val="0.13181348443581564"/>
          <c:w val="0.87810051188511629"/>
          <c:h val="0.76851338595410212"/>
        </c:manualLayout>
      </c:layout>
      <c:scatterChart>
        <c:scatterStyle val="lineMarker"/>
        <c:varyColors val="0"/>
        <c:ser>
          <c:idx val="0"/>
          <c:order val="0"/>
          <c:tx>
            <c:v>Time (s)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8C63-4CE0-930D-3AC657226548}"/>
            </c:ext>
          </c:extLst>
        </c:ser>
        <c:ser>
          <c:idx val="1"/>
          <c:order val="1"/>
          <c:tx>
            <c:strRef>
              <c:f>WLTC_class_3!$AB$13</c:f>
              <c:strCache>
                <c:ptCount val="1"/>
                <c:pt idx="0">
                  <c:v>Cumulative Total Energy (kWh)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WLTC_class_3!$AB$14:$AB$1814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6.4803729445643077E-6</c:v>
                </c:pt>
                <c:pt idx="13">
                  <c:v>1.416937555112304E-4</c:v>
                </c:pt>
                <c:pt idx="14">
                  <c:v>7.8967836937048226E-4</c:v>
                </c:pt>
                <c:pt idx="15">
                  <c:v>1.9126584832207792E-3</c:v>
                </c:pt>
                <c:pt idx="16">
                  <c:v>3.2774956254382009E-3</c:v>
                </c:pt>
                <c:pt idx="17">
                  <c:v>5.4070369524170415E-3</c:v>
                </c:pt>
                <c:pt idx="18">
                  <c:v>8.2973168977312686E-3</c:v>
                </c:pt>
                <c:pt idx="19">
                  <c:v>1.0618003219957865E-2</c:v>
                </c:pt>
                <c:pt idx="20">
                  <c:v>1.1707862568532471E-2</c:v>
                </c:pt>
                <c:pt idx="21">
                  <c:v>1.2331899034853417E-2</c:v>
                </c:pt>
                <c:pt idx="22">
                  <c:v>1.2923048419031679E-2</c:v>
                </c:pt>
                <c:pt idx="23">
                  <c:v>1.3565426360938911E-2</c:v>
                </c:pt>
                <c:pt idx="24">
                  <c:v>1.4685935323126819E-2</c:v>
                </c:pt>
                <c:pt idx="25">
                  <c:v>1.6211332950451532E-2</c:v>
                </c:pt>
                <c:pt idx="26">
                  <c:v>1.8011343126548771E-2</c:v>
                </c:pt>
                <c:pt idx="27">
                  <c:v>2.0590393213276055E-2</c:v>
                </c:pt>
                <c:pt idx="28">
                  <c:v>2.3522140374684593E-2</c:v>
                </c:pt>
                <c:pt idx="29">
                  <c:v>2.6514232600088276E-2</c:v>
                </c:pt>
                <c:pt idx="30">
                  <c:v>2.8969533474794695E-2</c:v>
                </c:pt>
                <c:pt idx="31">
                  <c:v>3.0705408234507386E-2</c:v>
                </c:pt>
                <c:pt idx="32">
                  <c:v>3.2131374934678561E-2</c:v>
                </c:pt>
                <c:pt idx="33">
                  <c:v>3.3405361881742618E-2</c:v>
                </c:pt>
                <c:pt idx="34">
                  <c:v>3.4399707927162966E-2</c:v>
                </c:pt>
                <c:pt idx="35">
                  <c:v>3.4917893894929518E-2</c:v>
                </c:pt>
                <c:pt idx="36">
                  <c:v>3.5358332672651351E-2</c:v>
                </c:pt>
                <c:pt idx="37">
                  <c:v>3.723480991013841E-2</c:v>
                </c:pt>
                <c:pt idx="38">
                  <c:v>3.9762903440350432E-2</c:v>
                </c:pt>
                <c:pt idx="39">
                  <c:v>4.1928077551148843E-2</c:v>
                </c:pt>
                <c:pt idx="40">
                  <c:v>4.3687761414257439E-2</c:v>
                </c:pt>
                <c:pt idx="41">
                  <c:v>4.5734022149494957E-2</c:v>
                </c:pt>
                <c:pt idx="42">
                  <c:v>4.8210310541579426E-2</c:v>
                </c:pt>
                <c:pt idx="43">
                  <c:v>5.0231298161951245E-2</c:v>
                </c:pt>
                <c:pt idx="44">
                  <c:v>5.1248992044523697E-2</c:v>
                </c:pt>
                <c:pt idx="45">
                  <c:v>5.1534527302803279E-2</c:v>
                </c:pt>
                <c:pt idx="46">
                  <c:v>5.1704381734937667E-2</c:v>
                </c:pt>
                <c:pt idx="47">
                  <c:v>5.2025993196862907E-2</c:v>
                </c:pt>
                <c:pt idx="48">
                  <c:v>5.225700394841637E-2</c:v>
                </c:pt>
                <c:pt idx="49">
                  <c:v>5.2296233912748985E-2</c:v>
                </c:pt>
                <c:pt idx="50">
                  <c:v>5.2383400265970492E-2</c:v>
                </c:pt>
                <c:pt idx="51">
                  <c:v>5.2697092795540745E-2</c:v>
                </c:pt>
                <c:pt idx="52">
                  <c:v>5.3447381294649182E-2</c:v>
                </c:pt>
                <c:pt idx="53">
                  <c:v>5.3952332624653987E-2</c:v>
                </c:pt>
                <c:pt idx="54">
                  <c:v>5.4012156645895759E-2</c:v>
                </c:pt>
                <c:pt idx="55">
                  <c:v>5.4114339878452704E-2</c:v>
                </c:pt>
                <c:pt idx="56">
                  <c:v>5.4232681444342984E-2</c:v>
                </c:pt>
                <c:pt idx="57">
                  <c:v>5.4399498010233256E-2</c:v>
                </c:pt>
                <c:pt idx="58">
                  <c:v>5.4620390429926759E-2</c:v>
                </c:pt>
                <c:pt idx="59">
                  <c:v>5.5152292393397993E-2</c:v>
                </c:pt>
                <c:pt idx="60">
                  <c:v>5.5834280777303708E-2</c:v>
                </c:pt>
                <c:pt idx="61">
                  <c:v>5.6235748588403266E-2</c:v>
                </c:pt>
                <c:pt idx="62">
                  <c:v>5.6589456381691813E-2</c:v>
                </c:pt>
                <c:pt idx="63">
                  <c:v>5.7015659423891613E-2</c:v>
                </c:pt>
                <c:pt idx="64">
                  <c:v>5.755889210762128E-2</c:v>
                </c:pt>
                <c:pt idx="65">
                  <c:v>5.7981613183065009E-2</c:v>
                </c:pt>
                <c:pt idx="66">
                  <c:v>5.8314445321763303E-2</c:v>
                </c:pt>
                <c:pt idx="67">
                  <c:v>5.9049702903543166E-2</c:v>
                </c:pt>
                <c:pt idx="68">
                  <c:v>6.057521956235986E-2</c:v>
                </c:pt>
                <c:pt idx="69">
                  <c:v>6.2763153221008172E-2</c:v>
                </c:pt>
                <c:pt idx="70">
                  <c:v>6.54156276116033E-2</c:v>
                </c:pt>
                <c:pt idx="71">
                  <c:v>6.821127289904648E-2</c:v>
                </c:pt>
                <c:pt idx="72">
                  <c:v>7.0625027957195802E-2</c:v>
                </c:pt>
                <c:pt idx="73">
                  <c:v>7.2394720762220532E-2</c:v>
                </c:pt>
                <c:pt idx="74">
                  <c:v>7.3797440385068913E-2</c:v>
                </c:pt>
                <c:pt idx="75">
                  <c:v>7.5192449732778707E-2</c:v>
                </c:pt>
                <c:pt idx="76">
                  <c:v>7.6733231624749987E-2</c:v>
                </c:pt>
                <c:pt idx="77">
                  <c:v>7.8223483055149812E-2</c:v>
                </c:pt>
                <c:pt idx="78">
                  <c:v>7.9274396113686876E-2</c:v>
                </c:pt>
                <c:pt idx="79">
                  <c:v>7.9640732718220864E-2</c:v>
                </c:pt>
                <c:pt idx="80">
                  <c:v>7.9650366595289429E-2</c:v>
                </c:pt>
                <c:pt idx="81">
                  <c:v>8.0026402664889598E-2</c:v>
                </c:pt>
                <c:pt idx="82">
                  <c:v>8.0298537177834556E-2</c:v>
                </c:pt>
                <c:pt idx="83">
                  <c:v>8.0474974872591698E-2</c:v>
                </c:pt>
                <c:pt idx="84">
                  <c:v>8.0549033490805305E-2</c:v>
                </c:pt>
                <c:pt idx="85">
                  <c:v>8.077158118812551E-2</c:v>
                </c:pt>
                <c:pt idx="86">
                  <c:v>8.0946552806362121E-2</c:v>
                </c:pt>
                <c:pt idx="87">
                  <c:v>8.1029001669470704E-2</c:v>
                </c:pt>
                <c:pt idx="88">
                  <c:v>8.1849611516633378E-2</c:v>
                </c:pt>
                <c:pt idx="89">
                  <c:v>8.4430933423869481E-2</c:v>
                </c:pt>
                <c:pt idx="90">
                  <c:v>8.7760954649085662E-2</c:v>
                </c:pt>
                <c:pt idx="91">
                  <c:v>9.0576994443993239E-2</c:v>
                </c:pt>
                <c:pt idx="92">
                  <c:v>9.2188831251216075E-2</c:v>
                </c:pt>
                <c:pt idx="93">
                  <c:v>9.3002833377038213E-2</c:v>
                </c:pt>
                <c:pt idx="94">
                  <c:v>9.3708566811147948E-2</c:v>
                </c:pt>
                <c:pt idx="95">
                  <c:v>9.4379892708267049E-2</c:v>
                </c:pt>
                <c:pt idx="96">
                  <c:v>9.4753796869954832E-2</c:v>
                </c:pt>
                <c:pt idx="97">
                  <c:v>9.489395428325581E-2</c:v>
                </c:pt>
                <c:pt idx="98">
                  <c:v>9.4979649579596259E-2</c:v>
                </c:pt>
                <c:pt idx="99">
                  <c:v>9.4979649579596259E-2</c:v>
                </c:pt>
                <c:pt idx="100">
                  <c:v>9.4979649579596259E-2</c:v>
                </c:pt>
                <c:pt idx="101">
                  <c:v>9.4979649579596259E-2</c:v>
                </c:pt>
                <c:pt idx="102">
                  <c:v>9.4979649579596259E-2</c:v>
                </c:pt>
                <c:pt idx="103">
                  <c:v>9.4979649579596259E-2</c:v>
                </c:pt>
                <c:pt idx="104">
                  <c:v>9.4979649579596259E-2</c:v>
                </c:pt>
                <c:pt idx="105">
                  <c:v>9.4979649579596259E-2</c:v>
                </c:pt>
                <c:pt idx="106">
                  <c:v>9.4979649579596259E-2</c:v>
                </c:pt>
                <c:pt idx="107">
                  <c:v>9.4979649579596259E-2</c:v>
                </c:pt>
                <c:pt idx="108">
                  <c:v>9.4979649579596259E-2</c:v>
                </c:pt>
                <c:pt idx="109">
                  <c:v>9.4979649579596259E-2</c:v>
                </c:pt>
                <c:pt idx="110">
                  <c:v>9.4979649579596259E-2</c:v>
                </c:pt>
                <c:pt idx="111">
                  <c:v>9.4979649579596259E-2</c:v>
                </c:pt>
                <c:pt idx="112">
                  <c:v>9.4979649579596259E-2</c:v>
                </c:pt>
                <c:pt idx="113">
                  <c:v>9.4979649579596259E-2</c:v>
                </c:pt>
                <c:pt idx="114">
                  <c:v>9.4979649579596259E-2</c:v>
                </c:pt>
                <c:pt idx="115">
                  <c:v>9.4979649579596259E-2</c:v>
                </c:pt>
                <c:pt idx="116">
                  <c:v>9.4979649579596259E-2</c:v>
                </c:pt>
                <c:pt idx="117">
                  <c:v>9.4979649579596259E-2</c:v>
                </c:pt>
                <c:pt idx="118">
                  <c:v>9.4979649579596259E-2</c:v>
                </c:pt>
                <c:pt idx="119">
                  <c:v>9.4979649579596259E-2</c:v>
                </c:pt>
                <c:pt idx="120">
                  <c:v>9.4979649579596259E-2</c:v>
                </c:pt>
                <c:pt idx="121">
                  <c:v>9.4979649579596259E-2</c:v>
                </c:pt>
                <c:pt idx="122">
                  <c:v>9.4979649579596259E-2</c:v>
                </c:pt>
                <c:pt idx="123">
                  <c:v>9.4979649579596259E-2</c:v>
                </c:pt>
                <c:pt idx="124">
                  <c:v>9.4979649579596259E-2</c:v>
                </c:pt>
                <c:pt idx="125">
                  <c:v>9.4979649579596259E-2</c:v>
                </c:pt>
                <c:pt idx="126">
                  <c:v>9.4979649579596259E-2</c:v>
                </c:pt>
                <c:pt idx="127">
                  <c:v>9.4979649579596259E-2</c:v>
                </c:pt>
                <c:pt idx="128">
                  <c:v>9.4979649579596259E-2</c:v>
                </c:pt>
                <c:pt idx="129">
                  <c:v>9.4979649579596259E-2</c:v>
                </c:pt>
                <c:pt idx="130">
                  <c:v>9.4979649579596259E-2</c:v>
                </c:pt>
                <c:pt idx="131">
                  <c:v>9.4979649579596259E-2</c:v>
                </c:pt>
                <c:pt idx="132">
                  <c:v>9.4979649579596259E-2</c:v>
                </c:pt>
                <c:pt idx="133">
                  <c:v>9.4979649579596259E-2</c:v>
                </c:pt>
                <c:pt idx="134">
                  <c:v>9.4979649579596259E-2</c:v>
                </c:pt>
                <c:pt idx="135">
                  <c:v>9.4979649579596259E-2</c:v>
                </c:pt>
                <c:pt idx="136">
                  <c:v>9.4979649579596259E-2</c:v>
                </c:pt>
                <c:pt idx="137">
                  <c:v>9.4979649579596259E-2</c:v>
                </c:pt>
                <c:pt idx="138">
                  <c:v>9.4986668563651955E-2</c:v>
                </c:pt>
                <c:pt idx="139">
                  <c:v>9.5155701556956102E-2</c:v>
                </c:pt>
                <c:pt idx="140">
                  <c:v>9.6019224981599968E-2</c:v>
                </c:pt>
                <c:pt idx="141">
                  <c:v>9.7757105863784124E-2</c:v>
                </c:pt>
                <c:pt idx="142">
                  <c:v>9.951381464387242E-2</c:v>
                </c:pt>
                <c:pt idx="143">
                  <c:v>0.10060075311371283</c:v>
                </c:pt>
                <c:pt idx="144">
                  <c:v>0.10131834916512655</c:v>
                </c:pt>
                <c:pt idx="145">
                  <c:v>0.10235033423951102</c:v>
                </c:pt>
                <c:pt idx="146">
                  <c:v>0.10400830898442578</c:v>
                </c:pt>
                <c:pt idx="147">
                  <c:v>0.10596571536367212</c:v>
                </c:pt>
                <c:pt idx="148">
                  <c:v>0.10769832630419196</c:v>
                </c:pt>
                <c:pt idx="149">
                  <c:v>0.1088624193765534</c:v>
                </c:pt>
                <c:pt idx="150">
                  <c:v>0.10929059952510768</c:v>
                </c:pt>
                <c:pt idx="151">
                  <c:v>0.10997832540619532</c:v>
                </c:pt>
                <c:pt idx="152">
                  <c:v>0.11216111786646449</c:v>
                </c:pt>
                <c:pt idx="153">
                  <c:v>0.11493075848501538</c:v>
                </c:pt>
                <c:pt idx="154">
                  <c:v>0.11692002951041783</c:v>
                </c:pt>
                <c:pt idx="155">
                  <c:v>0.11773696877953679</c:v>
                </c:pt>
                <c:pt idx="156">
                  <c:v>0.11774220201209376</c:v>
                </c:pt>
                <c:pt idx="157">
                  <c:v>0.11822320522556498</c:v>
                </c:pt>
                <c:pt idx="158">
                  <c:v>0.11923749824491925</c:v>
                </c:pt>
                <c:pt idx="159">
                  <c:v>0.12080310375382514</c:v>
                </c:pt>
                <c:pt idx="160">
                  <c:v>0.12269210773659864</c:v>
                </c:pt>
                <c:pt idx="161">
                  <c:v>0.12464736448507183</c:v>
                </c:pt>
                <c:pt idx="162">
                  <c:v>0.12637243835756978</c:v>
                </c:pt>
                <c:pt idx="163">
                  <c:v>0.12817275068524348</c:v>
                </c:pt>
                <c:pt idx="164">
                  <c:v>0.12990618586700561</c:v>
                </c:pt>
                <c:pt idx="165">
                  <c:v>0.13136409496636534</c:v>
                </c:pt>
                <c:pt idx="166">
                  <c:v>0.13265770949887637</c:v>
                </c:pt>
                <c:pt idx="167">
                  <c:v>0.13444851360205137</c:v>
                </c:pt>
                <c:pt idx="168">
                  <c:v>0.13678551498262548</c:v>
                </c:pt>
                <c:pt idx="169">
                  <c:v>0.13866734035325615</c:v>
                </c:pt>
                <c:pt idx="170">
                  <c:v>0.13926483799650352</c:v>
                </c:pt>
                <c:pt idx="171">
                  <c:v>0.14024206304897668</c:v>
                </c:pt>
                <c:pt idx="172">
                  <c:v>0.14282766734100466</c:v>
                </c:pt>
                <c:pt idx="173">
                  <c:v>0.14579960557604094</c:v>
                </c:pt>
                <c:pt idx="174">
                  <c:v>0.1475733318211164</c:v>
                </c:pt>
                <c:pt idx="175">
                  <c:v>0.14797457797034883</c:v>
                </c:pt>
                <c:pt idx="176">
                  <c:v>0.14845463104442147</c:v>
                </c:pt>
                <c:pt idx="177">
                  <c:v>0.14968493684404482</c:v>
                </c:pt>
                <c:pt idx="178">
                  <c:v>0.15123701142078291</c:v>
                </c:pt>
                <c:pt idx="179">
                  <c:v>0.15228314865981102</c:v>
                </c:pt>
                <c:pt idx="180">
                  <c:v>0.15274745519104668</c:v>
                </c:pt>
                <c:pt idx="181">
                  <c:v>0.15293171016447549</c:v>
                </c:pt>
                <c:pt idx="182">
                  <c:v>0.15306513125878068</c:v>
                </c:pt>
                <c:pt idx="183">
                  <c:v>0.15392203784682465</c:v>
                </c:pt>
                <c:pt idx="184">
                  <c:v>0.15528225372724924</c:v>
                </c:pt>
                <c:pt idx="185">
                  <c:v>0.15664644047764478</c:v>
                </c:pt>
                <c:pt idx="186">
                  <c:v>0.15775316287305574</c:v>
                </c:pt>
                <c:pt idx="187">
                  <c:v>0.15854947815321532</c:v>
                </c:pt>
                <c:pt idx="188">
                  <c:v>0.15911147546948567</c:v>
                </c:pt>
                <c:pt idx="189">
                  <c:v>0.15950237570470521</c:v>
                </c:pt>
                <c:pt idx="190">
                  <c:v>0.15974753116364634</c:v>
                </c:pt>
                <c:pt idx="191">
                  <c:v>0.15990612444957164</c:v>
                </c:pt>
                <c:pt idx="192">
                  <c:v>0.15998664510747074</c:v>
                </c:pt>
                <c:pt idx="193">
                  <c:v>0.15999246963586597</c:v>
                </c:pt>
                <c:pt idx="194">
                  <c:v>0.160030789297128</c:v>
                </c:pt>
                <c:pt idx="195">
                  <c:v>0.16011681419635163</c:v>
                </c:pt>
                <c:pt idx="196">
                  <c:v>0.1602351557622419</c:v>
                </c:pt>
                <c:pt idx="197">
                  <c:v>0.16035349732813217</c:v>
                </c:pt>
                <c:pt idx="198">
                  <c:v>0.16055263056068914</c:v>
                </c:pt>
                <c:pt idx="199">
                  <c:v>0.16084459224186212</c:v>
                </c:pt>
                <c:pt idx="200">
                  <c:v>0.161236160713946</c:v>
                </c:pt>
                <c:pt idx="201">
                  <c:v>0.16175302816283657</c:v>
                </c:pt>
                <c:pt idx="202">
                  <c:v>0.1624088646175702</c:v>
                </c:pt>
                <c:pt idx="203">
                  <c:v>0.16346545069039564</c:v>
                </c:pt>
                <c:pt idx="204">
                  <c:v>0.16486532401621823</c:v>
                </c:pt>
                <c:pt idx="205">
                  <c:v>0.16646040449164295</c:v>
                </c:pt>
                <c:pt idx="206">
                  <c:v>0.16854632179846349</c:v>
                </c:pt>
                <c:pt idx="207">
                  <c:v>0.17095046131768174</c:v>
                </c:pt>
                <c:pt idx="208">
                  <c:v>0.17332791451558408</c:v>
                </c:pt>
                <c:pt idx="209">
                  <c:v>0.17612511022431826</c:v>
                </c:pt>
                <c:pt idx="210">
                  <c:v>0.17917307827155904</c:v>
                </c:pt>
                <c:pt idx="211">
                  <c:v>0.18167806557989685</c:v>
                </c:pt>
                <c:pt idx="212">
                  <c:v>0.18378123226507181</c:v>
                </c:pt>
                <c:pt idx="213">
                  <c:v>0.18563716888756865</c:v>
                </c:pt>
                <c:pt idx="214">
                  <c:v>0.18766470226664436</c:v>
                </c:pt>
                <c:pt idx="215">
                  <c:v>0.19024297407683027</c:v>
                </c:pt>
                <c:pt idx="216">
                  <c:v>0.19331682840463801</c:v>
                </c:pt>
                <c:pt idx="217">
                  <c:v>0.19655633408104342</c:v>
                </c:pt>
                <c:pt idx="218">
                  <c:v>0.19961842937514387</c:v>
                </c:pt>
                <c:pt idx="219">
                  <c:v>0.20232322650028445</c:v>
                </c:pt>
                <c:pt idx="220">
                  <c:v>0.20461943327093807</c:v>
                </c:pt>
                <c:pt idx="221">
                  <c:v>0.20639992079948657</c:v>
                </c:pt>
                <c:pt idx="222">
                  <c:v>0.20784189690404337</c:v>
                </c:pt>
                <c:pt idx="223">
                  <c:v>0.20922825667270556</c:v>
                </c:pt>
                <c:pt idx="224">
                  <c:v>0.21062661176345149</c:v>
                </c:pt>
                <c:pt idx="225">
                  <c:v>0.21226001625806992</c:v>
                </c:pt>
                <c:pt idx="226">
                  <c:v>0.21399402830218286</c:v>
                </c:pt>
                <c:pt idx="227">
                  <c:v>0.21567681907950856</c:v>
                </c:pt>
                <c:pt idx="228">
                  <c:v>0.21730724425413703</c:v>
                </c:pt>
                <c:pt idx="229">
                  <c:v>0.21880414441992682</c:v>
                </c:pt>
                <c:pt idx="230">
                  <c:v>0.22000937617777747</c:v>
                </c:pt>
                <c:pt idx="231">
                  <c:v>0.22075813501896144</c:v>
                </c:pt>
                <c:pt idx="232">
                  <c:v>0.22100175665872721</c:v>
                </c:pt>
                <c:pt idx="233">
                  <c:v>0.22251578485834839</c:v>
                </c:pt>
                <c:pt idx="234">
                  <c:v>0.22442984556375198</c:v>
                </c:pt>
                <c:pt idx="235">
                  <c:v>0.2257503166354351</c:v>
                </c:pt>
                <c:pt idx="236">
                  <c:v>0.22618265883846941</c:v>
                </c:pt>
                <c:pt idx="237">
                  <c:v>0.22635191902141877</c:v>
                </c:pt>
                <c:pt idx="238">
                  <c:v>0.22711418605089245</c:v>
                </c:pt>
                <c:pt idx="239">
                  <c:v>0.2290059098179425</c:v>
                </c:pt>
                <c:pt idx="240">
                  <c:v>0.23159383192355065</c:v>
                </c:pt>
                <c:pt idx="241">
                  <c:v>0.23370719984195015</c:v>
                </c:pt>
                <c:pt idx="242">
                  <c:v>0.23557475282074949</c:v>
                </c:pt>
                <c:pt idx="243">
                  <c:v>0.2375406408204368</c:v>
                </c:pt>
                <c:pt idx="244">
                  <c:v>0.2393003246835454</c:v>
                </c:pt>
                <c:pt idx="245">
                  <c:v>0.2413465854187829</c:v>
                </c:pt>
                <c:pt idx="246">
                  <c:v>0.24382287381086737</c:v>
                </c:pt>
                <c:pt idx="247">
                  <c:v>0.24584386143123921</c:v>
                </c:pt>
                <c:pt idx="248">
                  <c:v>0.24686155531381165</c:v>
                </c:pt>
                <c:pt idx="249">
                  <c:v>0.24714709057209122</c:v>
                </c:pt>
                <c:pt idx="250">
                  <c:v>0.24731694500422563</c:v>
                </c:pt>
                <c:pt idx="251">
                  <c:v>0.24763855646615085</c:v>
                </c:pt>
                <c:pt idx="252">
                  <c:v>0.24786956721770434</c:v>
                </c:pt>
                <c:pt idx="253">
                  <c:v>0.24790879718203696</c:v>
                </c:pt>
                <c:pt idx="254">
                  <c:v>0.24799596353525846</c:v>
                </c:pt>
                <c:pt idx="255">
                  <c:v>0.24830965606482869</c:v>
                </c:pt>
                <c:pt idx="256">
                  <c:v>0.24876397775838158</c:v>
                </c:pt>
                <c:pt idx="257">
                  <c:v>0.24885074139666266</c:v>
                </c:pt>
                <c:pt idx="258">
                  <c:v>0.24971115203232824</c:v>
                </c:pt>
                <c:pt idx="259">
                  <c:v>0.25114872329312776</c:v>
                </c:pt>
                <c:pt idx="260">
                  <c:v>0.25283609300538246</c:v>
                </c:pt>
                <c:pt idx="261">
                  <c:v>0.25468039277514187</c:v>
                </c:pt>
                <c:pt idx="262">
                  <c:v>0.25686951304529515</c:v>
                </c:pt>
                <c:pt idx="263">
                  <c:v>0.2598279790906608</c:v>
                </c:pt>
                <c:pt idx="264">
                  <c:v>0.26345915455273528</c:v>
                </c:pt>
                <c:pt idx="265">
                  <c:v>0.26707679672260742</c:v>
                </c:pt>
                <c:pt idx="266">
                  <c:v>0.27006049409553889</c:v>
                </c:pt>
                <c:pt idx="267">
                  <c:v>0.27275667899713041</c:v>
                </c:pt>
                <c:pt idx="268">
                  <c:v>0.27543672015876386</c:v>
                </c:pt>
                <c:pt idx="269">
                  <c:v>0.27786592620418415</c:v>
                </c:pt>
                <c:pt idx="270">
                  <c:v>0.27952707567987212</c:v>
                </c:pt>
                <c:pt idx="271">
                  <c:v>0.28001600937490473</c:v>
                </c:pt>
                <c:pt idx="272">
                  <c:v>0.28025101224488946</c:v>
                </c:pt>
                <c:pt idx="273">
                  <c:v>0.28075253908423897</c:v>
                </c:pt>
                <c:pt idx="274">
                  <c:v>0.28278144517568504</c:v>
                </c:pt>
                <c:pt idx="275">
                  <c:v>0.28535934027409343</c:v>
                </c:pt>
                <c:pt idx="276">
                  <c:v>0.28813893429751275</c:v>
                </c:pt>
                <c:pt idx="277">
                  <c:v>0.29100129704804356</c:v>
                </c:pt>
                <c:pt idx="278">
                  <c:v>0.29433858398647572</c:v>
                </c:pt>
                <c:pt idx="279">
                  <c:v>0.29731760490564446</c:v>
                </c:pt>
                <c:pt idx="280">
                  <c:v>0.29861741721286339</c:v>
                </c:pt>
                <c:pt idx="281">
                  <c:v>0.29923762418152444</c:v>
                </c:pt>
                <c:pt idx="282">
                  <c:v>0.3014581645887513</c:v>
                </c:pt>
                <c:pt idx="283">
                  <c:v>0.30437171607813296</c:v>
                </c:pt>
                <c:pt idx="284">
                  <c:v>0.30777596546098002</c:v>
                </c:pt>
                <c:pt idx="285">
                  <c:v>0.31150293047826288</c:v>
                </c:pt>
                <c:pt idx="286">
                  <c:v>0.31530991862023416</c:v>
                </c:pt>
                <c:pt idx="287">
                  <c:v>0.31947838606459095</c:v>
                </c:pt>
                <c:pt idx="288">
                  <c:v>0.32401481498755252</c:v>
                </c:pt>
                <c:pt idx="289">
                  <c:v>0.32803454245274943</c:v>
                </c:pt>
                <c:pt idx="290">
                  <c:v>0.33044899976980008</c:v>
                </c:pt>
                <c:pt idx="291">
                  <c:v>0.33122368506676575</c:v>
                </c:pt>
                <c:pt idx="292">
                  <c:v>0.33159169274971512</c:v>
                </c:pt>
                <c:pt idx="293">
                  <c:v>0.33209355726653311</c:v>
                </c:pt>
                <c:pt idx="294">
                  <c:v>0.33221372945411398</c:v>
                </c:pt>
                <c:pt idx="295">
                  <c:v>0.33253058282389952</c:v>
                </c:pt>
                <c:pt idx="296">
                  <c:v>0.33322299191117372</c:v>
                </c:pt>
                <c:pt idx="297">
                  <c:v>0.33417002028095927</c:v>
                </c:pt>
                <c:pt idx="298">
                  <c:v>0.33518977491569801</c:v>
                </c:pt>
                <c:pt idx="299">
                  <c:v>0.33602496418645045</c:v>
                </c:pt>
                <c:pt idx="300">
                  <c:v>0.33660539040164739</c:v>
                </c:pt>
                <c:pt idx="301">
                  <c:v>0.33686408753638614</c:v>
                </c:pt>
                <c:pt idx="302">
                  <c:v>0.3369899474294839</c:v>
                </c:pt>
                <c:pt idx="303">
                  <c:v>0.33743025379355757</c:v>
                </c:pt>
                <c:pt idx="304">
                  <c:v>0.33829311117348426</c:v>
                </c:pt>
                <c:pt idx="305">
                  <c:v>0.33943254919553534</c:v>
                </c:pt>
                <c:pt idx="306">
                  <c:v>0.34026409648254974</c:v>
                </c:pt>
                <c:pt idx="307">
                  <c:v>0.34053458158095817</c:v>
                </c:pt>
                <c:pt idx="308">
                  <c:v>0.34069754850479628</c:v>
                </c:pt>
                <c:pt idx="309">
                  <c:v>0.34091213069450949</c:v>
                </c:pt>
                <c:pt idx="310">
                  <c:v>0.34096111207768237</c:v>
                </c:pt>
                <c:pt idx="311">
                  <c:v>0.34107486872584075</c:v>
                </c:pt>
                <c:pt idx="312">
                  <c:v>0.34150274611488535</c:v>
                </c:pt>
                <c:pt idx="313">
                  <c:v>0.34227853061180297</c:v>
                </c:pt>
                <c:pt idx="314">
                  <c:v>0.3432766672927654</c:v>
                </c:pt>
                <c:pt idx="315">
                  <c:v>0.34423988726551846</c:v>
                </c:pt>
                <c:pt idx="316">
                  <c:v>0.34503819030458149</c:v>
                </c:pt>
                <c:pt idx="317">
                  <c:v>0.34593959894828341</c:v>
                </c:pt>
                <c:pt idx="318">
                  <c:v>0.34708310802708109</c:v>
                </c:pt>
                <c:pt idx="319">
                  <c:v>0.34823370577151197</c:v>
                </c:pt>
                <c:pt idx="320">
                  <c:v>0.34878560102693656</c:v>
                </c:pt>
                <c:pt idx="321">
                  <c:v>0.34891488329290021</c:v>
                </c:pt>
                <c:pt idx="322">
                  <c:v>0.34895463325997922</c:v>
                </c:pt>
                <c:pt idx="323">
                  <c:v>0.34902791176872494</c:v>
                </c:pt>
                <c:pt idx="324">
                  <c:v>0.34908903002442565</c:v>
                </c:pt>
                <c:pt idx="325">
                  <c:v>0.34922088672647655</c:v>
                </c:pt>
                <c:pt idx="326">
                  <c:v>0.34938492544241639</c:v>
                </c:pt>
                <c:pt idx="327">
                  <c:v>0.34945075119202085</c:v>
                </c:pt>
                <c:pt idx="328">
                  <c:v>0.35017091373394971</c:v>
                </c:pt>
                <c:pt idx="329">
                  <c:v>0.35155596446796133</c:v>
                </c:pt>
                <c:pt idx="330">
                  <c:v>0.35222477449860035</c:v>
                </c:pt>
                <c:pt idx="331">
                  <c:v>0.35223432719939929</c:v>
                </c:pt>
                <c:pt idx="332">
                  <c:v>0.35228901442594385</c:v>
                </c:pt>
                <c:pt idx="333">
                  <c:v>0.35236350246598858</c:v>
                </c:pt>
                <c:pt idx="334">
                  <c:v>0.35239493274310768</c:v>
                </c:pt>
                <c:pt idx="335">
                  <c:v>0.35246622128837407</c:v>
                </c:pt>
                <c:pt idx="336">
                  <c:v>0.35247488631554402</c:v>
                </c:pt>
                <c:pt idx="337">
                  <c:v>0.35261801848241936</c:v>
                </c:pt>
                <c:pt idx="338">
                  <c:v>0.35297812725958938</c:v>
                </c:pt>
                <c:pt idx="339">
                  <c:v>0.3538178013674772</c:v>
                </c:pt>
                <c:pt idx="340">
                  <c:v>0.35536702758180977</c:v>
                </c:pt>
                <c:pt idx="341">
                  <c:v>0.3573805425788697</c:v>
                </c:pt>
                <c:pt idx="342">
                  <c:v>0.35890947336386259</c:v>
                </c:pt>
                <c:pt idx="343">
                  <c:v>0.35958928774380217</c:v>
                </c:pt>
                <c:pt idx="344">
                  <c:v>0.36003972041401422</c:v>
                </c:pt>
                <c:pt idx="345">
                  <c:v>0.36070036407817879</c:v>
                </c:pt>
                <c:pt idx="346">
                  <c:v>0.3613873303845252</c:v>
                </c:pt>
                <c:pt idx="347">
                  <c:v>0.36193691770724012</c:v>
                </c:pt>
                <c:pt idx="348">
                  <c:v>0.36264457285105356</c:v>
                </c:pt>
                <c:pt idx="349">
                  <c:v>0.36333281684712898</c:v>
                </c:pt>
                <c:pt idx="350">
                  <c:v>0.36384334102178323</c:v>
                </c:pt>
                <c:pt idx="351">
                  <c:v>0.36416620858628407</c:v>
                </c:pt>
                <c:pt idx="352">
                  <c:v>0.36441187074704945</c:v>
                </c:pt>
                <c:pt idx="353">
                  <c:v>0.36465627578039633</c:v>
                </c:pt>
                <c:pt idx="354">
                  <c:v>0.36493699590634987</c:v>
                </c:pt>
                <c:pt idx="355">
                  <c:v>0.3653304204073034</c:v>
                </c:pt>
                <c:pt idx="356">
                  <c:v>0.36576526972084661</c:v>
                </c:pt>
                <c:pt idx="357">
                  <c:v>0.36605016520201411</c:v>
                </c:pt>
                <c:pt idx="358">
                  <c:v>0.36622049072422275</c:v>
                </c:pt>
                <c:pt idx="359">
                  <c:v>0.36700385176056005</c:v>
                </c:pt>
                <c:pt idx="360">
                  <c:v>0.36797353390839826</c:v>
                </c:pt>
                <c:pt idx="361">
                  <c:v>0.36869086858308331</c:v>
                </c:pt>
                <c:pt idx="362">
                  <c:v>0.36907624795889954</c:v>
                </c:pt>
                <c:pt idx="363">
                  <c:v>0.36919361317017296</c:v>
                </c:pt>
                <c:pt idx="364">
                  <c:v>0.3693006142581291</c:v>
                </c:pt>
                <c:pt idx="365">
                  <c:v>0.36954698097108518</c:v>
                </c:pt>
                <c:pt idx="366">
                  <c:v>0.36990677937880295</c:v>
                </c:pt>
                <c:pt idx="367">
                  <c:v>0.37050273624311658</c:v>
                </c:pt>
                <c:pt idx="368">
                  <c:v>0.37142367507997082</c:v>
                </c:pt>
                <c:pt idx="369">
                  <c:v>0.37237496738833936</c:v>
                </c:pt>
                <c:pt idx="370">
                  <c:v>0.37296826163263863</c:v>
                </c:pt>
                <c:pt idx="371">
                  <c:v>0.37307217285738731</c:v>
                </c:pt>
                <c:pt idx="372">
                  <c:v>0.37383847068945569</c:v>
                </c:pt>
                <c:pt idx="373">
                  <c:v>0.37536187913514707</c:v>
                </c:pt>
                <c:pt idx="374">
                  <c:v>0.37682453585012649</c:v>
                </c:pt>
                <c:pt idx="375">
                  <c:v>0.37780492202138805</c:v>
                </c:pt>
                <c:pt idx="376">
                  <c:v>0.3783606305439105</c:v>
                </c:pt>
                <c:pt idx="377">
                  <c:v>0.37867307122451066</c:v>
                </c:pt>
                <c:pt idx="378">
                  <c:v>0.37885035691539959</c:v>
                </c:pt>
                <c:pt idx="379">
                  <c:v>0.37895615032550622</c:v>
                </c:pt>
                <c:pt idx="380">
                  <c:v>0.37907096780391392</c:v>
                </c:pt>
                <c:pt idx="381">
                  <c:v>0.37920131653204781</c:v>
                </c:pt>
                <c:pt idx="382">
                  <c:v>0.37931277853201428</c:v>
                </c:pt>
                <c:pt idx="383">
                  <c:v>0.37940700109529008</c:v>
                </c:pt>
                <c:pt idx="384">
                  <c:v>0.37947181299843413</c:v>
                </c:pt>
                <c:pt idx="385">
                  <c:v>0.37949112463098578</c:v>
                </c:pt>
                <c:pt idx="386">
                  <c:v>0.37949112463098578</c:v>
                </c:pt>
                <c:pt idx="387">
                  <c:v>0.37949112463098578</c:v>
                </c:pt>
                <c:pt idx="388">
                  <c:v>0.37949112463098578</c:v>
                </c:pt>
                <c:pt idx="389">
                  <c:v>0.37949112463098578</c:v>
                </c:pt>
                <c:pt idx="390">
                  <c:v>0.37949112463098578</c:v>
                </c:pt>
                <c:pt idx="391">
                  <c:v>0.37949112463098578</c:v>
                </c:pt>
                <c:pt idx="392">
                  <c:v>0.37951001887484181</c:v>
                </c:pt>
                <c:pt idx="393">
                  <c:v>0.37965160557650135</c:v>
                </c:pt>
                <c:pt idx="394">
                  <c:v>0.38009825362882499</c:v>
                </c:pt>
                <c:pt idx="395">
                  <c:v>0.38101680050837111</c:v>
                </c:pt>
                <c:pt idx="396">
                  <c:v>0.38251298938639794</c:v>
                </c:pt>
                <c:pt idx="397">
                  <c:v>0.38460432155398927</c:v>
                </c:pt>
                <c:pt idx="398">
                  <c:v>0.38696417476793193</c:v>
                </c:pt>
                <c:pt idx="399">
                  <c:v>0.38876042235321989</c:v>
                </c:pt>
                <c:pt idx="400">
                  <c:v>0.38952738897614514</c:v>
                </c:pt>
                <c:pt idx="401">
                  <c:v>0.38957046226573705</c:v>
                </c:pt>
                <c:pt idx="402">
                  <c:v>0.39006716896532467</c:v>
                </c:pt>
                <c:pt idx="403">
                  <c:v>0.39085007970169799</c:v>
                </c:pt>
                <c:pt idx="404">
                  <c:v>0.39152171699470589</c:v>
                </c:pt>
                <c:pt idx="405">
                  <c:v>0.39209830391493372</c:v>
                </c:pt>
                <c:pt idx="406">
                  <c:v>0.39271027486536791</c:v>
                </c:pt>
                <c:pt idx="407">
                  <c:v>0.39331490889481296</c:v>
                </c:pt>
                <c:pt idx="408">
                  <c:v>0.39373751608371343</c:v>
                </c:pt>
                <c:pt idx="409">
                  <c:v>0.39386317320953557</c:v>
                </c:pt>
                <c:pt idx="410">
                  <c:v>0.39396448602436396</c:v>
                </c:pt>
                <c:pt idx="411">
                  <c:v>0.39416087986214343</c:v>
                </c:pt>
                <c:pt idx="412">
                  <c:v>0.39439851593076569</c:v>
                </c:pt>
                <c:pt idx="413">
                  <c:v>0.39468052609682458</c:v>
                </c:pt>
                <c:pt idx="414">
                  <c:v>0.39511118581201887</c:v>
                </c:pt>
                <c:pt idx="415">
                  <c:v>0.39580745027197406</c:v>
                </c:pt>
                <c:pt idx="416">
                  <c:v>0.39664180732573717</c:v>
                </c:pt>
                <c:pt idx="417">
                  <c:v>0.39726365977808076</c:v>
                </c:pt>
                <c:pt idx="418">
                  <c:v>0.39748801893309704</c:v>
                </c:pt>
                <c:pt idx="419">
                  <c:v>0.39767274033287459</c:v>
                </c:pt>
                <c:pt idx="420">
                  <c:v>0.39801343711074733</c:v>
                </c:pt>
                <c:pt idx="421">
                  <c:v>0.39815734105426703</c:v>
                </c:pt>
                <c:pt idx="422">
                  <c:v>0.39827815159646685</c:v>
                </c:pt>
                <c:pt idx="423">
                  <c:v>0.39866571093211067</c:v>
                </c:pt>
                <c:pt idx="424">
                  <c:v>0.39946702727434991</c:v>
                </c:pt>
                <c:pt idx="425">
                  <c:v>0.40105447649881065</c:v>
                </c:pt>
                <c:pt idx="426">
                  <c:v>0.40382337393581524</c:v>
                </c:pt>
                <c:pt idx="427">
                  <c:v>0.40745464891052385</c:v>
                </c:pt>
                <c:pt idx="428">
                  <c:v>0.41038512125596516</c:v>
                </c:pt>
                <c:pt idx="429">
                  <c:v>0.41164810942349772</c:v>
                </c:pt>
                <c:pt idx="430">
                  <c:v>0.41178770826251088</c:v>
                </c:pt>
                <c:pt idx="431">
                  <c:v>0.41209639802758236</c:v>
                </c:pt>
                <c:pt idx="432">
                  <c:v>0.41235819118481842</c:v>
                </c:pt>
                <c:pt idx="433">
                  <c:v>0.41239345319613741</c:v>
                </c:pt>
                <c:pt idx="434">
                  <c:v>0.41246942083716381</c:v>
                </c:pt>
                <c:pt idx="435">
                  <c:v>0.41289142057936734</c:v>
                </c:pt>
                <c:pt idx="436">
                  <c:v>0.41408644417367257</c:v>
                </c:pt>
                <c:pt idx="437">
                  <c:v>0.41601515197300831</c:v>
                </c:pt>
                <c:pt idx="438">
                  <c:v>0.41839920824876814</c:v>
                </c:pt>
                <c:pt idx="439">
                  <c:v>0.42068660441605443</c:v>
                </c:pt>
                <c:pt idx="440">
                  <c:v>0.42238255444895356</c:v>
                </c:pt>
                <c:pt idx="441">
                  <c:v>0.42325172053531479</c:v>
                </c:pt>
                <c:pt idx="442">
                  <c:v>0.4235429213185482</c:v>
                </c:pt>
                <c:pt idx="443">
                  <c:v>0.42359356942982779</c:v>
                </c:pt>
                <c:pt idx="444">
                  <c:v>0.42359516822354987</c:v>
                </c:pt>
                <c:pt idx="445">
                  <c:v>0.42359516822354987</c:v>
                </c:pt>
                <c:pt idx="446">
                  <c:v>0.42359516822354987</c:v>
                </c:pt>
                <c:pt idx="447">
                  <c:v>0.42359516822354987</c:v>
                </c:pt>
                <c:pt idx="448">
                  <c:v>0.42359516822354987</c:v>
                </c:pt>
                <c:pt idx="449">
                  <c:v>0.42359516822354987</c:v>
                </c:pt>
                <c:pt idx="450">
                  <c:v>0.42359516822354987</c:v>
                </c:pt>
                <c:pt idx="451">
                  <c:v>0.42359516822354987</c:v>
                </c:pt>
                <c:pt idx="452">
                  <c:v>0.42359516822354987</c:v>
                </c:pt>
                <c:pt idx="453">
                  <c:v>0.42359516822354987</c:v>
                </c:pt>
                <c:pt idx="454">
                  <c:v>0.42359516822354987</c:v>
                </c:pt>
                <c:pt idx="455">
                  <c:v>0.42359516822354987</c:v>
                </c:pt>
                <c:pt idx="456">
                  <c:v>0.42359516822354987</c:v>
                </c:pt>
                <c:pt idx="457">
                  <c:v>0.42359516822354987</c:v>
                </c:pt>
                <c:pt idx="458">
                  <c:v>0.42359516822354987</c:v>
                </c:pt>
                <c:pt idx="459">
                  <c:v>0.42359516822354987</c:v>
                </c:pt>
                <c:pt idx="460">
                  <c:v>0.42359516822354987</c:v>
                </c:pt>
                <c:pt idx="461">
                  <c:v>0.42359516822354987</c:v>
                </c:pt>
                <c:pt idx="462">
                  <c:v>0.42359516822354987</c:v>
                </c:pt>
                <c:pt idx="463">
                  <c:v>0.42359516822354987</c:v>
                </c:pt>
                <c:pt idx="464">
                  <c:v>0.42359516822354987</c:v>
                </c:pt>
                <c:pt idx="465">
                  <c:v>0.42359516822354987</c:v>
                </c:pt>
                <c:pt idx="466">
                  <c:v>0.42359516822354987</c:v>
                </c:pt>
                <c:pt idx="467">
                  <c:v>0.42359516822354987</c:v>
                </c:pt>
                <c:pt idx="468">
                  <c:v>0.42359516822354987</c:v>
                </c:pt>
                <c:pt idx="469">
                  <c:v>0.42359516822354987</c:v>
                </c:pt>
                <c:pt idx="470">
                  <c:v>0.42359516822354987</c:v>
                </c:pt>
                <c:pt idx="471">
                  <c:v>0.42359516822354987</c:v>
                </c:pt>
                <c:pt idx="472">
                  <c:v>0.42359516822354987</c:v>
                </c:pt>
                <c:pt idx="473">
                  <c:v>0.42359516822354987</c:v>
                </c:pt>
                <c:pt idx="474">
                  <c:v>0.42359516822354987</c:v>
                </c:pt>
                <c:pt idx="475">
                  <c:v>0.42359516822354987</c:v>
                </c:pt>
                <c:pt idx="476">
                  <c:v>0.42359516822354987</c:v>
                </c:pt>
                <c:pt idx="477">
                  <c:v>0.42359516822354987</c:v>
                </c:pt>
                <c:pt idx="478">
                  <c:v>0.42359516822354987</c:v>
                </c:pt>
                <c:pt idx="479">
                  <c:v>0.42359516822354987</c:v>
                </c:pt>
                <c:pt idx="480">
                  <c:v>0.42359516822354987</c:v>
                </c:pt>
                <c:pt idx="481">
                  <c:v>0.42359516822354987</c:v>
                </c:pt>
                <c:pt idx="482">
                  <c:v>0.42359516822354987</c:v>
                </c:pt>
                <c:pt idx="483">
                  <c:v>0.42359516822354987</c:v>
                </c:pt>
                <c:pt idx="484">
                  <c:v>0.42359516822354987</c:v>
                </c:pt>
                <c:pt idx="485">
                  <c:v>0.42359516822354987</c:v>
                </c:pt>
                <c:pt idx="486">
                  <c:v>0.42359516822354987</c:v>
                </c:pt>
                <c:pt idx="487">
                  <c:v>0.42359516822354987</c:v>
                </c:pt>
                <c:pt idx="488">
                  <c:v>0.42359516822354987</c:v>
                </c:pt>
                <c:pt idx="489">
                  <c:v>0.42359516822354987</c:v>
                </c:pt>
                <c:pt idx="490">
                  <c:v>0.42359516822354987</c:v>
                </c:pt>
                <c:pt idx="491">
                  <c:v>0.42359516822354987</c:v>
                </c:pt>
                <c:pt idx="492">
                  <c:v>0.42359516822354987</c:v>
                </c:pt>
                <c:pt idx="493">
                  <c:v>0.42359516822354987</c:v>
                </c:pt>
                <c:pt idx="494">
                  <c:v>0.42359516822354987</c:v>
                </c:pt>
                <c:pt idx="495">
                  <c:v>0.42359516822354987</c:v>
                </c:pt>
                <c:pt idx="496">
                  <c:v>0.42359516822354987</c:v>
                </c:pt>
                <c:pt idx="497">
                  <c:v>0.42359516822354987</c:v>
                </c:pt>
                <c:pt idx="498">
                  <c:v>0.42359516822354987</c:v>
                </c:pt>
                <c:pt idx="499">
                  <c:v>0.42359516822354987</c:v>
                </c:pt>
                <c:pt idx="500">
                  <c:v>0.42359516822354987</c:v>
                </c:pt>
                <c:pt idx="501">
                  <c:v>0.42359516822354987</c:v>
                </c:pt>
                <c:pt idx="502">
                  <c:v>0.42359516822354987</c:v>
                </c:pt>
                <c:pt idx="503">
                  <c:v>0.42359516822354987</c:v>
                </c:pt>
                <c:pt idx="504">
                  <c:v>0.42359516822354987</c:v>
                </c:pt>
                <c:pt idx="505">
                  <c:v>0.42359516822354987</c:v>
                </c:pt>
                <c:pt idx="506">
                  <c:v>0.42359516822354987</c:v>
                </c:pt>
                <c:pt idx="507">
                  <c:v>0.42359516822354987</c:v>
                </c:pt>
                <c:pt idx="508">
                  <c:v>0.42359516822354987</c:v>
                </c:pt>
                <c:pt idx="509">
                  <c:v>0.42359516822354987</c:v>
                </c:pt>
                <c:pt idx="510">
                  <c:v>0.42359516822354987</c:v>
                </c:pt>
                <c:pt idx="511">
                  <c:v>0.42359516822354987</c:v>
                </c:pt>
                <c:pt idx="512">
                  <c:v>0.42361675552296146</c:v>
                </c:pt>
                <c:pt idx="513">
                  <c:v>0.42384591608274413</c:v>
                </c:pt>
                <c:pt idx="514">
                  <c:v>0.42473588685555164</c:v>
                </c:pt>
                <c:pt idx="515">
                  <c:v>0.4264727999850022</c:v>
                </c:pt>
                <c:pt idx="516">
                  <c:v>0.42861222414004513</c:v>
                </c:pt>
                <c:pt idx="517">
                  <c:v>0.43023598972547805</c:v>
                </c:pt>
                <c:pt idx="518">
                  <c:v>0.43088272389132842</c:v>
                </c:pt>
                <c:pt idx="519">
                  <c:v>0.43093967889051216</c:v>
                </c:pt>
                <c:pt idx="520">
                  <c:v>0.43117244046120362</c:v>
                </c:pt>
                <c:pt idx="521">
                  <c:v>0.43153300526072025</c:v>
                </c:pt>
                <c:pt idx="522">
                  <c:v>0.43197947887200694</c:v>
                </c:pt>
                <c:pt idx="523">
                  <c:v>0.43268326293545212</c:v>
                </c:pt>
                <c:pt idx="524">
                  <c:v>0.43375816826462332</c:v>
                </c:pt>
                <c:pt idx="525">
                  <c:v>0.43490675296770132</c:v>
                </c:pt>
                <c:pt idx="526">
                  <c:v>0.43564185619290208</c:v>
                </c:pt>
                <c:pt idx="527">
                  <c:v>0.43590527923416539</c:v>
                </c:pt>
                <c:pt idx="528">
                  <c:v>0.43596702981071217</c:v>
                </c:pt>
                <c:pt idx="529">
                  <c:v>0.43598444713375273</c:v>
                </c:pt>
                <c:pt idx="530">
                  <c:v>0.43598444713375273</c:v>
                </c:pt>
                <c:pt idx="531">
                  <c:v>0.43598444713375273</c:v>
                </c:pt>
                <c:pt idx="532">
                  <c:v>0.43598444713375273</c:v>
                </c:pt>
                <c:pt idx="533">
                  <c:v>0.4359895809789196</c:v>
                </c:pt>
                <c:pt idx="534">
                  <c:v>0.43604947314494547</c:v>
                </c:pt>
                <c:pt idx="535">
                  <c:v>0.43625234311699201</c:v>
                </c:pt>
                <c:pt idx="536">
                  <c:v>0.43665223920732088</c:v>
                </c:pt>
                <c:pt idx="537">
                  <c:v>0.43759281086074864</c:v>
                </c:pt>
                <c:pt idx="538">
                  <c:v>0.43957732169394359</c:v>
                </c:pt>
                <c:pt idx="539">
                  <c:v>0.44232910807194381</c:v>
                </c:pt>
                <c:pt idx="540">
                  <c:v>0.44435182632419012</c:v>
                </c:pt>
                <c:pt idx="541">
                  <c:v>0.44508254622949439</c:v>
                </c:pt>
                <c:pt idx="542">
                  <c:v>0.44528542724590969</c:v>
                </c:pt>
                <c:pt idx="543">
                  <c:v>0.44531382487661042</c:v>
                </c:pt>
                <c:pt idx="544">
                  <c:v>0.44569289190478373</c:v>
                </c:pt>
                <c:pt idx="545">
                  <c:v>0.44650473512112399</c:v>
                </c:pt>
                <c:pt idx="546">
                  <c:v>0.44732225197168385</c:v>
                </c:pt>
                <c:pt idx="547">
                  <c:v>0.44785328098615862</c:v>
                </c:pt>
                <c:pt idx="548">
                  <c:v>0.44818681825503054</c:v>
                </c:pt>
                <c:pt idx="549">
                  <c:v>0.44841630728583132</c:v>
                </c:pt>
                <c:pt idx="550">
                  <c:v>0.44859272303905462</c:v>
                </c:pt>
                <c:pt idx="551">
                  <c:v>0.44866290507181561</c:v>
                </c:pt>
                <c:pt idx="552">
                  <c:v>0.44871232637716252</c:v>
                </c:pt>
                <c:pt idx="553">
                  <c:v>0.44876023507975449</c:v>
                </c:pt>
                <c:pt idx="554">
                  <c:v>0.44878501032452434</c:v>
                </c:pt>
                <c:pt idx="555">
                  <c:v>0.44887980246674175</c:v>
                </c:pt>
                <c:pt idx="556">
                  <c:v>0.44904515266451472</c:v>
                </c:pt>
                <c:pt idx="557">
                  <c:v>0.44930274256206248</c:v>
                </c:pt>
                <c:pt idx="558">
                  <c:v>0.44966338249793836</c:v>
                </c:pt>
                <c:pt idx="559">
                  <c:v>0.45033588571955285</c:v>
                </c:pt>
                <c:pt idx="560">
                  <c:v>0.45105920616737827</c:v>
                </c:pt>
                <c:pt idx="561">
                  <c:v>0.45134732005459988</c:v>
                </c:pt>
                <c:pt idx="562">
                  <c:v>0.45152097908071043</c:v>
                </c:pt>
                <c:pt idx="563">
                  <c:v>0.45171357561015546</c:v>
                </c:pt>
                <c:pt idx="564">
                  <c:v>0.45298902733560098</c:v>
                </c:pt>
                <c:pt idx="565">
                  <c:v>0.45433204957086559</c:v>
                </c:pt>
                <c:pt idx="566">
                  <c:v>0.45493892485187526</c:v>
                </c:pt>
                <c:pt idx="567">
                  <c:v>0.45493892485187526</c:v>
                </c:pt>
                <c:pt idx="568">
                  <c:v>0.45493892485187526</c:v>
                </c:pt>
                <c:pt idx="569">
                  <c:v>0.45493892485187526</c:v>
                </c:pt>
                <c:pt idx="570">
                  <c:v>0.45493892485187526</c:v>
                </c:pt>
                <c:pt idx="571">
                  <c:v>0.45493892485187526</c:v>
                </c:pt>
                <c:pt idx="572">
                  <c:v>0.45493892485187526</c:v>
                </c:pt>
                <c:pt idx="573">
                  <c:v>0.45493892485187526</c:v>
                </c:pt>
                <c:pt idx="574">
                  <c:v>0.45493892485187526</c:v>
                </c:pt>
                <c:pt idx="575">
                  <c:v>0.45493892485187526</c:v>
                </c:pt>
                <c:pt idx="576">
                  <c:v>0.45493892485187526</c:v>
                </c:pt>
                <c:pt idx="577">
                  <c:v>0.45493892485187526</c:v>
                </c:pt>
                <c:pt idx="578">
                  <c:v>0.45493892485187526</c:v>
                </c:pt>
                <c:pt idx="579">
                  <c:v>0.45493892485187526</c:v>
                </c:pt>
                <c:pt idx="580">
                  <c:v>0.45493892485187526</c:v>
                </c:pt>
                <c:pt idx="581">
                  <c:v>0.45493892485187526</c:v>
                </c:pt>
                <c:pt idx="582">
                  <c:v>0.45493892485187526</c:v>
                </c:pt>
                <c:pt idx="583">
                  <c:v>0.45493892485187526</c:v>
                </c:pt>
                <c:pt idx="584">
                  <c:v>0.45493892485187526</c:v>
                </c:pt>
                <c:pt idx="585">
                  <c:v>0.45493892485187526</c:v>
                </c:pt>
                <c:pt idx="586">
                  <c:v>0.45493892485187526</c:v>
                </c:pt>
                <c:pt idx="587">
                  <c:v>0.45493892485187526</c:v>
                </c:pt>
                <c:pt idx="588">
                  <c:v>0.45493892485187526</c:v>
                </c:pt>
                <c:pt idx="589">
                  <c:v>0.45493892485187526</c:v>
                </c:pt>
                <c:pt idx="590">
                  <c:v>0.45493892485187526</c:v>
                </c:pt>
                <c:pt idx="591">
                  <c:v>0.45493892485187526</c:v>
                </c:pt>
                <c:pt idx="592">
                  <c:v>0.45493892485187526</c:v>
                </c:pt>
                <c:pt idx="593">
                  <c:v>0.45493892485187526</c:v>
                </c:pt>
                <c:pt idx="594">
                  <c:v>0.45493892485187526</c:v>
                </c:pt>
                <c:pt idx="595">
                  <c:v>0.45493892485187526</c:v>
                </c:pt>
                <c:pt idx="596">
                  <c:v>0.45493892485187526</c:v>
                </c:pt>
                <c:pt idx="597">
                  <c:v>0.45493892485187526</c:v>
                </c:pt>
                <c:pt idx="598">
                  <c:v>0.45493892485187526</c:v>
                </c:pt>
                <c:pt idx="599">
                  <c:v>0.45493892485187526</c:v>
                </c:pt>
                <c:pt idx="600">
                  <c:v>0.45493892485187526</c:v>
                </c:pt>
                <c:pt idx="601">
                  <c:v>0.45497671516772353</c:v>
                </c:pt>
                <c:pt idx="602">
                  <c:v>0.45510416332771653</c:v>
                </c:pt>
                <c:pt idx="603">
                  <c:v>0.45560251804670682</c:v>
                </c:pt>
                <c:pt idx="604">
                  <c:v>0.45684272298292106</c:v>
                </c:pt>
                <c:pt idx="605">
                  <c:v>0.45903066988487662</c:v>
                </c:pt>
                <c:pt idx="606">
                  <c:v>0.46225062582267895</c:v>
                </c:pt>
                <c:pt idx="607">
                  <c:v>0.4662075694868435</c:v>
                </c:pt>
                <c:pt idx="608">
                  <c:v>0.47038623347454911</c:v>
                </c:pt>
                <c:pt idx="609">
                  <c:v>0.47470924707332041</c:v>
                </c:pt>
                <c:pt idx="610">
                  <c:v>0.4794525112824819</c:v>
                </c:pt>
                <c:pt idx="611">
                  <c:v>0.48444319411078196</c:v>
                </c:pt>
                <c:pt idx="612">
                  <c:v>0.48850185627152398</c:v>
                </c:pt>
                <c:pt idx="613">
                  <c:v>0.49073174112241069</c:v>
                </c:pt>
                <c:pt idx="614">
                  <c:v>0.4916076048010618</c:v>
                </c:pt>
                <c:pt idx="615">
                  <c:v>0.49215104033088231</c:v>
                </c:pt>
                <c:pt idx="616">
                  <c:v>0.49269221219029757</c:v>
                </c:pt>
                <c:pt idx="617">
                  <c:v>0.49303417001324079</c:v>
                </c:pt>
                <c:pt idx="618">
                  <c:v>0.49308570828872228</c:v>
                </c:pt>
                <c:pt idx="619">
                  <c:v>0.49358808011121846</c:v>
                </c:pt>
                <c:pt idx="620">
                  <c:v>0.49421373876053054</c:v>
                </c:pt>
                <c:pt idx="621">
                  <c:v>0.49447294947270048</c:v>
                </c:pt>
                <c:pt idx="622">
                  <c:v>0.49474986551812072</c:v>
                </c:pt>
                <c:pt idx="623">
                  <c:v>0.49544275834306817</c:v>
                </c:pt>
                <c:pt idx="624">
                  <c:v>0.4965601491719458</c:v>
                </c:pt>
                <c:pt idx="625">
                  <c:v>0.4979414294960216</c:v>
                </c:pt>
                <c:pt idx="626">
                  <c:v>0.49916254586547748</c:v>
                </c:pt>
                <c:pt idx="627">
                  <c:v>0.50002312122717674</c:v>
                </c:pt>
                <c:pt idx="628">
                  <c:v>0.50069787575554259</c:v>
                </c:pt>
                <c:pt idx="629">
                  <c:v>0.50143457056168628</c:v>
                </c:pt>
                <c:pt idx="630">
                  <c:v>0.50254635138416037</c:v>
                </c:pt>
                <c:pt idx="631">
                  <c:v>0.50424488602699025</c:v>
                </c:pt>
                <c:pt idx="632">
                  <c:v>0.50637614394878105</c:v>
                </c:pt>
                <c:pt idx="633">
                  <c:v>0.50883821627982673</c:v>
                </c:pt>
                <c:pt idx="634">
                  <c:v>0.51145553539715327</c:v>
                </c:pt>
                <c:pt idx="635">
                  <c:v>0.51387923712827843</c:v>
                </c:pt>
                <c:pt idx="636">
                  <c:v>0.51572582339780459</c:v>
                </c:pt>
                <c:pt idx="637">
                  <c:v>0.51687824933978799</c:v>
                </c:pt>
                <c:pt idx="638">
                  <c:v>0.51767384542066019</c:v>
                </c:pt>
                <c:pt idx="639">
                  <c:v>0.51832411221525665</c:v>
                </c:pt>
                <c:pt idx="640">
                  <c:v>0.51896920752158293</c:v>
                </c:pt>
                <c:pt idx="641">
                  <c:v>0.52010752017999795</c:v>
                </c:pt>
                <c:pt idx="642">
                  <c:v>0.52219300190955475</c:v>
                </c:pt>
                <c:pt idx="643">
                  <c:v>0.52463513718140875</c:v>
                </c:pt>
                <c:pt idx="644">
                  <c:v>0.52646205481746511</c:v>
                </c:pt>
                <c:pt idx="645">
                  <c:v>0.52792973261331211</c:v>
                </c:pt>
                <c:pt idx="646">
                  <c:v>0.52948933078574567</c:v>
                </c:pt>
                <c:pt idx="647">
                  <c:v>0.53106624784990331</c:v>
                </c:pt>
                <c:pt idx="648">
                  <c:v>0.53250791929859465</c:v>
                </c:pt>
                <c:pt idx="649">
                  <c:v>0.53357473999671934</c:v>
                </c:pt>
                <c:pt idx="650">
                  <c:v>0.53387328382632415</c:v>
                </c:pt>
                <c:pt idx="651">
                  <c:v>0.53487315711954897</c:v>
                </c:pt>
                <c:pt idx="652">
                  <c:v>0.53681586109715274</c:v>
                </c:pt>
                <c:pt idx="653">
                  <c:v>0.53885195143994724</c:v>
                </c:pt>
                <c:pt idx="654">
                  <c:v>0.54137453048431672</c:v>
                </c:pt>
                <c:pt idx="655">
                  <c:v>0.54505467805948116</c:v>
                </c:pt>
                <c:pt idx="656">
                  <c:v>0.5491008954355443</c:v>
                </c:pt>
                <c:pt idx="657">
                  <c:v>0.55211776597259155</c:v>
                </c:pt>
                <c:pt idx="658">
                  <c:v>0.55406035753988903</c:v>
                </c:pt>
                <c:pt idx="659">
                  <c:v>0.55617599940249429</c:v>
                </c:pt>
                <c:pt idx="660">
                  <c:v>0.55927316472086397</c:v>
                </c:pt>
                <c:pt idx="661">
                  <c:v>0.56258904367641505</c:v>
                </c:pt>
                <c:pt idx="662">
                  <c:v>0.56532510133845904</c:v>
                </c:pt>
                <c:pt idx="663">
                  <c:v>0.56674570875834895</c:v>
                </c:pt>
                <c:pt idx="664">
                  <c:v>0.56721538106057601</c:v>
                </c:pt>
                <c:pt idx="665">
                  <c:v>0.56723677262646621</c:v>
                </c:pt>
                <c:pt idx="666">
                  <c:v>0.5676970502798615</c:v>
                </c:pt>
                <c:pt idx="667">
                  <c:v>0.56906223022875202</c:v>
                </c:pt>
                <c:pt idx="668">
                  <c:v>0.57161338480457469</c:v>
                </c:pt>
                <c:pt idx="669">
                  <c:v>0.57467602290766739</c:v>
                </c:pt>
                <c:pt idx="670">
                  <c:v>0.57831367794101429</c:v>
                </c:pt>
                <c:pt idx="671">
                  <c:v>0.58128322920530406</c:v>
                </c:pt>
                <c:pt idx="672">
                  <c:v>0.58353367810196588</c:v>
                </c:pt>
                <c:pt idx="673">
                  <c:v>0.5859287914210034</c:v>
                </c:pt>
                <c:pt idx="674">
                  <c:v>0.58847067517536189</c:v>
                </c:pt>
                <c:pt idx="675">
                  <c:v>0.5902459134898167</c:v>
                </c:pt>
                <c:pt idx="676">
                  <c:v>0.59106006124698818</c:v>
                </c:pt>
                <c:pt idx="677">
                  <c:v>0.59122189649949131</c:v>
                </c:pt>
                <c:pt idx="678">
                  <c:v>0.59322708454322659</c:v>
                </c:pt>
                <c:pt idx="679">
                  <c:v>0.5962377589533322</c:v>
                </c:pt>
                <c:pt idx="680">
                  <c:v>0.59953941561669044</c:v>
                </c:pt>
                <c:pt idx="681">
                  <c:v>0.60251734165343263</c:v>
                </c:pt>
                <c:pt idx="682">
                  <c:v>0.60411365524185112</c:v>
                </c:pt>
                <c:pt idx="683">
                  <c:v>0.60499813732812457</c:v>
                </c:pt>
                <c:pt idx="684">
                  <c:v>0.6053618132332842</c:v>
                </c:pt>
                <c:pt idx="685">
                  <c:v>0.60616880857812461</c:v>
                </c:pt>
                <c:pt idx="686">
                  <c:v>0.60782899575743321</c:v>
                </c:pt>
                <c:pt idx="687">
                  <c:v>0.60956995315392859</c:v>
                </c:pt>
                <c:pt idx="688">
                  <c:v>0.61142801020355197</c:v>
                </c:pt>
                <c:pt idx="689">
                  <c:v>0.61343657235186366</c:v>
                </c:pt>
                <c:pt idx="690">
                  <c:v>0.6148125513333863</c:v>
                </c:pt>
                <c:pt idx="691">
                  <c:v>0.61551121210328752</c:v>
                </c:pt>
                <c:pt idx="692">
                  <c:v>0.61625721196653604</c:v>
                </c:pt>
                <c:pt idx="693">
                  <c:v>0.61732315280317784</c:v>
                </c:pt>
                <c:pt idx="694">
                  <c:v>0.61833582583629232</c:v>
                </c:pt>
                <c:pt idx="695">
                  <c:v>0.61860666938391184</c:v>
                </c:pt>
                <c:pt idx="696">
                  <c:v>0.62035336182031342</c:v>
                </c:pt>
                <c:pt idx="697">
                  <c:v>0.62254400417224631</c:v>
                </c:pt>
                <c:pt idx="698">
                  <c:v>0.62406326663510558</c:v>
                </c:pt>
                <c:pt idx="699">
                  <c:v>0.62505771317452596</c:v>
                </c:pt>
                <c:pt idx="700">
                  <c:v>0.62538285642835623</c:v>
                </c:pt>
                <c:pt idx="701">
                  <c:v>0.62538637373070927</c:v>
                </c:pt>
                <c:pt idx="702">
                  <c:v>0.62555212008529837</c:v>
                </c:pt>
                <c:pt idx="703">
                  <c:v>0.62574614352322078</c:v>
                </c:pt>
                <c:pt idx="704">
                  <c:v>0.62583468176761148</c:v>
                </c:pt>
                <c:pt idx="705">
                  <c:v>0.62643008495230879</c:v>
                </c:pt>
                <c:pt idx="706">
                  <c:v>0.62740279841373159</c:v>
                </c:pt>
                <c:pt idx="707">
                  <c:v>0.62828775420625071</c:v>
                </c:pt>
                <c:pt idx="708">
                  <c:v>0.62869520641305165</c:v>
                </c:pt>
                <c:pt idx="709">
                  <c:v>0.62887818131227535</c:v>
                </c:pt>
                <c:pt idx="710">
                  <c:v>0.62991581251273532</c:v>
                </c:pt>
                <c:pt idx="711">
                  <c:v>0.63190965957146494</c:v>
                </c:pt>
                <c:pt idx="712">
                  <c:v>0.63346858679074713</c:v>
                </c:pt>
                <c:pt idx="713">
                  <c:v>0.6337305296480279</c:v>
                </c:pt>
                <c:pt idx="714">
                  <c:v>0.6344477066726032</c:v>
                </c:pt>
                <c:pt idx="715">
                  <c:v>0.63607480929818916</c:v>
                </c:pt>
                <c:pt idx="716">
                  <c:v>0.6371526508583607</c:v>
                </c:pt>
                <c:pt idx="717">
                  <c:v>0.63734131762580382</c:v>
                </c:pt>
                <c:pt idx="718">
                  <c:v>0.63762124252502739</c:v>
                </c:pt>
                <c:pt idx="719">
                  <c:v>0.63845043252488909</c:v>
                </c:pt>
                <c:pt idx="720">
                  <c:v>0.63979753375070314</c:v>
                </c:pt>
                <c:pt idx="721">
                  <c:v>0.64113481202789502</c:v>
                </c:pt>
                <c:pt idx="722">
                  <c:v>0.64246158160126066</c:v>
                </c:pt>
                <c:pt idx="723">
                  <c:v>0.64373343305786168</c:v>
                </c:pt>
                <c:pt idx="724">
                  <c:v>0.64532037167831735</c:v>
                </c:pt>
                <c:pt idx="725">
                  <c:v>0.64773247622325447</c:v>
                </c:pt>
                <c:pt idx="726">
                  <c:v>0.65138342276612626</c:v>
                </c:pt>
                <c:pt idx="727">
                  <c:v>0.65551899969823091</c:v>
                </c:pt>
                <c:pt idx="728">
                  <c:v>0.65875869080395433</c:v>
                </c:pt>
                <c:pt idx="729">
                  <c:v>0.66135633328914245</c:v>
                </c:pt>
                <c:pt idx="730">
                  <c:v>0.66287972666821804</c:v>
                </c:pt>
                <c:pt idx="731">
                  <c:v>0.66368321078022197</c:v>
                </c:pt>
                <c:pt idx="732">
                  <c:v>0.66443291728026765</c:v>
                </c:pt>
                <c:pt idx="733">
                  <c:v>0.66524474949863577</c:v>
                </c:pt>
                <c:pt idx="734">
                  <c:v>0.66611927073358901</c:v>
                </c:pt>
                <c:pt idx="735">
                  <c:v>0.66711763030165749</c:v>
                </c:pt>
                <c:pt idx="736">
                  <c:v>0.66830305377851007</c:v>
                </c:pt>
                <c:pt idx="737">
                  <c:v>0.66945168393706411</c:v>
                </c:pt>
                <c:pt idx="738">
                  <c:v>0.67031478508224795</c:v>
                </c:pt>
                <c:pt idx="739">
                  <c:v>0.67171523172170211</c:v>
                </c:pt>
                <c:pt idx="740">
                  <c:v>0.67377560863235264</c:v>
                </c:pt>
                <c:pt idx="741">
                  <c:v>0.6756475096819835</c:v>
                </c:pt>
                <c:pt idx="742">
                  <c:v>0.67692473877348569</c:v>
                </c:pt>
                <c:pt idx="743">
                  <c:v>0.67775992804423812</c:v>
                </c:pt>
                <c:pt idx="744">
                  <c:v>0.67853415177301957</c:v>
                </c:pt>
                <c:pt idx="745">
                  <c:v>0.67930837550180101</c:v>
                </c:pt>
                <c:pt idx="746">
                  <c:v>0.68034117166257058</c:v>
                </c:pt>
                <c:pt idx="747">
                  <c:v>0.6817741125833876</c:v>
                </c:pt>
                <c:pt idx="748">
                  <c:v>0.68349776137678209</c:v>
                </c:pt>
                <c:pt idx="749">
                  <c:v>0.68505966797118201</c:v>
                </c:pt>
                <c:pt idx="750">
                  <c:v>0.68610258160148108</c:v>
                </c:pt>
                <c:pt idx="751">
                  <c:v>0.68681020981511343</c:v>
                </c:pt>
                <c:pt idx="752">
                  <c:v>0.68724752197861383</c:v>
                </c:pt>
                <c:pt idx="753">
                  <c:v>0.68728317487797308</c:v>
                </c:pt>
                <c:pt idx="754">
                  <c:v>0.68765403170926365</c:v>
                </c:pt>
                <c:pt idx="755">
                  <c:v>0.68834851533625485</c:v>
                </c:pt>
                <c:pt idx="756">
                  <c:v>0.69009766043443999</c:v>
                </c:pt>
                <c:pt idx="757">
                  <c:v>0.69359764812310831</c:v>
                </c:pt>
                <c:pt idx="758">
                  <c:v>0.69815610048123788</c:v>
                </c:pt>
                <c:pt idx="759">
                  <c:v>0.70246453997784397</c:v>
                </c:pt>
                <c:pt idx="760">
                  <c:v>0.70619040614770623</c:v>
                </c:pt>
                <c:pt idx="761">
                  <c:v>0.70931529906090018</c:v>
                </c:pt>
                <c:pt idx="762">
                  <c:v>0.71145407036800923</c:v>
                </c:pt>
                <c:pt idx="763">
                  <c:v>0.71254328042335613</c:v>
                </c:pt>
                <c:pt idx="764">
                  <c:v>0.71266731385746585</c:v>
                </c:pt>
                <c:pt idx="765">
                  <c:v>0.7134835860951092</c:v>
                </c:pt>
                <c:pt idx="766">
                  <c:v>0.71500304287647876</c:v>
                </c:pt>
                <c:pt idx="767">
                  <c:v>0.71684767890649503</c:v>
                </c:pt>
                <c:pt idx="768">
                  <c:v>0.71904866142333757</c:v>
                </c:pt>
                <c:pt idx="769">
                  <c:v>0.72198730804626277</c:v>
                </c:pt>
                <c:pt idx="770">
                  <c:v>0.72627151335832263</c:v>
                </c:pt>
                <c:pt idx="771">
                  <c:v>0.73137264153175263</c:v>
                </c:pt>
                <c:pt idx="772">
                  <c:v>0.7368497902932073</c:v>
                </c:pt>
                <c:pt idx="773">
                  <c:v>0.7420417741776405</c:v>
                </c:pt>
                <c:pt idx="774">
                  <c:v>0.74684821443563221</c:v>
                </c:pt>
                <c:pt idx="775">
                  <c:v>0.75217727985180172</c:v>
                </c:pt>
                <c:pt idx="776">
                  <c:v>0.75701151725987226</c:v>
                </c:pt>
                <c:pt idx="777">
                  <c:v>0.76101433876847424</c:v>
                </c:pt>
                <c:pt idx="778">
                  <c:v>0.76478313280124388</c:v>
                </c:pt>
                <c:pt idx="779">
                  <c:v>0.76828880491010709</c:v>
                </c:pt>
                <c:pt idx="780">
                  <c:v>0.77131818502009464</c:v>
                </c:pt>
                <c:pt idx="781">
                  <c:v>0.77391407831390913</c:v>
                </c:pt>
                <c:pt idx="782">
                  <c:v>0.77612980659207997</c:v>
                </c:pt>
                <c:pt idx="783">
                  <c:v>0.77803196346636394</c:v>
                </c:pt>
                <c:pt idx="784">
                  <c:v>0.7798633979734978</c:v>
                </c:pt>
                <c:pt idx="785">
                  <c:v>0.78205902433670471</c:v>
                </c:pt>
                <c:pt idx="786">
                  <c:v>0.784379993553876</c:v>
                </c:pt>
                <c:pt idx="787">
                  <c:v>0.78620245973929281</c:v>
                </c:pt>
                <c:pt idx="788">
                  <c:v>0.78759015696375634</c:v>
                </c:pt>
                <c:pt idx="789">
                  <c:v>0.78897785418821986</c:v>
                </c:pt>
                <c:pt idx="790">
                  <c:v>0.7906339488074694</c:v>
                </c:pt>
                <c:pt idx="791">
                  <c:v>0.79248087243343024</c:v>
                </c:pt>
                <c:pt idx="792">
                  <c:v>0.79372048987759225</c:v>
                </c:pt>
                <c:pt idx="793">
                  <c:v>0.7946167757874969</c:v>
                </c:pt>
                <c:pt idx="794">
                  <c:v>0.7984334860928145</c:v>
                </c:pt>
                <c:pt idx="795">
                  <c:v>0.80450155256331057</c:v>
                </c:pt>
                <c:pt idx="796">
                  <c:v>0.8112316289193735</c:v>
                </c:pt>
                <c:pt idx="797">
                  <c:v>0.81690990647151063</c:v>
                </c:pt>
                <c:pt idx="798">
                  <c:v>0.82049436753090266</c:v>
                </c:pt>
                <c:pt idx="799">
                  <c:v>0.82190110716133735</c:v>
                </c:pt>
                <c:pt idx="800">
                  <c:v>0.82191035262598611</c:v>
                </c:pt>
                <c:pt idx="801">
                  <c:v>0.82286414037569244</c:v>
                </c:pt>
                <c:pt idx="802">
                  <c:v>0.82537384832298466</c:v>
                </c:pt>
                <c:pt idx="803">
                  <c:v>0.8298086434662304</c:v>
                </c:pt>
                <c:pt idx="804">
                  <c:v>0.83491185143675684</c:v>
                </c:pt>
                <c:pt idx="805">
                  <c:v>0.83870780859231675</c:v>
                </c:pt>
                <c:pt idx="806">
                  <c:v>0.84070118216253187</c:v>
                </c:pt>
                <c:pt idx="807">
                  <c:v>0.84142541227118195</c:v>
                </c:pt>
                <c:pt idx="808">
                  <c:v>0.84177515554010307</c:v>
                </c:pt>
                <c:pt idx="809">
                  <c:v>0.84289232584740215</c:v>
                </c:pt>
                <c:pt idx="810">
                  <c:v>0.84473037632279058</c:v>
                </c:pt>
                <c:pt idx="811">
                  <c:v>0.84784950301067585</c:v>
                </c:pt>
                <c:pt idx="812">
                  <c:v>0.85176139354656633</c:v>
                </c:pt>
                <c:pt idx="813">
                  <c:v>0.85561478431617122</c:v>
                </c:pt>
                <c:pt idx="814">
                  <c:v>0.85927904872110061</c:v>
                </c:pt>
                <c:pt idx="815">
                  <c:v>0.86276262726062969</c:v>
                </c:pt>
                <c:pt idx="816">
                  <c:v>0.86572621003861949</c:v>
                </c:pt>
                <c:pt idx="817">
                  <c:v>0.86793990483110239</c:v>
                </c:pt>
                <c:pt idx="818">
                  <c:v>0.86894213243372276</c:v>
                </c:pt>
                <c:pt idx="819">
                  <c:v>0.86911579145983309</c:v>
                </c:pt>
                <c:pt idx="820">
                  <c:v>0.87036765135721272</c:v>
                </c:pt>
                <c:pt idx="821">
                  <c:v>0.87255453807777172</c:v>
                </c:pt>
                <c:pt idx="822">
                  <c:v>0.87499818796808193</c:v>
                </c:pt>
                <c:pt idx="823">
                  <c:v>0.87757056371903541</c:v>
                </c:pt>
                <c:pt idx="824">
                  <c:v>0.88004984162413802</c:v>
                </c:pt>
                <c:pt idx="825">
                  <c:v>0.8823620177517415</c:v>
                </c:pt>
                <c:pt idx="826">
                  <c:v>0.88473904158471361</c:v>
                </c:pt>
                <c:pt idx="827">
                  <c:v>0.8871146981822311</c:v>
                </c:pt>
                <c:pt idx="828">
                  <c:v>0.88988048668425312</c:v>
                </c:pt>
                <c:pt idx="829">
                  <c:v>0.893290253398902</c:v>
                </c:pt>
                <c:pt idx="830">
                  <c:v>0.89681947954408581</c:v>
                </c:pt>
                <c:pt idx="831">
                  <c:v>0.89980849639034499</c:v>
                </c:pt>
                <c:pt idx="832">
                  <c:v>0.90174706618713585</c:v>
                </c:pt>
                <c:pt idx="833">
                  <c:v>0.90312746623230145</c:v>
                </c:pt>
                <c:pt idx="834">
                  <c:v>0.90459351303595237</c:v>
                </c:pt>
                <c:pt idx="835">
                  <c:v>0.90608468798381514</c:v>
                </c:pt>
                <c:pt idx="836">
                  <c:v>0.90746288703078082</c:v>
                </c:pt>
                <c:pt idx="837">
                  <c:v>0.90899224186858407</c:v>
                </c:pt>
                <c:pt idx="838">
                  <c:v>0.91089439409030915</c:v>
                </c:pt>
                <c:pt idx="839">
                  <c:v>0.91284185016651831</c:v>
                </c:pt>
                <c:pt idx="840">
                  <c:v>0.91475427356426398</c:v>
                </c:pt>
                <c:pt idx="841">
                  <c:v>0.91706568469524985</c:v>
                </c:pt>
                <c:pt idx="842">
                  <c:v>0.91973986292991583</c:v>
                </c:pt>
                <c:pt idx="843">
                  <c:v>0.92219086993420585</c:v>
                </c:pt>
                <c:pt idx="844">
                  <c:v>0.92400473224761215</c:v>
                </c:pt>
                <c:pt idx="845">
                  <c:v>0.92537403496610593</c:v>
                </c:pt>
                <c:pt idx="846">
                  <c:v>0.92667456932664893</c:v>
                </c:pt>
                <c:pt idx="847">
                  <c:v>0.92821391561889111</c:v>
                </c:pt>
                <c:pt idx="848">
                  <c:v>0.93039635499069173</c:v>
                </c:pt>
                <c:pt idx="849">
                  <c:v>0.93334464365328884</c:v>
                </c:pt>
                <c:pt idx="850">
                  <c:v>0.93638761424188655</c:v>
                </c:pt>
                <c:pt idx="851">
                  <c:v>0.93884108442131842</c:v>
                </c:pt>
                <c:pt idx="852">
                  <c:v>0.94099740562165946</c:v>
                </c:pt>
                <c:pt idx="853">
                  <c:v>0.94318599408429526</c:v>
                </c:pt>
                <c:pt idx="854">
                  <c:v>0.94523778462629782</c:v>
                </c:pt>
                <c:pt idx="855">
                  <c:v>0.94688423587558179</c:v>
                </c:pt>
                <c:pt idx="856">
                  <c:v>0.9482791365725225</c:v>
                </c:pt>
                <c:pt idx="857">
                  <c:v>0.95044774223942707</c:v>
                </c:pt>
                <c:pt idx="858">
                  <c:v>0.95371283580037458</c:v>
                </c:pt>
                <c:pt idx="859">
                  <c:v>0.95707090565421837</c:v>
                </c:pt>
                <c:pt idx="860">
                  <c:v>0.95987196434314503</c:v>
                </c:pt>
                <c:pt idx="861">
                  <c:v>0.96307443464155384</c:v>
                </c:pt>
                <c:pt idx="862">
                  <c:v>0.96795030121597403</c:v>
                </c:pt>
                <c:pt idx="863">
                  <c:v>0.97285345798873601</c:v>
                </c:pt>
                <c:pt idx="864">
                  <c:v>0.97611732327221112</c:v>
                </c:pt>
                <c:pt idx="865">
                  <c:v>0.97882847098144499</c:v>
                </c:pt>
                <c:pt idx="866">
                  <c:v>0.98226950358784726</c:v>
                </c:pt>
                <c:pt idx="867">
                  <c:v>0.98660269517439869</c:v>
                </c:pt>
                <c:pt idx="868">
                  <c:v>0.99044224839371076</c:v>
                </c:pt>
                <c:pt idx="869">
                  <c:v>0.99278204896019595</c:v>
                </c:pt>
                <c:pt idx="870">
                  <c:v>0.99418885572764037</c:v>
                </c:pt>
                <c:pt idx="871">
                  <c:v>0.99527382066862491</c:v>
                </c:pt>
                <c:pt idx="872">
                  <c:v>0.99623978982098271</c:v>
                </c:pt>
                <c:pt idx="873">
                  <c:v>0.99698648958558156</c:v>
                </c:pt>
                <c:pt idx="874">
                  <c:v>0.99720721482335173</c:v>
                </c:pt>
                <c:pt idx="875">
                  <c:v>0.99761030290056252</c:v>
                </c:pt>
                <c:pt idx="876">
                  <c:v>0.99852748273155534</c:v>
                </c:pt>
                <c:pt idx="877">
                  <c:v>0.99917401497112324</c:v>
                </c:pt>
                <c:pt idx="878">
                  <c:v>0.99946171500060499</c:v>
                </c:pt>
                <c:pt idx="879">
                  <c:v>1.000586510511928</c:v>
                </c:pt>
                <c:pt idx="880">
                  <c:v>1.0011457643565842</c:v>
                </c:pt>
                <c:pt idx="881">
                  <c:v>1.0015469822254326</c:v>
                </c:pt>
                <c:pt idx="882">
                  <c:v>1.0020445101076159</c:v>
                </c:pt>
                <c:pt idx="883">
                  <c:v>1.0034576768786878</c:v>
                </c:pt>
                <c:pt idx="884">
                  <c:v>1.0049624075386487</c:v>
                </c:pt>
                <c:pt idx="885">
                  <c:v>1.0067467058516399</c:v>
                </c:pt>
                <c:pt idx="886">
                  <c:v>1.0086377944403384</c:v>
                </c:pt>
                <c:pt idx="887">
                  <c:v>1.0103542505673857</c:v>
                </c:pt>
                <c:pt idx="888">
                  <c:v>1.0117054821721787</c:v>
                </c:pt>
                <c:pt idx="889">
                  <c:v>1.0125870126459582</c:v>
                </c:pt>
                <c:pt idx="890">
                  <c:v>1.0129041342922824</c:v>
                </c:pt>
                <c:pt idx="891">
                  <c:v>1.0132428565747138</c:v>
                </c:pt>
                <c:pt idx="892">
                  <c:v>1.0141345795966628</c:v>
                </c:pt>
                <c:pt idx="893">
                  <c:v>1.0151236676358757</c:v>
                </c:pt>
                <c:pt idx="894">
                  <c:v>1.0157757689620752</c:v>
                </c:pt>
                <c:pt idx="895">
                  <c:v>1.0158468253114119</c:v>
                </c:pt>
                <c:pt idx="896">
                  <c:v>1.0164358536052265</c:v>
                </c:pt>
                <c:pt idx="897">
                  <c:v>1.0174359933367207</c:v>
                </c:pt>
                <c:pt idx="898">
                  <c:v>1.0185194831376596</c:v>
                </c:pt>
                <c:pt idx="899">
                  <c:v>1.0193497129038689</c:v>
                </c:pt>
                <c:pt idx="900">
                  <c:v>1.0197563100705564</c:v>
                </c:pt>
                <c:pt idx="901">
                  <c:v>1.0201026133565056</c:v>
                </c:pt>
                <c:pt idx="902">
                  <c:v>1.024080599410335</c:v>
                </c:pt>
                <c:pt idx="903">
                  <c:v>1.0308106757663977</c:v>
                </c:pt>
                <c:pt idx="904">
                  <c:v>1.0364889533185351</c:v>
                </c:pt>
                <c:pt idx="905">
                  <c:v>1.0400734143779271</c:v>
                </c:pt>
                <c:pt idx="906">
                  <c:v>1.0414801540083618</c:v>
                </c:pt>
                <c:pt idx="907">
                  <c:v>1.0414893994730106</c:v>
                </c:pt>
                <c:pt idx="908">
                  <c:v>1.0424431872227171</c:v>
                </c:pt>
                <c:pt idx="909">
                  <c:v>1.0449528951700093</c:v>
                </c:pt>
                <c:pt idx="910">
                  <c:v>1.0493876903132551</c:v>
                </c:pt>
                <c:pt idx="911">
                  <c:v>1.0544908982837813</c:v>
                </c:pt>
                <c:pt idx="912">
                  <c:v>1.0582868554393414</c:v>
                </c:pt>
                <c:pt idx="913">
                  <c:v>1.0609898491484453</c:v>
                </c:pt>
                <c:pt idx="914">
                  <c:v>1.0650138904376971</c:v>
                </c:pt>
                <c:pt idx="915">
                  <c:v>1.0691542518815735</c:v>
                </c:pt>
                <c:pt idx="916">
                  <c:v>1.0719060134837874</c:v>
                </c:pt>
                <c:pt idx="917">
                  <c:v>1.0736922052083395</c:v>
                </c:pt>
                <c:pt idx="918">
                  <c:v>1.0746745113641032</c:v>
                </c:pt>
                <c:pt idx="919">
                  <c:v>1.0761376625103247</c:v>
                </c:pt>
                <c:pt idx="920">
                  <c:v>1.0783386624905764</c:v>
                </c:pt>
                <c:pt idx="921">
                  <c:v>1.0817348594536877</c:v>
                </c:pt>
                <c:pt idx="922">
                  <c:v>1.0857689988885457</c:v>
                </c:pt>
                <c:pt idx="923">
                  <c:v>1.0894219355758776</c:v>
                </c:pt>
                <c:pt idx="924">
                  <c:v>1.0908889031050282</c:v>
                </c:pt>
                <c:pt idx="925">
                  <c:v>1.0917087796503331</c:v>
                </c:pt>
                <c:pt idx="926">
                  <c:v>1.0922845982708818</c:v>
                </c:pt>
                <c:pt idx="927">
                  <c:v>1.0922864095205918</c:v>
                </c:pt>
                <c:pt idx="928">
                  <c:v>1.092522930367458</c:v>
                </c:pt>
                <c:pt idx="929">
                  <c:v>1.0929966624981753</c:v>
                </c:pt>
                <c:pt idx="930">
                  <c:v>1.0935415868918421</c:v>
                </c:pt>
                <c:pt idx="931">
                  <c:v>1.0940784957835423</c:v>
                </c:pt>
                <c:pt idx="932">
                  <c:v>1.0945243181701834</c:v>
                </c:pt>
                <c:pt idx="933">
                  <c:v>1.0946403199568477</c:v>
                </c:pt>
                <c:pt idx="934">
                  <c:v>1.0950917101211355</c:v>
                </c:pt>
                <c:pt idx="935">
                  <c:v>1.0956299519031465</c:v>
                </c:pt>
                <c:pt idx="936">
                  <c:v>1.0957928691262762</c:v>
                </c:pt>
                <c:pt idx="937">
                  <c:v>1.0959240791663845</c:v>
                </c:pt>
                <c:pt idx="938">
                  <c:v>1.0961213080038981</c:v>
                </c:pt>
                <c:pt idx="939">
                  <c:v>1.096235293978606</c:v>
                </c:pt>
                <c:pt idx="940">
                  <c:v>1.0964858347746751</c:v>
                </c:pt>
                <c:pt idx="941">
                  <c:v>1.0970949373216343</c:v>
                </c:pt>
                <c:pt idx="942">
                  <c:v>1.0978469161108861</c:v>
                </c:pt>
                <c:pt idx="943">
                  <c:v>1.0986686625816455</c:v>
                </c:pt>
                <c:pt idx="944">
                  <c:v>1.0996355647468494</c:v>
                </c:pt>
                <c:pt idx="945">
                  <c:v>1.100751106036101</c:v>
                </c:pt>
                <c:pt idx="946">
                  <c:v>1.1023845105307193</c:v>
                </c:pt>
                <c:pt idx="947">
                  <c:v>1.1044980902554273</c:v>
                </c:pt>
                <c:pt idx="948">
                  <c:v>1.1063539241800557</c:v>
                </c:pt>
                <c:pt idx="949">
                  <c:v>1.1075481249014012</c:v>
                </c:pt>
                <c:pt idx="950">
                  <c:v>1.1076811021520125</c:v>
                </c:pt>
                <c:pt idx="951">
                  <c:v>1.1092718848619538</c:v>
                </c:pt>
                <c:pt idx="952">
                  <c:v>1.1131683584445164</c:v>
                </c:pt>
                <c:pt idx="953">
                  <c:v>1.1186881774184345</c:v>
                </c:pt>
                <c:pt idx="954">
                  <c:v>1.1242348542193596</c:v>
                </c:pt>
                <c:pt idx="955">
                  <c:v>1.1291389631136364</c:v>
                </c:pt>
                <c:pt idx="956">
                  <c:v>1.1333849751515619</c:v>
                </c:pt>
                <c:pt idx="957">
                  <c:v>1.1357875209451644</c:v>
                </c:pt>
                <c:pt idx="958">
                  <c:v>1.1359158291210918</c:v>
                </c:pt>
                <c:pt idx="959">
                  <c:v>1.1376763598877631</c:v>
                </c:pt>
                <c:pt idx="960">
                  <c:v>1.1414093195352686</c:v>
                </c:pt>
                <c:pt idx="961">
                  <c:v>1.1470108337277156</c:v>
                </c:pt>
                <c:pt idx="962">
                  <c:v>1.1533765680674484</c:v>
                </c:pt>
                <c:pt idx="963">
                  <c:v>1.1592798006030987</c:v>
                </c:pt>
                <c:pt idx="964">
                  <c:v>1.1638594327027547</c:v>
                </c:pt>
                <c:pt idx="965">
                  <c:v>1.1668037135047924</c:v>
                </c:pt>
                <c:pt idx="966">
                  <c:v>1.1684156362175535</c:v>
                </c:pt>
                <c:pt idx="967">
                  <c:v>1.169258803677157</c:v>
                </c:pt>
                <c:pt idx="968">
                  <c:v>1.1697482608343623</c:v>
                </c:pt>
                <c:pt idx="969">
                  <c:v>1.1697551022390587</c:v>
                </c:pt>
                <c:pt idx="970">
                  <c:v>1.1706630188367781</c:v>
                </c:pt>
                <c:pt idx="971">
                  <c:v>1.1732172490197275</c:v>
                </c:pt>
                <c:pt idx="972">
                  <c:v>1.1778602732940393</c:v>
                </c:pt>
                <c:pt idx="973">
                  <c:v>1.1831059251322835</c:v>
                </c:pt>
                <c:pt idx="974">
                  <c:v>1.187701412792187</c:v>
                </c:pt>
                <c:pt idx="975">
                  <c:v>1.1916322343709846</c:v>
                </c:pt>
                <c:pt idx="976">
                  <c:v>1.1949193245415319</c:v>
                </c:pt>
                <c:pt idx="977">
                  <c:v>1.1969791975555488</c:v>
                </c:pt>
                <c:pt idx="978">
                  <c:v>1.1981312518852905</c:v>
                </c:pt>
                <c:pt idx="979">
                  <c:v>1.1989421340181639</c:v>
                </c:pt>
                <c:pt idx="980">
                  <c:v>1.1994713277287745</c:v>
                </c:pt>
                <c:pt idx="981">
                  <c:v>1.1998007021901196</c:v>
                </c:pt>
                <c:pt idx="982">
                  <c:v>1.2000512496685274</c:v>
                </c:pt>
                <c:pt idx="983">
                  <c:v>1.2002947708655833</c:v>
                </c:pt>
                <c:pt idx="984">
                  <c:v>1.2004538475602033</c:v>
                </c:pt>
                <c:pt idx="985">
                  <c:v>1.2004907802191487</c:v>
                </c:pt>
                <c:pt idx="986">
                  <c:v>1.2004907802191487</c:v>
                </c:pt>
                <c:pt idx="987">
                  <c:v>1.2004907802191487</c:v>
                </c:pt>
                <c:pt idx="988">
                  <c:v>1.2004907802191487</c:v>
                </c:pt>
                <c:pt idx="989">
                  <c:v>1.2004907802191487</c:v>
                </c:pt>
                <c:pt idx="990">
                  <c:v>1.2004907802191487</c:v>
                </c:pt>
                <c:pt idx="991">
                  <c:v>1.2004907802191487</c:v>
                </c:pt>
                <c:pt idx="992">
                  <c:v>1.2004907802191487</c:v>
                </c:pt>
                <c:pt idx="993">
                  <c:v>1.2004907802191487</c:v>
                </c:pt>
                <c:pt idx="994">
                  <c:v>1.2004907802191487</c:v>
                </c:pt>
                <c:pt idx="995">
                  <c:v>1.2004907802191487</c:v>
                </c:pt>
                <c:pt idx="996">
                  <c:v>1.2004907802191487</c:v>
                </c:pt>
                <c:pt idx="997">
                  <c:v>1.2004907802191487</c:v>
                </c:pt>
                <c:pt idx="998">
                  <c:v>1.2004907802191487</c:v>
                </c:pt>
                <c:pt idx="999">
                  <c:v>1.2004907802191487</c:v>
                </c:pt>
                <c:pt idx="1000">
                  <c:v>1.2004907802191487</c:v>
                </c:pt>
                <c:pt idx="1001">
                  <c:v>1.2004907802191487</c:v>
                </c:pt>
                <c:pt idx="1002">
                  <c:v>1.2004907802191487</c:v>
                </c:pt>
                <c:pt idx="1003">
                  <c:v>1.2004907802191487</c:v>
                </c:pt>
                <c:pt idx="1004">
                  <c:v>1.2004907802191487</c:v>
                </c:pt>
                <c:pt idx="1005">
                  <c:v>1.2004907802191487</c:v>
                </c:pt>
                <c:pt idx="1006">
                  <c:v>1.2004907802191487</c:v>
                </c:pt>
                <c:pt idx="1007">
                  <c:v>1.2004907802191487</c:v>
                </c:pt>
                <c:pt idx="1008">
                  <c:v>1.2004907802191487</c:v>
                </c:pt>
                <c:pt idx="1009">
                  <c:v>1.2004907802191487</c:v>
                </c:pt>
                <c:pt idx="1010">
                  <c:v>1.2004907802191487</c:v>
                </c:pt>
                <c:pt idx="1011">
                  <c:v>1.2004907802191487</c:v>
                </c:pt>
                <c:pt idx="1012">
                  <c:v>1.2004907802191487</c:v>
                </c:pt>
                <c:pt idx="1013">
                  <c:v>1.2004907802191487</c:v>
                </c:pt>
                <c:pt idx="1014">
                  <c:v>1.2004907802191487</c:v>
                </c:pt>
                <c:pt idx="1015">
                  <c:v>1.2004907802191487</c:v>
                </c:pt>
                <c:pt idx="1016">
                  <c:v>1.2004907802191487</c:v>
                </c:pt>
                <c:pt idx="1017">
                  <c:v>1.2004907802191487</c:v>
                </c:pt>
                <c:pt idx="1018">
                  <c:v>1.2004907802191487</c:v>
                </c:pt>
                <c:pt idx="1019">
                  <c:v>1.2004907802191487</c:v>
                </c:pt>
                <c:pt idx="1020">
                  <c:v>1.2004907802191487</c:v>
                </c:pt>
                <c:pt idx="1021">
                  <c:v>1.2004907802191487</c:v>
                </c:pt>
                <c:pt idx="1022">
                  <c:v>1.2004907802191487</c:v>
                </c:pt>
                <c:pt idx="1023">
                  <c:v>1.2004907802191487</c:v>
                </c:pt>
                <c:pt idx="1024">
                  <c:v>1.2004907802191487</c:v>
                </c:pt>
                <c:pt idx="1025">
                  <c:v>1.2004907802191487</c:v>
                </c:pt>
                <c:pt idx="1026">
                  <c:v>1.2004907802191487</c:v>
                </c:pt>
                <c:pt idx="1027">
                  <c:v>1.2005371701031564</c:v>
                </c:pt>
                <c:pt idx="1028">
                  <c:v>1.2009496276898555</c:v>
                </c:pt>
                <c:pt idx="1029">
                  <c:v>1.2023067862006631</c:v>
                </c:pt>
                <c:pt idx="1030">
                  <c:v>1.204694390519125</c:v>
                </c:pt>
                <c:pt idx="1031">
                  <c:v>1.207543300983432</c:v>
                </c:pt>
                <c:pt idx="1032">
                  <c:v>1.2105049064128617</c:v>
                </c:pt>
                <c:pt idx="1033">
                  <c:v>1.2135997360606958</c:v>
                </c:pt>
                <c:pt idx="1034">
                  <c:v>1.2168814506114383</c:v>
                </c:pt>
                <c:pt idx="1035">
                  <c:v>1.220099416752437</c:v>
                </c:pt>
                <c:pt idx="1036">
                  <c:v>1.2229661784337722</c:v>
                </c:pt>
                <c:pt idx="1037">
                  <c:v>1.2255811031502786</c:v>
                </c:pt>
                <c:pt idx="1038">
                  <c:v>1.2283293737735459</c:v>
                </c:pt>
                <c:pt idx="1039">
                  <c:v>1.2315879577013482</c:v>
                </c:pt>
                <c:pt idx="1040">
                  <c:v>1.2352358455630474</c:v>
                </c:pt>
                <c:pt idx="1041">
                  <c:v>1.2389052707557959</c:v>
                </c:pt>
                <c:pt idx="1042">
                  <c:v>1.2420794755160549</c:v>
                </c:pt>
                <c:pt idx="1043">
                  <c:v>1.2443814269961884</c:v>
                </c:pt>
                <c:pt idx="1044">
                  <c:v>1.2458738764601589</c:v>
                </c:pt>
                <c:pt idx="1045">
                  <c:v>1.2469481336495967</c:v>
                </c:pt>
                <c:pt idx="1046">
                  <c:v>1.2480257883608596</c:v>
                </c:pt>
                <c:pt idx="1047">
                  <c:v>1.2491817619654164</c:v>
                </c:pt>
                <c:pt idx="1048">
                  <c:v>1.2500577744852912</c:v>
                </c:pt>
                <c:pt idx="1049">
                  <c:v>1.2502127393398481</c:v>
                </c:pt>
                <c:pt idx="1050">
                  <c:v>1.2510567860963275</c:v>
                </c:pt>
                <c:pt idx="1051">
                  <c:v>1.2526463360115656</c:v>
                </c:pt>
                <c:pt idx="1052">
                  <c:v>1.2546587785196837</c:v>
                </c:pt>
                <c:pt idx="1053">
                  <c:v>1.2571021246056393</c:v>
                </c:pt>
                <c:pt idx="1054">
                  <c:v>1.2601373639085027</c:v>
                </c:pt>
                <c:pt idx="1055">
                  <c:v>1.2638272169152203</c:v>
                </c:pt>
                <c:pt idx="1056">
                  <c:v>1.2680247035961827</c:v>
                </c:pt>
                <c:pt idx="1057">
                  <c:v>1.2720440647457956</c:v>
                </c:pt>
                <c:pt idx="1058">
                  <c:v>1.2750801219776604</c:v>
                </c:pt>
                <c:pt idx="1059">
                  <c:v>1.2773179277064046</c:v>
                </c:pt>
                <c:pt idx="1060">
                  <c:v>1.2788567578496159</c:v>
                </c:pt>
                <c:pt idx="1061">
                  <c:v>1.2795714914765102</c:v>
                </c:pt>
                <c:pt idx="1062">
                  <c:v>1.2796632082439532</c:v>
                </c:pt>
                <c:pt idx="1063">
                  <c:v>1.2799129509588225</c:v>
                </c:pt>
                <c:pt idx="1064">
                  <c:v>1.2806430454186881</c:v>
                </c:pt>
                <c:pt idx="1065">
                  <c:v>1.282292081808236</c:v>
                </c:pt>
                <c:pt idx="1066">
                  <c:v>1.2845906361235384</c:v>
                </c:pt>
                <c:pt idx="1067">
                  <c:v>1.2863253316220118</c:v>
                </c:pt>
                <c:pt idx="1068">
                  <c:v>1.2871918268085596</c:v>
                </c:pt>
                <c:pt idx="1069">
                  <c:v>1.2880812914143296</c:v>
                </c:pt>
                <c:pt idx="1070">
                  <c:v>1.2896569660540094</c:v>
                </c:pt>
                <c:pt idx="1071">
                  <c:v>1.2920832239959166</c:v>
                </c:pt>
                <c:pt idx="1072">
                  <c:v>1.2952473244158917</c:v>
                </c:pt>
                <c:pt idx="1073">
                  <c:v>1.299350271547655</c:v>
                </c:pt>
                <c:pt idx="1074">
                  <c:v>1.3047694536383001</c:v>
                </c:pt>
                <c:pt idx="1075">
                  <c:v>1.3112796882171778</c:v>
                </c:pt>
                <c:pt idx="1076">
                  <c:v>1.317882417262263</c:v>
                </c:pt>
                <c:pt idx="1077">
                  <c:v>1.3238540948515822</c:v>
                </c:pt>
                <c:pt idx="1078">
                  <c:v>1.3290806821869221</c:v>
                </c:pt>
                <c:pt idx="1079">
                  <c:v>1.3339458445504755</c:v>
                </c:pt>
                <c:pt idx="1080">
                  <c:v>1.338135712150847</c:v>
                </c:pt>
                <c:pt idx="1081">
                  <c:v>1.3408463128848433</c:v>
                </c:pt>
                <c:pt idx="1082">
                  <c:v>1.3419701550287479</c:v>
                </c:pt>
                <c:pt idx="1083">
                  <c:v>1.3425479516182333</c:v>
                </c:pt>
                <c:pt idx="1084">
                  <c:v>1.344042304487516</c:v>
                </c:pt>
                <c:pt idx="1085">
                  <c:v>1.3448065538043581</c:v>
                </c:pt>
                <c:pt idx="1086">
                  <c:v>1.3453020419734036</c:v>
                </c:pt>
                <c:pt idx="1087">
                  <c:v>1.3464287823646712</c:v>
                </c:pt>
                <c:pt idx="1088">
                  <c:v>1.3476381650550462</c:v>
                </c:pt>
                <c:pt idx="1089">
                  <c:v>1.348772116268345</c:v>
                </c:pt>
                <c:pt idx="1090">
                  <c:v>1.3498268916483105</c:v>
                </c:pt>
                <c:pt idx="1091">
                  <c:v>1.3511191945282759</c:v>
                </c:pt>
                <c:pt idx="1092">
                  <c:v>1.3532189840078308</c:v>
                </c:pt>
                <c:pt idx="1093">
                  <c:v>1.3564238072353174</c:v>
                </c:pt>
                <c:pt idx="1094">
                  <c:v>1.3599925014217695</c:v>
                </c:pt>
                <c:pt idx="1095">
                  <c:v>1.3628977998156739</c:v>
                </c:pt>
                <c:pt idx="1096">
                  <c:v>1.3649056381590388</c:v>
                </c:pt>
                <c:pt idx="1097">
                  <c:v>1.3659772810963706</c:v>
                </c:pt>
                <c:pt idx="1098">
                  <c:v>1.366117297304466</c:v>
                </c:pt>
                <c:pt idx="1099">
                  <c:v>1.3676198107862745</c:v>
                </c:pt>
                <c:pt idx="1100">
                  <c:v>1.3692725207593894</c:v>
                </c:pt>
                <c:pt idx="1101">
                  <c:v>1.3697211609652804</c:v>
                </c:pt>
                <c:pt idx="1102">
                  <c:v>1.3706834503712833</c:v>
                </c:pt>
                <c:pt idx="1103">
                  <c:v>1.3731633907512488</c:v>
                </c:pt>
                <c:pt idx="1104">
                  <c:v>1.3771048604762826</c:v>
                </c:pt>
                <c:pt idx="1105">
                  <c:v>1.3813906659528072</c:v>
                </c:pt>
                <c:pt idx="1106">
                  <c:v>1.3845273438901389</c:v>
                </c:pt>
                <c:pt idx="1107">
                  <c:v>1.3862291187010864</c:v>
                </c:pt>
                <c:pt idx="1108">
                  <c:v>1.3866254858479539</c:v>
                </c:pt>
                <c:pt idx="1109">
                  <c:v>1.3874495381671603</c:v>
                </c:pt>
                <c:pt idx="1110">
                  <c:v>1.3881990894174503</c:v>
                </c:pt>
                <c:pt idx="1111">
                  <c:v>1.3887630270178219</c:v>
                </c:pt>
                <c:pt idx="1112">
                  <c:v>1.3910631016841326</c:v>
                </c:pt>
                <c:pt idx="1113">
                  <c:v>1.3956281404736846</c:v>
                </c:pt>
                <c:pt idx="1114">
                  <c:v>1.4016760356842592</c:v>
                </c:pt>
                <c:pt idx="1115">
                  <c:v>1.4068433218997758</c:v>
                </c:pt>
                <c:pt idx="1116">
                  <c:v>1.40990675705158</c:v>
                </c:pt>
                <c:pt idx="1117">
                  <c:v>1.4113011706782157</c:v>
                </c:pt>
                <c:pt idx="1118">
                  <c:v>1.4113238669905639</c:v>
                </c:pt>
                <c:pt idx="1119">
                  <c:v>1.4121071278442396</c:v>
                </c:pt>
                <c:pt idx="1120">
                  <c:v>1.4124525905027605</c:v>
                </c:pt>
                <c:pt idx="1121">
                  <c:v>1.4127196892863669</c:v>
                </c:pt>
                <c:pt idx="1122">
                  <c:v>1.4128857422873278</c:v>
                </c:pt>
                <c:pt idx="1123">
                  <c:v>1.4137869152586444</c:v>
                </c:pt>
                <c:pt idx="1124">
                  <c:v>1.4164851421160023</c:v>
                </c:pt>
                <c:pt idx="1125">
                  <c:v>1.4213856770891173</c:v>
                </c:pt>
                <c:pt idx="1126">
                  <c:v>1.4277948306644888</c:v>
                </c:pt>
                <c:pt idx="1127">
                  <c:v>1.4342085769458963</c:v>
                </c:pt>
                <c:pt idx="1128">
                  <c:v>1.4398833534740814</c:v>
                </c:pt>
                <c:pt idx="1129">
                  <c:v>1.444204415451035</c:v>
                </c:pt>
                <c:pt idx="1130">
                  <c:v>1.4472540840117818</c:v>
                </c:pt>
                <c:pt idx="1131">
                  <c:v>1.4496896246946762</c:v>
                </c:pt>
                <c:pt idx="1132">
                  <c:v>1.4518696688516777</c:v>
                </c:pt>
                <c:pt idx="1133">
                  <c:v>1.4540064044456293</c:v>
                </c:pt>
                <c:pt idx="1134">
                  <c:v>1.4559878489158335</c:v>
                </c:pt>
                <c:pt idx="1135">
                  <c:v>1.457535759065494</c:v>
                </c:pt>
                <c:pt idx="1136">
                  <c:v>1.4584237001796281</c:v>
                </c:pt>
                <c:pt idx="1137">
                  <c:v>1.4586901021111665</c:v>
                </c:pt>
                <c:pt idx="1138">
                  <c:v>1.4587747726242331</c:v>
                </c:pt>
                <c:pt idx="1139">
                  <c:v>1.4589949261799973</c:v>
                </c:pt>
                <c:pt idx="1140">
                  <c:v>1.4592986441095701</c:v>
                </c:pt>
                <c:pt idx="1141">
                  <c:v>1.4598166356087177</c:v>
                </c:pt>
                <c:pt idx="1142">
                  <c:v>1.4608666866110283</c:v>
                </c:pt>
                <c:pt idx="1143">
                  <c:v>1.4626341665993778</c:v>
                </c:pt>
                <c:pt idx="1144">
                  <c:v>1.4644816586809788</c:v>
                </c:pt>
                <c:pt idx="1145">
                  <c:v>1.4655048027215196</c:v>
                </c:pt>
                <c:pt idx="1146">
                  <c:v>1.4657994517200983</c:v>
                </c:pt>
                <c:pt idx="1147">
                  <c:v>1.4678169422196419</c:v>
                </c:pt>
                <c:pt idx="1148">
                  <c:v>1.4697238464158788</c:v>
                </c:pt>
                <c:pt idx="1149">
                  <c:v>1.4705896239800029</c:v>
                </c:pt>
                <c:pt idx="1150">
                  <c:v>1.4707621324141127</c:v>
                </c:pt>
                <c:pt idx="1151">
                  <c:v>1.470880473980003</c:v>
                </c:pt>
                <c:pt idx="1152">
                  <c:v>1.4713058238792265</c:v>
                </c:pt>
                <c:pt idx="1153">
                  <c:v>1.4727173082218326</c:v>
                </c:pt>
                <c:pt idx="1154">
                  <c:v>1.4757475565442773</c:v>
                </c:pt>
                <c:pt idx="1155">
                  <c:v>1.479742585729461</c:v>
                </c:pt>
                <c:pt idx="1156">
                  <c:v>1.4835815207391263</c:v>
                </c:pt>
                <c:pt idx="1157">
                  <c:v>1.4878201706308458</c:v>
                </c:pt>
                <c:pt idx="1158">
                  <c:v>1.4932573439861982</c:v>
                </c:pt>
                <c:pt idx="1159">
                  <c:v>1.5001223765119343</c:v>
                </c:pt>
                <c:pt idx="1160">
                  <c:v>1.50772037509298</c:v>
                </c:pt>
                <c:pt idx="1161">
                  <c:v>1.5150590721281703</c:v>
                </c:pt>
                <c:pt idx="1162">
                  <c:v>1.5220723380956351</c:v>
                </c:pt>
                <c:pt idx="1163">
                  <c:v>1.5291866633873226</c:v>
                </c:pt>
                <c:pt idx="1164">
                  <c:v>1.5365134446978077</c:v>
                </c:pt>
                <c:pt idx="1165">
                  <c:v>1.5440227857865063</c:v>
                </c:pt>
                <c:pt idx="1166">
                  <c:v>1.5500334009810075</c:v>
                </c:pt>
                <c:pt idx="1167">
                  <c:v>1.5543299300320719</c:v>
                </c:pt>
                <c:pt idx="1168">
                  <c:v>1.5592378879326103</c:v>
                </c:pt>
                <c:pt idx="1169">
                  <c:v>1.5647348857902617</c:v>
                </c:pt>
                <c:pt idx="1170">
                  <c:v>1.570089580038214</c:v>
                </c:pt>
                <c:pt idx="1171">
                  <c:v>1.575388959422616</c:v>
                </c:pt>
                <c:pt idx="1172">
                  <c:v>1.5805086542175908</c:v>
                </c:pt>
                <c:pt idx="1173">
                  <c:v>1.5854206462079701</c:v>
                </c:pt>
                <c:pt idx="1174">
                  <c:v>1.5902198836682349</c:v>
                </c:pt>
                <c:pt idx="1175">
                  <c:v>1.594778726853757</c:v>
                </c:pt>
                <c:pt idx="1176">
                  <c:v>1.5990725891049653</c:v>
                </c:pt>
                <c:pt idx="1177">
                  <c:v>1.6033193340385634</c:v>
                </c:pt>
                <c:pt idx="1178">
                  <c:v>1.6078694626914061</c:v>
                </c:pt>
                <c:pt idx="1179">
                  <c:v>1.6127467131579949</c:v>
                </c:pt>
                <c:pt idx="1180">
                  <c:v>1.6177178087698609</c:v>
                </c:pt>
                <c:pt idx="1181">
                  <c:v>1.622662730469737</c:v>
                </c:pt>
                <c:pt idx="1182">
                  <c:v>1.6273255978622856</c:v>
                </c:pt>
                <c:pt idx="1183">
                  <c:v>1.6316824896625282</c:v>
                </c:pt>
                <c:pt idx="1184">
                  <c:v>1.6358441579885514</c:v>
                </c:pt>
                <c:pt idx="1185">
                  <c:v>1.6396744321687098</c:v>
                </c:pt>
                <c:pt idx="1186">
                  <c:v>1.6429029360537941</c:v>
                </c:pt>
                <c:pt idx="1187">
                  <c:v>1.6457553547305452</c:v>
                </c:pt>
                <c:pt idx="1188">
                  <c:v>1.6486077734072964</c:v>
                </c:pt>
                <c:pt idx="1189">
                  <c:v>1.6514601920840475</c:v>
                </c:pt>
                <c:pt idx="1190">
                  <c:v>1.6543126107607986</c:v>
                </c:pt>
                <c:pt idx="1191">
                  <c:v>1.6571650294375495</c:v>
                </c:pt>
                <c:pt idx="1192">
                  <c:v>1.6600174481143006</c:v>
                </c:pt>
                <c:pt idx="1193">
                  <c:v>1.6628698667910518</c:v>
                </c:pt>
                <c:pt idx="1194">
                  <c:v>1.6657222854678029</c:v>
                </c:pt>
                <c:pt idx="1195">
                  <c:v>1.6687000658806648</c:v>
                </c:pt>
                <c:pt idx="1196">
                  <c:v>1.6716852770649935</c:v>
                </c:pt>
                <c:pt idx="1197">
                  <c:v>1.6746704882493222</c:v>
                </c:pt>
                <c:pt idx="1198">
                  <c:v>1.678165668002368</c:v>
                </c:pt>
                <c:pt idx="1199">
                  <c:v>1.6821975950175108</c:v>
                </c:pt>
                <c:pt idx="1200">
                  <c:v>1.6867799810117543</c:v>
                </c:pt>
                <c:pt idx="1201">
                  <c:v>1.6918200931673553</c:v>
                </c:pt>
                <c:pt idx="1202">
                  <c:v>1.6966802972175579</c:v>
                </c:pt>
                <c:pt idx="1203">
                  <c:v>1.7010788173315481</c:v>
                </c:pt>
                <c:pt idx="1204">
                  <c:v>1.7049924473388696</c:v>
                </c:pt>
                <c:pt idx="1205">
                  <c:v>1.7085314881491007</c:v>
                </c:pt>
                <c:pt idx="1206">
                  <c:v>1.7119480236190909</c:v>
                </c:pt>
                <c:pt idx="1207">
                  <c:v>1.7153726811442473</c:v>
                </c:pt>
                <c:pt idx="1208">
                  <c:v>1.7188054749401569</c:v>
                </c:pt>
                <c:pt idx="1209">
                  <c:v>1.7221152674314768</c:v>
                </c:pt>
                <c:pt idx="1210">
                  <c:v>1.7252939081172411</c:v>
                </c:pt>
                <c:pt idx="1211">
                  <c:v>1.7284725488030053</c:v>
                </c:pt>
                <c:pt idx="1212">
                  <c:v>1.7315200376832138</c:v>
                </c:pt>
                <c:pt idx="1213">
                  <c:v>1.7345597800207901</c:v>
                </c:pt>
                <c:pt idx="1214">
                  <c:v>1.7377305395111442</c:v>
                </c:pt>
                <c:pt idx="1215">
                  <c:v>1.740901299001498</c:v>
                </c:pt>
                <c:pt idx="1216">
                  <c:v>1.7439410413390743</c:v>
                </c:pt>
                <c:pt idx="1217">
                  <c:v>1.7468421688642306</c:v>
                </c:pt>
                <c:pt idx="1218">
                  <c:v>1.7497357129453321</c:v>
                </c:pt>
                <c:pt idx="1219">
                  <c:v>1.7526216877833412</c:v>
                </c:pt>
                <c:pt idx="1220">
                  <c:v>1.7553696290229281</c:v>
                </c:pt>
                <c:pt idx="1221">
                  <c:v>1.7578423534828491</c:v>
                </c:pt>
                <c:pt idx="1222">
                  <c:v>1.7601639891523948</c:v>
                </c:pt>
                <c:pt idx="1223">
                  <c:v>1.7623354708355123</c:v>
                </c:pt>
                <c:pt idx="1224">
                  <c:v>1.7646088803131377</c:v>
                </c:pt>
                <c:pt idx="1225">
                  <c:v>1.767125823869617</c:v>
                </c:pt>
                <c:pt idx="1226">
                  <c:v>1.7697569560533493</c:v>
                </c:pt>
                <c:pt idx="1227">
                  <c:v>1.7723809067631977</c:v>
                </c:pt>
                <c:pt idx="1228">
                  <c:v>1.7749905362799099</c:v>
                </c:pt>
                <c:pt idx="1229">
                  <c:v>1.7775930260481196</c:v>
                </c:pt>
                <c:pt idx="1230">
                  <c:v>1.7800537617617749</c:v>
                </c:pt>
                <c:pt idx="1231">
                  <c:v>1.7826278311818273</c:v>
                </c:pt>
                <c:pt idx="1232">
                  <c:v>1.7854490545476225</c:v>
                </c:pt>
                <c:pt idx="1233">
                  <c:v>1.7882702779134174</c:v>
                </c:pt>
                <c:pt idx="1234">
                  <c:v>1.79108417528104</c:v>
                </c:pt>
                <c:pt idx="1235">
                  <c:v>1.7937710950792183</c:v>
                </c:pt>
                <c:pt idx="1236">
                  <c:v>1.7961902570185835</c:v>
                </c:pt>
                <c:pt idx="1237">
                  <c:v>1.7982163544118634</c:v>
                </c:pt>
                <c:pt idx="1238">
                  <c:v>1.7997072797121685</c:v>
                </c:pt>
                <c:pt idx="1239">
                  <c:v>1.8007884827812159</c:v>
                </c:pt>
                <c:pt idx="1240">
                  <c:v>1.8017033312548096</c:v>
                </c:pt>
                <c:pt idx="1241">
                  <c:v>1.80270560214683</c:v>
                </c:pt>
                <c:pt idx="1242">
                  <c:v>1.803794064601034</c:v>
                </c:pt>
                <c:pt idx="1243">
                  <c:v>1.8048515470734958</c:v>
                </c:pt>
                <c:pt idx="1244">
                  <c:v>1.8058734849095426</c:v>
                </c:pt>
                <c:pt idx="1245">
                  <c:v>1.8069849024663973</c:v>
                </c:pt>
                <c:pt idx="1246">
                  <c:v>1.8079473927246528</c:v>
                </c:pt>
                <c:pt idx="1247">
                  <c:v>1.8087583771551956</c:v>
                </c:pt>
                <c:pt idx="1248">
                  <c:v>1.8095371111893479</c:v>
                </c:pt>
                <c:pt idx="1249">
                  <c:v>1.8102842161448041</c:v>
                </c:pt>
                <c:pt idx="1250">
                  <c:v>1.8111151671422963</c:v>
                </c:pt>
                <c:pt idx="1251">
                  <c:v>1.8120332654682558</c:v>
                </c:pt>
                <c:pt idx="1252">
                  <c:v>1.8129240982514794</c:v>
                </c:pt>
                <c:pt idx="1253">
                  <c:v>1.8137881082811886</c:v>
                </c:pt>
                <c:pt idx="1254">
                  <c:v>1.8146257351875861</c:v>
                </c:pt>
                <c:pt idx="1255">
                  <c:v>1.8154374154418542</c:v>
                </c:pt>
                <c:pt idx="1256">
                  <c:v>1.816223582356157</c:v>
                </c:pt>
                <c:pt idx="1257">
                  <c:v>1.816984666083638</c:v>
                </c:pt>
                <c:pt idx="1258">
                  <c:v>1.8177210936184218</c:v>
                </c:pt>
                <c:pt idx="1259">
                  <c:v>1.8185408763650586</c:v>
                </c:pt>
                <c:pt idx="1260">
                  <c:v>1.819553942311442</c:v>
                </c:pt>
                <c:pt idx="1261">
                  <c:v>1.8207624552049362</c:v>
                </c:pt>
                <c:pt idx="1262">
                  <c:v>1.8223811901611828</c:v>
                </c:pt>
                <c:pt idx="1263">
                  <c:v>1.8244238120618739</c:v>
                </c:pt>
                <c:pt idx="1264">
                  <c:v>1.8267903737825719</c:v>
                </c:pt>
                <c:pt idx="1265">
                  <c:v>1.8293880992386606</c:v>
                </c:pt>
                <c:pt idx="1266">
                  <c:v>1.8318979654628218</c:v>
                </c:pt>
                <c:pt idx="1267">
                  <c:v>1.8343131401899668</c:v>
                </c:pt>
                <c:pt idx="1268">
                  <c:v>1.8365256784586039</c:v>
                </c:pt>
                <c:pt idx="1269">
                  <c:v>1.8383084050605742</c:v>
                </c:pt>
                <c:pt idx="1270">
                  <c:v>1.8397589272877193</c:v>
                </c:pt>
                <c:pt idx="1271">
                  <c:v>1.8409812090472946</c:v>
                </c:pt>
                <c:pt idx="1272">
                  <c:v>1.8420789144042371</c:v>
                </c:pt>
                <c:pt idx="1273">
                  <c:v>1.8432647100690154</c:v>
                </c:pt>
                <c:pt idx="1274">
                  <c:v>1.8445423117541337</c:v>
                </c:pt>
                <c:pt idx="1275">
                  <c:v>1.8459110144743083</c:v>
                </c:pt>
                <c:pt idx="1276">
                  <c:v>1.8475841848504724</c:v>
                </c:pt>
                <c:pt idx="1277">
                  <c:v>1.8495712308516368</c:v>
                </c:pt>
                <c:pt idx="1278">
                  <c:v>1.8516685429259241</c:v>
                </c:pt>
                <c:pt idx="1279">
                  <c:v>1.8538764017572098</c:v>
                </c:pt>
                <c:pt idx="1280">
                  <c:v>1.8562010323931748</c:v>
                </c:pt>
                <c:pt idx="1281">
                  <c:v>1.8583267197587114</c:v>
                </c:pt>
                <c:pt idx="1282">
                  <c:v>1.8603469739992478</c:v>
                </c:pt>
                <c:pt idx="1283">
                  <c:v>1.862372802941092</c:v>
                </c:pt>
                <c:pt idx="1284">
                  <c:v>1.8642930641051583</c:v>
                </c:pt>
                <c:pt idx="1285">
                  <c:v>1.8660021897136692</c:v>
                </c:pt>
                <c:pt idx="1286">
                  <c:v>1.8674903883432319</c:v>
                </c:pt>
                <c:pt idx="1287">
                  <c:v>1.8688638121300167</c:v>
                </c:pt>
                <c:pt idx="1288">
                  <c:v>1.8700138564645146</c:v>
                </c:pt>
                <c:pt idx="1289">
                  <c:v>1.871042211733329</c:v>
                </c:pt>
                <c:pt idx="1290">
                  <c:v>1.8721572320140163</c:v>
                </c:pt>
                <c:pt idx="1291">
                  <c:v>1.8732593042471681</c:v>
                </c:pt>
                <c:pt idx="1292">
                  <c:v>1.8741390583548194</c:v>
                </c:pt>
                <c:pt idx="1293">
                  <c:v>1.8748970933597395</c:v>
                </c:pt>
                <c:pt idx="1294">
                  <c:v>1.8756362914584215</c:v>
                </c:pt>
                <c:pt idx="1295">
                  <c:v>1.8765580988525559</c:v>
                </c:pt>
                <c:pt idx="1296">
                  <c:v>1.8778688190402677</c:v>
                </c:pt>
                <c:pt idx="1297">
                  <c:v>1.8795752724963617</c:v>
                </c:pt>
                <c:pt idx="1298">
                  <c:v>1.8815872643507403</c:v>
                </c:pt>
                <c:pt idx="1299">
                  <c:v>1.8838109855206251</c:v>
                </c:pt>
                <c:pt idx="1300">
                  <c:v>1.8860518375277098</c:v>
                </c:pt>
                <c:pt idx="1301">
                  <c:v>1.8882030406034029</c:v>
                </c:pt>
                <c:pt idx="1302">
                  <c:v>1.8903654936120307</c:v>
                </c:pt>
                <c:pt idx="1303">
                  <c:v>1.8926409034515852</c:v>
                </c:pt>
                <c:pt idx="1304">
                  <c:v>1.8948316742706095</c:v>
                </c:pt>
                <c:pt idx="1305">
                  <c:v>1.8968237389340008</c:v>
                </c:pt>
                <c:pt idx="1306">
                  <c:v>1.8987189060422018</c:v>
                </c:pt>
                <c:pt idx="1307">
                  <c:v>1.9005117370392917</c:v>
                </c:pt>
                <c:pt idx="1308">
                  <c:v>1.9022022319252707</c:v>
                </c:pt>
                <c:pt idx="1309">
                  <c:v>1.9038876922136618</c:v>
                </c:pt>
                <c:pt idx="1310">
                  <c:v>1.9055731525020527</c:v>
                </c:pt>
                <c:pt idx="1311">
                  <c:v>1.907151522487744</c:v>
                </c:pt>
                <c:pt idx="1312">
                  <c:v>1.9086230825621087</c:v>
                </c:pt>
                <c:pt idx="1313">
                  <c:v>1.9098818639294413</c:v>
                </c:pt>
                <c:pt idx="1314">
                  <c:v>1.9111273564725679</c:v>
                </c:pt>
                <c:pt idx="1315">
                  <c:v>1.9123640448142705</c:v>
                </c:pt>
                <c:pt idx="1316">
                  <c:v>1.9131852665834048</c:v>
                </c:pt>
                <c:pt idx="1317">
                  <c:v>1.9138839887442964</c:v>
                </c:pt>
                <c:pt idx="1318">
                  <c:v>1.9147667967163045</c:v>
                </c:pt>
                <c:pt idx="1319">
                  <c:v>1.9162265104584888</c:v>
                </c:pt>
                <c:pt idx="1320">
                  <c:v>1.9185861952333692</c:v>
                </c:pt>
                <c:pt idx="1321">
                  <c:v>1.9216727364125377</c:v>
                </c:pt>
                <c:pt idx="1322">
                  <c:v>1.9255272673085111</c:v>
                </c:pt>
                <c:pt idx="1323">
                  <c:v>1.9301944600599239</c:v>
                </c:pt>
                <c:pt idx="1324">
                  <c:v>1.9353202623110883</c:v>
                </c:pt>
                <c:pt idx="1325">
                  <c:v>1.9400572278704402</c:v>
                </c:pt>
                <c:pt idx="1326">
                  <c:v>1.9438130640714608</c:v>
                </c:pt>
                <c:pt idx="1327">
                  <c:v>1.9466289559702108</c:v>
                </c:pt>
                <c:pt idx="1328">
                  <c:v>1.9489128632651855</c:v>
                </c:pt>
                <c:pt idx="1329">
                  <c:v>1.9509786330601604</c:v>
                </c:pt>
                <c:pt idx="1330">
                  <c:v>1.9530444028551353</c:v>
                </c:pt>
                <c:pt idx="1331">
                  <c:v>1.9551101726501099</c:v>
                </c:pt>
                <c:pt idx="1332">
                  <c:v>1.9570668736950847</c:v>
                </c:pt>
                <c:pt idx="1333">
                  <c:v>1.9586911641816538</c:v>
                </c:pt>
                <c:pt idx="1334">
                  <c:v>1.9600828523969143</c:v>
                </c:pt>
                <c:pt idx="1335">
                  <c:v>1.9614599126257124</c:v>
                </c:pt>
                <c:pt idx="1336">
                  <c:v>1.9630378950080174</c:v>
                </c:pt>
                <c:pt idx="1337">
                  <c:v>1.9648259658796541</c:v>
                </c:pt>
                <c:pt idx="1338">
                  <c:v>1.9667161453982911</c:v>
                </c:pt>
                <c:pt idx="1339">
                  <c:v>1.9687137778335948</c:v>
                </c:pt>
                <c:pt idx="1340">
                  <c:v>1.9708188631855654</c:v>
                </c:pt>
                <c:pt idx="1341">
                  <c:v>1.9730372843349797</c:v>
                </c:pt>
                <c:pt idx="1342">
                  <c:v>1.9755847667172848</c:v>
                </c:pt>
                <c:pt idx="1343">
                  <c:v>1.9784823428447897</c:v>
                </c:pt>
                <c:pt idx="1344">
                  <c:v>1.9814070341879841</c:v>
                </c:pt>
                <c:pt idx="1345">
                  <c:v>1.984249691764475</c:v>
                </c:pt>
                <c:pt idx="1346">
                  <c:v>1.9867833221999329</c:v>
                </c:pt>
                <c:pt idx="1347">
                  <c:v>1.9889936754633322</c:v>
                </c:pt>
                <c:pt idx="1348">
                  <c:v>1.9908743987267314</c:v>
                </c:pt>
                <c:pt idx="1349">
                  <c:v>1.9919767925592522</c:v>
                </c:pt>
                <c:pt idx="1350">
                  <c:v>1.9920694028261448</c:v>
                </c:pt>
                <c:pt idx="1351">
                  <c:v>1.9927625528212221</c:v>
                </c:pt>
                <c:pt idx="1352">
                  <c:v>1.9938015175249926</c:v>
                </c:pt>
                <c:pt idx="1353">
                  <c:v>1.9949659178206778</c:v>
                </c:pt>
                <c:pt idx="1354">
                  <c:v>1.9962508452287169</c:v>
                </c:pt>
                <c:pt idx="1355">
                  <c:v>1.9977491560599208</c:v>
                </c:pt>
                <c:pt idx="1356">
                  <c:v>1.9996448815573493</c:v>
                </c:pt>
                <c:pt idx="1357">
                  <c:v>2.0018204930705732</c:v>
                </c:pt>
                <c:pt idx="1358">
                  <c:v>2.0041638025615325</c:v>
                </c:pt>
                <c:pt idx="1359">
                  <c:v>2.0067474144201296</c:v>
                </c:pt>
                <c:pt idx="1360">
                  <c:v>2.009373498757685</c:v>
                </c:pt>
                <c:pt idx="1361">
                  <c:v>2.0112039370995318</c:v>
                </c:pt>
                <c:pt idx="1362">
                  <c:v>2.011558698902276</c:v>
                </c:pt>
                <c:pt idx="1363">
                  <c:v>2.0128097449000277</c:v>
                </c:pt>
                <c:pt idx="1364">
                  <c:v>2.0155479061310269</c:v>
                </c:pt>
                <c:pt idx="1365">
                  <c:v>2.0185417367305694</c:v>
                </c:pt>
                <c:pt idx="1366">
                  <c:v>2.0204937037145658</c:v>
                </c:pt>
                <c:pt idx="1367">
                  <c:v>2.0210998671773504</c:v>
                </c:pt>
                <c:pt idx="1368">
                  <c:v>2.0221834791819671</c:v>
                </c:pt>
                <c:pt idx="1369">
                  <c:v>2.0239140365790158</c:v>
                </c:pt>
                <c:pt idx="1370">
                  <c:v>2.0246031288396793</c:v>
                </c:pt>
                <c:pt idx="1371">
                  <c:v>2.0251565624460337</c:v>
                </c:pt>
                <c:pt idx="1372">
                  <c:v>2.0261769718857208</c:v>
                </c:pt>
                <c:pt idx="1373">
                  <c:v>2.0268082347976297</c:v>
                </c:pt>
                <c:pt idx="1374">
                  <c:v>2.0270391870818569</c:v>
                </c:pt>
                <c:pt idx="1375">
                  <c:v>2.0283422567771781</c:v>
                </c:pt>
                <c:pt idx="1376">
                  <c:v>2.0313838558803243</c:v>
                </c:pt>
                <c:pt idx="1377">
                  <c:v>2.0366006755599093</c:v>
                </c:pt>
                <c:pt idx="1378">
                  <c:v>2.0424326327842435</c:v>
                </c:pt>
                <c:pt idx="1379">
                  <c:v>2.0476297702990554</c:v>
                </c:pt>
                <c:pt idx="1380">
                  <c:v>2.0521755731895817</c:v>
                </c:pt>
                <c:pt idx="1381">
                  <c:v>2.0548599872139013</c:v>
                </c:pt>
                <c:pt idx="1382">
                  <c:v>2.0550589459886854</c:v>
                </c:pt>
                <c:pt idx="1383">
                  <c:v>2.0576083077195246</c:v>
                </c:pt>
                <c:pt idx="1384">
                  <c:v>2.0607989640505187</c:v>
                </c:pt>
                <c:pt idx="1385">
                  <c:v>2.0630691069702909</c:v>
                </c:pt>
                <c:pt idx="1386">
                  <c:v>2.0645269930048551</c:v>
                </c:pt>
                <c:pt idx="1387">
                  <c:v>2.0663811657973015</c:v>
                </c:pt>
                <c:pt idx="1388">
                  <c:v>2.0695045833379719</c:v>
                </c:pt>
                <c:pt idx="1389">
                  <c:v>2.074159057056018</c:v>
                </c:pt>
                <c:pt idx="1390">
                  <c:v>2.0796676307617288</c:v>
                </c:pt>
                <c:pt idx="1391">
                  <c:v>2.0847119617106431</c:v>
                </c:pt>
                <c:pt idx="1392">
                  <c:v>2.088487892233414</c:v>
                </c:pt>
                <c:pt idx="1393">
                  <c:v>2.090930027505268</c:v>
                </c:pt>
                <c:pt idx="1394">
                  <c:v>2.0922990499306469</c:v>
                </c:pt>
                <c:pt idx="1395">
                  <c:v>2.0930766773560254</c:v>
                </c:pt>
                <c:pt idx="1396">
                  <c:v>2.0934066188389773</c:v>
                </c:pt>
                <c:pt idx="1397">
                  <c:v>2.0935988349725738</c:v>
                </c:pt>
                <c:pt idx="1398">
                  <c:v>2.0941585526061872</c:v>
                </c:pt>
                <c:pt idx="1399">
                  <c:v>2.0950721773934262</c:v>
                </c:pt>
                <c:pt idx="1400">
                  <c:v>2.0963203825169976</c:v>
                </c:pt>
                <c:pt idx="1401">
                  <c:v>2.0977466509129927</c:v>
                </c:pt>
                <c:pt idx="1402">
                  <c:v>2.0995254438508777</c:v>
                </c:pt>
                <c:pt idx="1403">
                  <c:v>2.1022787937123963</c:v>
                </c:pt>
                <c:pt idx="1404">
                  <c:v>2.1066000023882996</c:v>
                </c:pt>
                <c:pt idx="1405">
                  <c:v>2.1113440449972636</c:v>
                </c:pt>
                <c:pt idx="1406">
                  <c:v>2.1147123159595496</c:v>
                </c:pt>
                <c:pt idx="1407">
                  <c:v>2.1159966294652088</c:v>
                </c:pt>
                <c:pt idx="1408">
                  <c:v>2.1161912515538717</c:v>
                </c:pt>
                <c:pt idx="1409">
                  <c:v>2.1167210522036557</c:v>
                </c:pt>
                <c:pt idx="1410">
                  <c:v>2.1170703212744524</c:v>
                </c:pt>
                <c:pt idx="1411">
                  <c:v>2.1172334793047165</c:v>
                </c:pt>
                <c:pt idx="1412">
                  <c:v>2.1172842981985296</c:v>
                </c:pt>
                <c:pt idx="1413">
                  <c:v>2.1174767756075275</c:v>
                </c:pt>
                <c:pt idx="1414">
                  <c:v>2.1183198883965955</c:v>
                </c:pt>
                <c:pt idx="1415">
                  <c:v>2.1202755555444295</c:v>
                </c:pt>
                <c:pt idx="1416">
                  <c:v>2.1234085451993447</c:v>
                </c:pt>
                <c:pt idx="1417">
                  <c:v>2.1272629671314496</c:v>
                </c:pt>
                <c:pt idx="1418">
                  <c:v>2.1309203079904893</c:v>
                </c:pt>
                <c:pt idx="1419">
                  <c:v>2.1332934777746857</c:v>
                </c:pt>
                <c:pt idx="1420">
                  <c:v>2.133866826313052</c:v>
                </c:pt>
                <c:pt idx="1421">
                  <c:v>2.1351835465983</c:v>
                </c:pt>
                <c:pt idx="1422">
                  <c:v>2.1375703717362531</c:v>
                </c:pt>
                <c:pt idx="1423">
                  <c:v>2.1390287189794899</c:v>
                </c:pt>
                <c:pt idx="1424">
                  <c:v>2.1391300004502178</c:v>
                </c:pt>
                <c:pt idx="1425">
                  <c:v>2.1404918372815538</c:v>
                </c:pt>
                <c:pt idx="1426">
                  <c:v>2.143348739673359</c:v>
                </c:pt>
                <c:pt idx="1427">
                  <c:v>2.1467999714167818</c:v>
                </c:pt>
                <c:pt idx="1428">
                  <c:v>2.1490640914908785</c:v>
                </c:pt>
                <c:pt idx="1429">
                  <c:v>2.1497126450700357</c:v>
                </c:pt>
                <c:pt idx="1430">
                  <c:v>2.1504889073469209</c:v>
                </c:pt>
                <c:pt idx="1431">
                  <c:v>2.1528121260599855</c:v>
                </c:pt>
                <c:pt idx="1432">
                  <c:v>2.1566814213985772</c:v>
                </c:pt>
                <c:pt idx="1433">
                  <c:v>2.1607764986928135</c:v>
                </c:pt>
                <c:pt idx="1434">
                  <c:v>2.1642324165372537</c:v>
                </c:pt>
                <c:pt idx="1435">
                  <c:v>2.1659291404361101</c:v>
                </c:pt>
                <c:pt idx="1436">
                  <c:v>2.1659619680866493</c:v>
                </c:pt>
                <c:pt idx="1437">
                  <c:v>2.1666984984038304</c:v>
                </c:pt>
                <c:pt idx="1438">
                  <c:v>2.1675755439564459</c:v>
                </c:pt>
                <c:pt idx="1439">
                  <c:v>2.1681069722170938</c:v>
                </c:pt>
                <c:pt idx="1440">
                  <c:v>2.1681649214011705</c:v>
                </c:pt>
                <c:pt idx="1441">
                  <c:v>2.1686578942639447</c:v>
                </c:pt>
                <c:pt idx="1442">
                  <c:v>2.169271279602909</c:v>
                </c:pt>
                <c:pt idx="1443">
                  <c:v>2.1694765571088581</c:v>
                </c:pt>
                <c:pt idx="1444">
                  <c:v>2.1696619670062374</c:v>
                </c:pt>
                <c:pt idx="1445">
                  <c:v>2.1699741601252884</c:v>
                </c:pt>
                <c:pt idx="1446">
                  <c:v>2.1700659002080358</c:v>
                </c:pt>
                <c:pt idx="1447">
                  <c:v>2.1707252766555696</c:v>
                </c:pt>
                <c:pt idx="1448">
                  <c:v>2.172190221450836</c:v>
                </c:pt>
                <c:pt idx="1449">
                  <c:v>2.1734800844619859</c:v>
                </c:pt>
                <c:pt idx="1450">
                  <c:v>2.1739749779636943</c:v>
                </c:pt>
                <c:pt idx="1451">
                  <c:v>2.1740378891310015</c:v>
                </c:pt>
                <c:pt idx="1452">
                  <c:v>2.1740378891310015</c:v>
                </c:pt>
                <c:pt idx="1453">
                  <c:v>2.1740378891310015</c:v>
                </c:pt>
                <c:pt idx="1454">
                  <c:v>2.1740378891310015</c:v>
                </c:pt>
                <c:pt idx="1455">
                  <c:v>2.1740378891310015</c:v>
                </c:pt>
                <c:pt idx="1456">
                  <c:v>2.1740378891310015</c:v>
                </c:pt>
                <c:pt idx="1457">
                  <c:v>2.1740378891310015</c:v>
                </c:pt>
                <c:pt idx="1458">
                  <c:v>2.1740378891310015</c:v>
                </c:pt>
                <c:pt idx="1459">
                  <c:v>2.1740378891310015</c:v>
                </c:pt>
                <c:pt idx="1460">
                  <c:v>2.1740378891310015</c:v>
                </c:pt>
                <c:pt idx="1461">
                  <c:v>2.1740378891310015</c:v>
                </c:pt>
                <c:pt idx="1462">
                  <c:v>2.1740378891310015</c:v>
                </c:pt>
                <c:pt idx="1463">
                  <c:v>2.1740378891310015</c:v>
                </c:pt>
                <c:pt idx="1464">
                  <c:v>2.1740378891310015</c:v>
                </c:pt>
                <c:pt idx="1465">
                  <c:v>2.1740378891310015</c:v>
                </c:pt>
                <c:pt idx="1466">
                  <c:v>2.1740378891310015</c:v>
                </c:pt>
                <c:pt idx="1467">
                  <c:v>2.1740378891310015</c:v>
                </c:pt>
                <c:pt idx="1468">
                  <c:v>2.1740378891310015</c:v>
                </c:pt>
                <c:pt idx="1469">
                  <c:v>2.1740378891310015</c:v>
                </c:pt>
                <c:pt idx="1470">
                  <c:v>2.1740378891310015</c:v>
                </c:pt>
                <c:pt idx="1471">
                  <c:v>2.1740378891310015</c:v>
                </c:pt>
                <c:pt idx="1472">
                  <c:v>2.1740378891310015</c:v>
                </c:pt>
                <c:pt idx="1473">
                  <c:v>2.1740378891310015</c:v>
                </c:pt>
                <c:pt idx="1474">
                  <c:v>2.1740378891310015</c:v>
                </c:pt>
                <c:pt idx="1475">
                  <c:v>2.1740378891310015</c:v>
                </c:pt>
                <c:pt idx="1476">
                  <c:v>2.1740378891310015</c:v>
                </c:pt>
                <c:pt idx="1477">
                  <c:v>2.1740378891310015</c:v>
                </c:pt>
                <c:pt idx="1478">
                  <c:v>2.1740378891310015</c:v>
                </c:pt>
                <c:pt idx="1479">
                  <c:v>2.1741891827235502</c:v>
                </c:pt>
                <c:pt idx="1480">
                  <c:v>2.1744741514699375</c:v>
                </c:pt>
                <c:pt idx="1481">
                  <c:v>2.1748315883467462</c:v>
                </c:pt>
                <c:pt idx="1482">
                  <c:v>2.1752164149310849</c:v>
                </c:pt>
                <c:pt idx="1483">
                  <c:v>2.1756155136976409</c:v>
                </c:pt>
                <c:pt idx="1484">
                  <c:v>2.1760392572829388</c:v>
                </c:pt>
                <c:pt idx="1485">
                  <c:v>2.1765394653171493</c:v>
                </c:pt>
                <c:pt idx="1486">
                  <c:v>2.177223233825917</c:v>
                </c:pt>
                <c:pt idx="1487">
                  <c:v>2.1781823376264895</c:v>
                </c:pt>
                <c:pt idx="1488">
                  <c:v>2.1795234362359333</c:v>
                </c:pt>
                <c:pt idx="1489">
                  <c:v>2.1813570071737356</c:v>
                </c:pt>
                <c:pt idx="1490">
                  <c:v>2.1837529829259821</c:v>
                </c:pt>
                <c:pt idx="1491">
                  <c:v>2.1867137867933129</c:v>
                </c:pt>
                <c:pt idx="1492">
                  <c:v>2.190112137933796</c:v>
                </c:pt>
                <c:pt idx="1493">
                  <c:v>2.1937472697566345</c:v>
                </c:pt>
                <c:pt idx="1494">
                  <c:v>2.197514626856639</c:v>
                </c:pt>
                <c:pt idx="1495">
                  <c:v>2.2012346955739504</c:v>
                </c:pt>
                <c:pt idx="1496">
                  <c:v>2.2048179344268992</c:v>
                </c:pt>
                <c:pt idx="1497">
                  <c:v>2.2081928219769105</c:v>
                </c:pt>
                <c:pt idx="1498">
                  <c:v>2.2112232911487015</c:v>
                </c:pt>
                <c:pt idx="1499">
                  <c:v>2.2138429910271196</c:v>
                </c:pt>
                <c:pt idx="1500">
                  <c:v>2.2159972009957123</c:v>
                </c:pt>
                <c:pt idx="1501">
                  <c:v>2.217919413188413</c:v>
                </c:pt>
                <c:pt idx="1502">
                  <c:v>2.2197417981928411</c:v>
                </c:pt>
                <c:pt idx="1503">
                  <c:v>2.2215222857213894</c:v>
                </c:pt>
                <c:pt idx="1504">
                  <c:v>2.2233360902177033</c:v>
                </c:pt>
                <c:pt idx="1505">
                  <c:v>2.225033331506955</c:v>
                </c:pt>
                <c:pt idx="1506">
                  <c:v>2.2266801090471766</c:v>
                </c:pt>
                <c:pt idx="1507">
                  <c:v>2.2284233936329958</c:v>
                </c:pt>
                <c:pt idx="1508">
                  <c:v>2.2303444232520113</c:v>
                </c:pt>
                <c:pt idx="1509">
                  <c:v>2.2325278164272802</c:v>
                </c:pt>
                <c:pt idx="1510">
                  <c:v>2.2352224835528558</c:v>
                </c:pt>
                <c:pt idx="1511">
                  <c:v>2.2386300157708745</c:v>
                </c:pt>
                <c:pt idx="1512">
                  <c:v>2.2428146684125747</c:v>
                </c:pt>
                <c:pt idx="1513">
                  <c:v>2.2477715833335439</c:v>
                </c:pt>
                <c:pt idx="1514">
                  <c:v>2.2532288850507149</c:v>
                </c:pt>
                <c:pt idx="1515">
                  <c:v>2.2586693018422572</c:v>
                </c:pt>
                <c:pt idx="1516">
                  <c:v>2.2634896476731661</c:v>
                </c:pt>
                <c:pt idx="1517">
                  <c:v>2.2675938490792995</c:v>
                </c:pt>
                <c:pt idx="1518">
                  <c:v>2.2711199942158378</c:v>
                </c:pt>
                <c:pt idx="1519">
                  <c:v>2.274216409732067</c:v>
                </c:pt>
                <c:pt idx="1520">
                  <c:v>2.2769655963662472</c:v>
                </c:pt>
                <c:pt idx="1521">
                  <c:v>2.2793428617850431</c:v>
                </c:pt>
                <c:pt idx="1522">
                  <c:v>2.2812389164459352</c:v>
                </c:pt>
                <c:pt idx="1523">
                  <c:v>2.2824322395695478</c:v>
                </c:pt>
                <c:pt idx="1524">
                  <c:v>2.2826174760123479</c:v>
                </c:pt>
                <c:pt idx="1525">
                  <c:v>2.2837325111244313</c:v>
                </c:pt>
                <c:pt idx="1526">
                  <c:v>2.2859121176731119</c:v>
                </c:pt>
                <c:pt idx="1527">
                  <c:v>2.2887218800182869</c:v>
                </c:pt>
                <c:pt idx="1528">
                  <c:v>2.2914855459569026</c:v>
                </c:pt>
                <c:pt idx="1529">
                  <c:v>2.2936849862603621</c:v>
                </c:pt>
                <c:pt idx="1530">
                  <c:v>2.2951032215624845</c:v>
                </c:pt>
                <c:pt idx="1531">
                  <c:v>2.295613531931767</c:v>
                </c:pt>
                <c:pt idx="1532">
                  <c:v>2.2959883188790231</c:v>
                </c:pt>
                <c:pt idx="1533">
                  <c:v>2.2972470531486415</c:v>
                </c:pt>
                <c:pt idx="1534">
                  <c:v>2.2994972327129735</c:v>
                </c:pt>
                <c:pt idx="1535">
                  <c:v>2.3029603711881808</c:v>
                </c:pt>
                <c:pt idx="1536">
                  <c:v>2.3077509932197118</c:v>
                </c:pt>
                <c:pt idx="1537">
                  <c:v>2.3136562884209182</c:v>
                </c:pt>
                <c:pt idx="1538">
                  <c:v>2.3206130145096169</c:v>
                </c:pt>
                <c:pt idx="1539">
                  <c:v>2.3284554460930074</c:v>
                </c:pt>
                <c:pt idx="1540">
                  <c:v>2.3370501587250918</c:v>
                </c:pt>
                <c:pt idx="1541">
                  <c:v>2.3462545965558248</c:v>
                </c:pt>
                <c:pt idx="1542">
                  <c:v>2.3555262255975071</c:v>
                </c:pt>
                <c:pt idx="1543">
                  <c:v>2.3642272855479871</c:v>
                </c:pt>
                <c:pt idx="1544">
                  <c:v>2.3715110290063075</c:v>
                </c:pt>
                <c:pt idx="1545">
                  <c:v>2.3771917275389955</c:v>
                </c:pt>
                <c:pt idx="1546">
                  <c:v>2.3817636475114572</c:v>
                </c:pt>
                <c:pt idx="1547">
                  <c:v>2.3856580045489948</c:v>
                </c:pt>
                <c:pt idx="1548">
                  <c:v>2.3894631337470988</c:v>
                </c:pt>
                <c:pt idx="1549">
                  <c:v>2.3934327292668156</c:v>
                </c:pt>
                <c:pt idx="1550">
                  <c:v>2.3976923527404095</c:v>
                </c:pt>
                <c:pt idx="1551">
                  <c:v>2.4022632467057412</c:v>
                </c:pt>
                <c:pt idx="1552">
                  <c:v>2.4070240800616021</c:v>
                </c:pt>
                <c:pt idx="1553">
                  <c:v>2.4118601518891785</c:v>
                </c:pt>
                <c:pt idx="1554">
                  <c:v>2.4167627804073883</c:v>
                </c:pt>
                <c:pt idx="1555">
                  <c:v>2.4220000321766806</c:v>
                </c:pt>
                <c:pt idx="1556">
                  <c:v>2.4277175125927739</c:v>
                </c:pt>
                <c:pt idx="1557">
                  <c:v>2.433945664961739</c:v>
                </c:pt>
                <c:pt idx="1558">
                  <c:v>2.4408398742742139</c:v>
                </c:pt>
                <c:pt idx="1559">
                  <c:v>2.4484525734670841</c:v>
                </c:pt>
                <c:pt idx="1560">
                  <c:v>2.456404451623619</c:v>
                </c:pt>
                <c:pt idx="1561">
                  <c:v>2.4645641362584034</c:v>
                </c:pt>
                <c:pt idx="1562">
                  <c:v>2.4729355061792795</c:v>
                </c:pt>
                <c:pt idx="1563">
                  <c:v>2.4816663092651248</c:v>
                </c:pt>
                <c:pt idx="1564">
                  <c:v>2.4907789828744029</c:v>
                </c:pt>
                <c:pt idx="1565">
                  <c:v>2.500134303756762</c:v>
                </c:pt>
                <c:pt idx="1566">
                  <c:v>2.5098876061399147</c:v>
                </c:pt>
                <c:pt idx="1567">
                  <c:v>2.5197572411230804</c:v>
                </c:pt>
                <c:pt idx="1568">
                  <c:v>2.5294029738948947</c:v>
                </c:pt>
                <c:pt idx="1569">
                  <c:v>2.5389587632415829</c:v>
                </c:pt>
                <c:pt idx="1570">
                  <c:v>2.5484055615876886</c:v>
                </c:pt>
                <c:pt idx="1571">
                  <c:v>2.5577244479646106</c:v>
                </c:pt>
                <c:pt idx="1572">
                  <c:v>2.56689666384207</c:v>
                </c:pt>
                <c:pt idx="1573">
                  <c:v>2.5755756376448091</c:v>
                </c:pt>
                <c:pt idx="1574">
                  <c:v>2.5835446237409609</c:v>
                </c:pt>
                <c:pt idx="1575">
                  <c:v>2.590933329396409</c:v>
                </c:pt>
                <c:pt idx="1576">
                  <c:v>2.5975436122400835</c:v>
                </c:pt>
                <c:pt idx="1577">
                  <c:v>2.6033338723830024</c:v>
                </c:pt>
                <c:pt idx="1578">
                  <c:v>2.608446277726677</c:v>
                </c:pt>
                <c:pt idx="1579">
                  <c:v>2.6131919591571195</c:v>
                </c:pt>
                <c:pt idx="1580">
                  <c:v>2.6175726948022859</c:v>
                </c:pt>
                <c:pt idx="1581">
                  <c:v>2.6217340203180917</c:v>
                </c:pt>
                <c:pt idx="1582">
                  <c:v>2.6256882275930575</c:v>
                </c:pt>
                <c:pt idx="1583">
                  <c:v>2.629088908035472</c:v>
                </c:pt>
                <c:pt idx="1584">
                  <c:v>2.6320947329976838</c:v>
                </c:pt>
                <c:pt idx="1585">
                  <c:v>2.6347011376212972</c:v>
                </c:pt>
                <c:pt idx="1586">
                  <c:v>2.6369047799076331</c:v>
                </c:pt>
                <c:pt idx="1587">
                  <c:v>2.6388626119220699</c:v>
                </c:pt>
                <c:pt idx="1588">
                  <c:v>2.6408944107488361</c:v>
                </c:pt>
                <c:pt idx="1589">
                  <c:v>2.6433205215406597</c:v>
                </c:pt>
                <c:pt idx="1590">
                  <c:v>2.6461529272481217</c:v>
                </c:pt>
                <c:pt idx="1591">
                  <c:v>2.649396050342717</c:v>
                </c:pt>
                <c:pt idx="1592">
                  <c:v>2.6529106282527466</c:v>
                </c:pt>
                <c:pt idx="1593">
                  <c:v>2.6566947744654121</c:v>
                </c:pt>
                <c:pt idx="1594">
                  <c:v>2.6607663666084846</c:v>
                </c:pt>
                <c:pt idx="1595">
                  <c:v>2.6645119932583166</c:v>
                </c:pt>
                <c:pt idx="1596">
                  <c:v>2.6679142432105061</c:v>
                </c:pt>
                <c:pt idx="1597">
                  <c:v>2.6708235130470164</c:v>
                </c:pt>
                <c:pt idx="1598">
                  <c:v>2.6730673295382408</c:v>
                </c:pt>
                <c:pt idx="1599">
                  <c:v>2.6749465680224511</c:v>
                </c:pt>
                <c:pt idx="1600">
                  <c:v>2.676459250539228</c:v>
                </c:pt>
                <c:pt idx="1601">
                  <c:v>2.6777520790938616</c:v>
                </c:pt>
                <c:pt idx="1602">
                  <c:v>2.6792676429809177</c:v>
                </c:pt>
                <c:pt idx="1603">
                  <c:v>2.6813067108479389</c:v>
                </c:pt>
                <c:pt idx="1604">
                  <c:v>2.6837334132440862</c:v>
                </c:pt>
                <c:pt idx="1605">
                  <c:v>2.686695182134307</c:v>
                </c:pt>
                <c:pt idx="1606">
                  <c:v>2.6900701575236194</c:v>
                </c:pt>
                <c:pt idx="1607">
                  <c:v>2.6937137845730739</c:v>
                </c:pt>
                <c:pt idx="1608">
                  <c:v>2.6976434141225285</c:v>
                </c:pt>
                <c:pt idx="1609">
                  <c:v>2.7018590461719825</c:v>
                </c:pt>
                <c:pt idx="1610">
                  <c:v>2.7062369154501846</c:v>
                </c:pt>
                <c:pt idx="1611">
                  <c:v>2.7107678312604242</c:v>
                </c:pt>
                <c:pt idx="1612">
                  <c:v>2.7157595960129353</c:v>
                </c:pt>
                <c:pt idx="1613">
                  <c:v>2.7212254672644041</c:v>
                </c:pt>
                <c:pt idx="1614">
                  <c:v>2.7271912947330343</c:v>
                </c:pt>
                <c:pt idx="1615">
                  <c:v>2.7336741995923126</c:v>
                </c:pt>
                <c:pt idx="1616">
                  <c:v>2.7408524157591496</c:v>
                </c:pt>
                <c:pt idx="1617">
                  <c:v>2.7486143336925934</c:v>
                </c:pt>
                <c:pt idx="1618">
                  <c:v>2.7568339564387845</c:v>
                </c:pt>
                <c:pt idx="1619">
                  <c:v>2.7650775426632563</c:v>
                </c:pt>
                <c:pt idx="1620">
                  <c:v>2.7730099370009222</c:v>
                </c:pt>
                <c:pt idx="1621">
                  <c:v>2.7806112006074479</c:v>
                </c:pt>
                <c:pt idx="1622">
                  <c:v>2.7876932538263963</c:v>
                </c:pt>
                <c:pt idx="1623">
                  <c:v>2.793910343890285</c:v>
                </c:pt>
                <c:pt idx="1624">
                  <c:v>2.799051395649546</c:v>
                </c:pt>
                <c:pt idx="1625">
                  <c:v>2.8032393804999711</c:v>
                </c:pt>
                <c:pt idx="1626">
                  <c:v>2.8059784243473502</c:v>
                </c:pt>
                <c:pt idx="1627">
                  <c:v>2.8070777188694129</c:v>
                </c:pt>
                <c:pt idx="1628">
                  <c:v>2.8073065936974149</c:v>
                </c:pt>
                <c:pt idx="1629">
                  <c:v>2.8083968627187694</c:v>
                </c:pt>
                <c:pt idx="1630">
                  <c:v>2.80958188572987</c:v>
                </c:pt>
                <c:pt idx="1631">
                  <c:v>2.8099763382646561</c:v>
                </c:pt>
                <c:pt idx="1632">
                  <c:v>2.8108103276078427</c:v>
                </c:pt>
                <c:pt idx="1633">
                  <c:v>2.8130163672646709</c:v>
                </c:pt>
                <c:pt idx="1634">
                  <c:v>2.8163394763995533</c:v>
                </c:pt>
                <c:pt idx="1635">
                  <c:v>2.820080979359052</c:v>
                </c:pt>
                <c:pt idx="1636">
                  <c:v>2.8238224823185503</c:v>
                </c:pt>
                <c:pt idx="1637">
                  <c:v>2.8271284266447179</c:v>
                </c:pt>
                <c:pt idx="1638">
                  <c:v>2.8299833714269624</c:v>
                </c:pt>
                <c:pt idx="1639">
                  <c:v>2.8325234708243565</c:v>
                </c:pt>
                <c:pt idx="1640">
                  <c:v>2.8350248320071838</c:v>
                </c:pt>
                <c:pt idx="1641">
                  <c:v>2.8379155942074639</c:v>
                </c:pt>
                <c:pt idx="1642">
                  <c:v>2.8414891299021985</c:v>
                </c:pt>
                <c:pt idx="1643">
                  <c:v>2.8460506981269718</c:v>
                </c:pt>
                <c:pt idx="1644">
                  <c:v>2.8515041868097986</c:v>
                </c:pt>
                <c:pt idx="1645">
                  <c:v>2.8577394105882346</c:v>
                </c:pt>
                <c:pt idx="1646">
                  <c:v>2.8646600479533961</c:v>
                </c:pt>
                <c:pt idx="1647">
                  <c:v>2.8721467880937532</c:v>
                </c:pt>
                <c:pt idx="1648">
                  <c:v>2.8802367738558097</c:v>
                </c:pt>
                <c:pt idx="1649">
                  <c:v>2.8886610378081694</c:v>
                </c:pt>
                <c:pt idx="1650">
                  <c:v>2.8972766319898091</c:v>
                </c:pt>
                <c:pt idx="1651">
                  <c:v>2.9057832394737275</c:v>
                </c:pt>
                <c:pt idx="1652">
                  <c:v>2.9139958084917996</c:v>
                </c:pt>
                <c:pt idx="1653">
                  <c:v>2.9220485700996002</c:v>
                </c:pt>
                <c:pt idx="1654">
                  <c:v>2.9297680797061942</c:v>
                </c:pt>
                <c:pt idx="1655">
                  <c:v>2.9372793012751046</c:v>
                </c:pt>
                <c:pt idx="1656">
                  <c:v>2.9448957225054953</c:v>
                </c:pt>
                <c:pt idx="1657">
                  <c:v>2.9526184441401333</c:v>
                </c:pt>
                <c:pt idx="1658">
                  <c:v>2.9604485744098299</c:v>
                </c:pt>
                <c:pt idx="1659">
                  <c:v>2.9683872290334432</c:v>
                </c:pt>
                <c:pt idx="1660">
                  <c:v>2.9764355312178772</c:v>
                </c:pt>
                <c:pt idx="1661">
                  <c:v>2.9844308738803047</c:v>
                </c:pt>
                <c:pt idx="1662">
                  <c:v>2.9925231383568871</c:v>
                </c:pt>
                <c:pt idx="1663">
                  <c:v>3.0007272441026736</c:v>
                </c:pt>
                <c:pt idx="1664">
                  <c:v>3.0086967556082946</c:v>
                </c:pt>
                <c:pt idx="1665">
                  <c:v>3.0165825400528727</c:v>
                </c:pt>
                <c:pt idx="1666">
                  <c:v>3.0242153206008777</c:v>
                </c:pt>
                <c:pt idx="1667">
                  <c:v>3.0315654322241552</c:v>
                </c:pt>
                <c:pt idx="1668">
                  <c:v>3.0388004071105077</c:v>
                </c:pt>
                <c:pt idx="1669">
                  <c:v>3.0459060663605144</c:v>
                </c:pt>
                <c:pt idx="1670">
                  <c:v>3.0528817680376523</c:v>
                </c:pt>
                <c:pt idx="1671">
                  <c:v>3.0595431810075908</c:v>
                </c:pt>
                <c:pt idx="1672">
                  <c:v>3.0660470734313283</c:v>
                </c:pt>
                <c:pt idx="1673">
                  <c:v>3.0725639342555211</c:v>
                </c:pt>
                <c:pt idx="1674">
                  <c:v>3.0789229076497833</c:v>
                </c:pt>
                <c:pt idx="1675">
                  <c:v>3.0851110066690453</c:v>
                </c:pt>
                <c:pt idx="1676">
                  <c:v>3.0911282313133071</c:v>
                </c:pt>
                <c:pt idx="1677">
                  <c:v>3.0967913935263889</c:v>
                </c:pt>
                <c:pt idx="1678">
                  <c:v>3.1020890431629935</c:v>
                </c:pt>
                <c:pt idx="1679">
                  <c:v>3.1071807154718818</c:v>
                </c:pt>
                <c:pt idx="1680">
                  <c:v>3.1122370471131173</c:v>
                </c:pt>
                <c:pt idx="1681">
                  <c:v>3.1175967210185522</c:v>
                </c:pt>
                <c:pt idx="1682">
                  <c:v>3.1234518091323635</c:v>
                </c:pt>
                <c:pt idx="1683">
                  <c:v>3.1298142689128414</c:v>
                </c:pt>
                <c:pt idx="1684">
                  <c:v>3.1368798506047493</c:v>
                </c:pt>
                <c:pt idx="1685">
                  <c:v>3.1443387695168763</c:v>
                </c:pt>
                <c:pt idx="1686">
                  <c:v>3.1518525345701471</c:v>
                </c:pt>
                <c:pt idx="1687">
                  <c:v>3.1594214420103843</c:v>
                </c:pt>
                <c:pt idx="1688">
                  <c:v>3.1667026937416356</c:v>
                </c:pt>
                <c:pt idx="1689">
                  <c:v>3.1736676044929699</c:v>
                </c:pt>
                <c:pt idx="1690">
                  <c:v>3.1804872579386236</c:v>
                </c:pt>
                <c:pt idx="1691">
                  <c:v>3.1871479983298667</c:v>
                </c:pt>
                <c:pt idx="1692">
                  <c:v>3.1938219306221889</c:v>
                </c:pt>
                <c:pt idx="1693">
                  <c:v>3.2005090735357049</c:v>
                </c:pt>
                <c:pt idx="1694">
                  <c:v>3.2072094458051557</c:v>
                </c:pt>
                <c:pt idx="1695">
                  <c:v>3.2139230661799054</c:v>
                </c:pt>
                <c:pt idx="1696">
                  <c:v>3.2206499534239446</c:v>
                </c:pt>
                <c:pt idx="1697">
                  <c:v>3.2273901263158895</c:v>
                </c:pt>
                <c:pt idx="1698">
                  <c:v>3.2339704401767579</c:v>
                </c:pt>
                <c:pt idx="1699">
                  <c:v>3.240204427093182</c:v>
                </c:pt>
                <c:pt idx="1700">
                  <c:v>3.2460794558879047</c:v>
                </c:pt>
                <c:pt idx="1701">
                  <c:v>3.2517565191793212</c:v>
                </c:pt>
                <c:pt idx="1702">
                  <c:v>3.2574087208428373</c:v>
                </c:pt>
                <c:pt idx="1703">
                  <c:v>3.2628639149146359</c:v>
                </c:pt>
                <c:pt idx="1704">
                  <c:v>3.2682824731659701</c:v>
                </c:pt>
                <c:pt idx="1705">
                  <c:v>3.2738482485083331</c:v>
                </c:pt>
                <c:pt idx="1706">
                  <c:v>3.2793894985267373</c:v>
                </c:pt>
                <c:pt idx="1707">
                  <c:v>3.2850773066614187</c:v>
                </c:pt>
                <c:pt idx="1708">
                  <c:v>3.2909236569306803</c:v>
                </c:pt>
                <c:pt idx="1709">
                  <c:v>3.2967575588659841</c:v>
                </c:pt>
                <c:pt idx="1710">
                  <c:v>3.3029202411508329</c:v>
                </c:pt>
                <c:pt idx="1711">
                  <c:v>3.3094371019750257</c:v>
                </c:pt>
                <c:pt idx="1712">
                  <c:v>3.3161378241192878</c:v>
                </c:pt>
                <c:pt idx="1713">
                  <c:v>3.3232071325126973</c:v>
                </c:pt>
                <c:pt idx="1714">
                  <c:v>3.330488384243949</c:v>
                </c:pt>
                <c:pt idx="1715">
                  <c:v>3.3379825549209898</c:v>
                </c:pt>
                <c:pt idx="1716">
                  <c:v>3.3457046390845058</c:v>
                </c:pt>
                <c:pt idx="1717">
                  <c:v>3.3536560137125613</c:v>
                </c:pt>
                <c:pt idx="1718">
                  <c:v>3.3618525137018085</c:v>
                </c:pt>
                <c:pt idx="1719">
                  <c:v>3.3702959572391742</c:v>
                </c:pt>
                <c:pt idx="1720">
                  <c:v>3.3788279156983747</c:v>
                </c:pt>
                <c:pt idx="1721">
                  <c:v>3.3870824466519718</c:v>
                </c:pt>
                <c:pt idx="1722">
                  <c:v>3.3948664871255048</c:v>
                </c:pt>
                <c:pt idx="1723">
                  <c:v>3.4021491887120456</c:v>
                </c:pt>
                <c:pt idx="1724">
                  <c:v>3.4089154450466213</c:v>
                </c:pt>
                <c:pt idx="1725">
                  <c:v>3.4146081666331622</c:v>
                </c:pt>
                <c:pt idx="1726">
                  <c:v>3.4188295454810183</c:v>
                </c:pt>
                <c:pt idx="1727">
                  <c:v>3.4213746646652625</c:v>
                </c:pt>
                <c:pt idx="1728">
                  <c:v>3.4220502560759685</c:v>
                </c:pt>
                <c:pt idx="1729">
                  <c:v>3.4232373542527998</c:v>
                </c:pt>
                <c:pt idx="1730">
                  <c:v>3.4255864879515148</c:v>
                </c:pt>
                <c:pt idx="1731">
                  <c:v>3.4283978386224208</c:v>
                </c:pt>
                <c:pt idx="1732">
                  <c:v>3.4313305307898521</c:v>
                </c:pt>
                <c:pt idx="1733">
                  <c:v>3.4340550584342968</c:v>
                </c:pt>
                <c:pt idx="1734">
                  <c:v>3.4365701038188532</c:v>
                </c:pt>
                <c:pt idx="1735">
                  <c:v>3.4390254999157177</c:v>
                </c:pt>
                <c:pt idx="1736">
                  <c:v>3.441713680736084</c:v>
                </c:pt>
                <c:pt idx="1737">
                  <c:v>3.4444786508399368</c:v>
                </c:pt>
                <c:pt idx="1738">
                  <c:v>3.4471676258215052</c:v>
                </c:pt>
                <c:pt idx="1739">
                  <c:v>3.4496406725785076</c:v>
                </c:pt>
                <c:pt idx="1740">
                  <c:v>3.4514913706078598</c:v>
                </c:pt>
                <c:pt idx="1741">
                  <c:v>3.4524656047415121</c:v>
                </c:pt>
                <c:pt idx="1742">
                  <c:v>3.4528365397163556</c:v>
                </c:pt>
                <c:pt idx="1743">
                  <c:v>3.4528737977771846</c:v>
                </c:pt>
                <c:pt idx="1744">
                  <c:v>3.4531714466761021</c:v>
                </c:pt>
                <c:pt idx="1745">
                  <c:v>3.4535491388267019</c:v>
                </c:pt>
                <c:pt idx="1746">
                  <c:v>3.4538805952290828</c:v>
                </c:pt>
                <c:pt idx="1747">
                  <c:v>3.4544143955915865</c:v>
                </c:pt>
                <c:pt idx="1748">
                  <c:v>3.4551561740952463</c:v>
                </c:pt>
                <c:pt idx="1749">
                  <c:v>3.4561024736164088</c:v>
                </c:pt>
                <c:pt idx="1750">
                  <c:v>3.4573808639921064</c:v>
                </c:pt>
                <c:pt idx="1751">
                  <c:v>3.4587526908539727</c:v>
                </c:pt>
                <c:pt idx="1752">
                  <c:v>3.4600976310869962</c:v>
                </c:pt>
                <c:pt idx="1753">
                  <c:v>3.4614160086369181</c:v>
                </c:pt>
                <c:pt idx="1754">
                  <c:v>3.462708145621344</c:v>
                </c:pt>
                <c:pt idx="1755">
                  <c:v>3.4639743623297421</c:v>
                </c:pt>
                <c:pt idx="1756">
                  <c:v>3.4652149772234448</c:v>
                </c:pt>
                <c:pt idx="1757">
                  <c:v>3.4663143708939819</c:v>
                </c:pt>
                <c:pt idx="1758">
                  <c:v>3.4673846456451902</c:v>
                </c:pt>
                <c:pt idx="1759">
                  <c:v>3.4684309986367805</c:v>
                </c:pt>
                <c:pt idx="1760">
                  <c:v>3.4693354086452808</c:v>
                </c:pt>
                <c:pt idx="1761">
                  <c:v>3.4702127749005331</c:v>
                </c:pt>
                <c:pt idx="1762">
                  <c:v>3.4710635386122499</c:v>
                </c:pt>
                <c:pt idx="1763">
                  <c:v>3.4718881378311233</c:v>
                </c:pt>
                <c:pt idx="1764">
                  <c:v>3.4725765921710487</c:v>
                </c:pt>
                <c:pt idx="1765">
                  <c:v>3.4729080985276779</c:v>
                </c:pt>
                <c:pt idx="1766">
                  <c:v>3.473258347400173</c:v>
                </c:pt>
                <c:pt idx="1767">
                  <c:v>3.4744949944440839</c:v>
                </c:pt>
                <c:pt idx="1768">
                  <c:v>3.4767974702052866</c:v>
                </c:pt>
                <c:pt idx="1769">
                  <c:v>3.4802081001157044</c:v>
                </c:pt>
                <c:pt idx="1770">
                  <c:v>3.4844404896238963</c:v>
                </c:pt>
                <c:pt idx="1771">
                  <c:v>3.4889339459736122</c:v>
                </c:pt>
                <c:pt idx="1772">
                  <c:v>3.4932887048519095</c:v>
                </c:pt>
                <c:pt idx="1773">
                  <c:v>3.4973260424307915</c:v>
                </c:pt>
                <c:pt idx="1774">
                  <c:v>3.5008217022346209</c:v>
                </c:pt>
                <c:pt idx="1775">
                  <c:v>3.5037425324574114</c:v>
                </c:pt>
                <c:pt idx="1776">
                  <c:v>3.5063554654801408</c:v>
                </c:pt>
                <c:pt idx="1777">
                  <c:v>3.5089564467705374</c:v>
                </c:pt>
                <c:pt idx="1778">
                  <c:v>3.5117983337042591</c:v>
                </c:pt>
                <c:pt idx="1779">
                  <c:v>3.5150104603344738</c:v>
                </c:pt>
                <c:pt idx="1780">
                  <c:v>3.5184377050108839</c:v>
                </c:pt>
                <c:pt idx="1781">
                  <c:v>3.5217179689577622</c:v>
                </c:pt>
                <c:pt idx="1782">
                  <c:v>3.5245381301656078</c:v>
                </c:pt>
                <c:pt idx="1783">
                  <c:v>3.5267707510624331</c:v>
                </c:pt>
                <c:pt idx="1784">
                  <c:v>3.5284238988802832</c:v>
                </c:pt>
                <c:pt idx="1785">
                  <c:v>3.529699979565549</c:v>
                </c:pt>
                <c:pt idx="1786">
                  <c:v>3.5307866372740944</c:v>
                </c:pt>
                <c:pt idx="1787">
                  <c:v>3.5317676651779979</c:v>
                </c:pt>
                <c:pt idx="1788">
                  <c:v>3.5327074855963971</c:v>
                </c:pt>
                <c:pt idx="1789">
                  <c:v>3.5336784790387421</c:v>
                </c:pt>
                <c:pt idx="1790">
                  <c:v>3.5347160281226948</c:v>
                </c:pt>
                <c:pt idx="1791">
                  <c:v>3.535790933451866</c:v>
                </c:pt>
                <c:pt idx="1792">
                  <c:v>3.536795650615506</c:v>
                </c:pt>
                <c:pt idx="1793">
                  <c:v>3.5375430517964106</c:v>
                </c:pt>
                <c:pt idx="1794">
                  <c:v>3.5381024220949704</c:v>
                </c:pt>
                <c:pt idx="1795">
                  <c:v>3.5381024220949704</c:v>
                </c:pt>
                <c:pt idx="1796">
                  <c:v>3.5381024220949704</c:v>
                </c:pt>
                <c:pt idx="1797">
                  <c:v>3.5381024220949704</c:v>
                </c:pt>
                <c:pt idx="1798">
                  <c:v>3.5381024220949704</c:v>
                </c:pt>
                <c:pt idx="1799">
                  <c:v>3.5381024220949704</c:v>
                </c:pt>
                <c:pt idx="1800">
                  <c:v>3.5381024220949704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C63-4CE0-930D-3AC6572265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124368"/>
        <c:axId val="781121456"/>
      </c:scatterChart>
      <c:valAx>
        <c:axId val="781124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1456"/>
        <c:crosses val="autoZero"/>
        <c:crossBetween val="midCat"/>
      </c:valAx>
      <c:valAx>
        <c:axId val="78112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(KW/h</a:t>
                </a:r>
              </a:p>
            </c:rich>
          </c:tx>
          <c:layout>
            <c:manualLayout>
              <c:xMode val="edge"/>
              <c:yMode val="edge"/>
              <c:x val="9.4938897101560331E-3"/>
              <c:y val="0.449395658163560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4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0976412916922862"/>
          <c:y val="0.65852958270988826"/>
          <c:w val="0.34039294985245222"/>
          <c:h val="5.81487441587121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and Traction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012585010493733E-2"/>
          <c:y val="0.13181348443581564"/>
          <c:w val="0.87810051188511629"/>
          <c:h val="0.76851338595410212"/>
        </c:manualLayout>
      </c:layout>
      <c:scatterChart>
        <c:scatterStyle val="lineMarker"/>
        <c:varyColors val="0"/>
        <c:ser>
          <c:idx val="0"/>
          <c:order val="0"/>
          <c:tx>
            <c:v>Time (s)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9F97-4A9B-B5FD-83D2150E98DD}"/>
            </c:ext>
          </c:extLst>
        </c:ser>
        <c:ser>
          <c:idx val="1"/>
          <c:order val="1"/>
          <c:tx>
            <c:strRef>
              <c:f>WLTC_class_3!$S$13</c:f>
              <c:strCache>
                <c:ptCount val="1"/>
                <c:pt idx="0">
                  <c:v>Cumulative Braking Energy (kWh)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WLTC_class_3!$S$14:$S$1814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4.4043877772183358E-4</c:v>
                </c:pt>
                <c:pt idx="37">
                  <c:v>2.3169160152088936E-3</c:v>
                </c:pt>
                <c:pt idx="38">
                  <c:v>4.8450095454209158E-3</c:v>
                </c:pt>
                <c:pt idx="39">
                  <c:v>7.0101836562193216E-3</c:v>
                </c:pt>
                <c:pt idx="40">
                  <c:v>8.7698675193279198E-3</c:v>
                </c:pt>
                <c:pt idx="41">
                  <c:v>1.0816128254565439E-2</c:v>
                </c:pt>
                <c:pt idx="42">
                  <c:v>1.3292416646649907E-2</c:v>
                </c:pt>
                <c:pt idx="43">
                  <c:v>1.5313404267021725E-2</c:v>
                </c:pt>
                <c:pt idx="44">
                  <c:v>1.633109814959418E-2</c:v>
                </c:pt>
                <c:pt idx="45">
                  <c:v>1.6616633407873761E-2</c:v>
                </c:pt>
                <c:pt idx="46">
                  <c:v>1.6786487840008149E-2</c:v>
                </c:pt>
                <c:pt idx="47">
                  <c:v>1.7108099301933386E-2</c:v>
                </c:pt>
                <c:pt idx="48">
                  <c:v>1.7339110053486855E-2</c:v>
                </c:pt>
                <c:pt idx="49">
                  <c:v>1.7339110053486855E-2</c:v>
                </c:pt>
                <c:pt idx="50">
                  <c:v>1.7339110053486855E-2</c:v>
                </c:pt>
                <c:pt idx="51">
                  <c:v>1.7652802583057101E-2</c:v>
                </c:pt>
                <c:pt idx="52">
                  <c:v>1.8403091082165542E-2</c:v>
                </c:pt>
                <c:pt idx="53">
                  <c:v>1.8908042412170343E-2</c:v>
                </c:pt>
                <c:pt idx="54">
                  <c:v>1.8967866433412119E-2</c:v>
                </c:pt>
                <c:pt idx="55">
                  <c:v>1.8967866433412119E-2</c:v>
                </c:pt>
                <c:pt idx="56">
                  <c:v>1.8967866433412119E-2</c:v>
                </c:pt>
                <c:pt idx="57">
                  <c:v>1.8967866433412119E-2</c:v>
                </c:pt>
                <c:pt idx="58">
                  <c:v>1.8967866433412119E-2</c:v>
                </c:pt>
                <c:pt idx="59">
                  <c:v>1.8967866433412119E-2</c:v>
                </c:pt>
                <c:pt idx="60">
                  <c:v>1.8967866433412119E-2</c:v>
                </c:pt>
                <c:pt idx="61">
                  <c:v>1.8967866433412119E-2</c:v>
                </c:pt>
                <c:pt idx="62">
                  <c:v>1.8967866433412119E-2</c:v>
                </c:pt>
                <c:pt idx="63">
                  <c:v>1.8967866433412119E-2</c:v>
                </c:pt>
                <c:pt idx="64">
                  <c:v>1.8967866433412119E-2</c:v>
                </c:pt>
                <c:pt idx="65">
                  <c:v>1.8967866433412119E-2</c:v>
                </c:pt>
                <c:pt idx="66">
                  <c:v>1.8967866433412119E-2</c:v>
                </c:pt>
                <c:pt idx="67">
                  <c:v>1.8967866433412119E-2</c:v>
                </c:pt>
                <c:pt idx="68">
                  <c:v>1.8967866433412119E-2</c:v>
                </c:pt>
                <c:pt idx="69">
                  <c:v>1.8967866433412119E-2</c:v>
                </c:pt>
                <c:pt idx="70">
                  <c:v>1.8967866433412119E-2</c:v>
                </c:pt>
                <c:pt idx="71">
                  <c:v>1.8967866433412119E-2</c:v>
                </c:pt>
                <c:pt idx="72">
                  <c:v>1.8967866433412119E-2</c:v>
                </c:pt>
                <c:pt idx="73">
                  <c:v>1.8967866433412119E-2</c:v>
                </c:pt>
                <c:pt idx="74">
                  <c:v>1.8967866433412119E-2</c:v>
                </c:pt>
                <c:pt idx="75">
                  <c:v>1.8967866433412119E-2</c:v>
                </c:pt>
                <c:pt idx="76">
                  <c:v>1.8967866433412119E-2</c:v>
                </c:pt>
                <c:pt idx="77">
                  <c:v>1.8967866433412119E-2</c:v>
                </c:pt>
                <c:pt idx="78">
                  <c:v>1.8967866433412119E-2</c:v>
                </c:pt>
                <c:pt idx="79">
                  <c:v>1.8967866433412119E-2</c:v>
                </c:pt>
                <c:pt idx="80">
                  <c:v>1.8977500310480684E-2</c:v>
                </c:pt>
                <c:pt idx="81">
                  <c:v>1.9353536380080857E-2</c:v>
                </c:pt>
                <c:pt idx="82">
                  <c:v>1.9625670893025818E-2</c:v>
                </c:pt>
                <c:pt idx="83">
                  <c:v>1.9625670893025818E-2</c:v>
                </c:pt>
                <c:pt idx="84">
                  <c:v>1.9699729511239425E-2</c:v>
                </c:pt>
                <c:pt idx="85">
                  <c:v>1.9922277208559627E-2</c:v>
                </c:pt>
                <c:pt idx="86">
                  <c:v>2.0097248826796227E-2</c:v>
                </c:pt>
                <c:pt idx="87">
                  <c:v>2.0179697689904821E-2</c:v>
                </c:pt>
                <c:pt idx="88">
                  <c:v>2.1000307537067494E-2</c:v>
                </c:pt>
                <c:pt idx="89">
                  <c:v>2.3581629444303587E-2</c:v>
                </c:pt>
                <c:pt idx="90">
                  <c:v>2.6911650669519772E-2</c:v>
                </c:pt>
                <c:pt idx="91">
                  <c:v>2.9727690464427352E-2</c:v>
                </c:pt>
                <c:pt idx="92">
                  <c:v>3.1339527271650187E-2</c:v>
                </c:pt>
                <c:pt idx="93">
                  <c:v>3.2153529397472333E-2</c:v>
                </c:pt>
                <c:pt idx="94">
                  <c:v>3.2859262831582053E-2</c:v>
                </c:pt>
                <c:pt idx="95">
                  <c:v>3.3530588728701169E-2</c:v>
                </c:pt>
                <c:pt idx="96">
                  <c:v>3.3904492890388951E-2</c:v>
                </c:pt>
                <c:pt idx="97">
                  <c:v>3.4044650303689916E-2</c:v>
                </c:pt>
                <c:pt idx="98">
                  <c:v>3.4130345600030379E-2</c:v>
                </c:pt>
                <c:pt idx="99">
                  <c:v>3.4130345600030379E-2</c:v>
                </c:pt>
                <c:pt idx="100">
                  <c:v>3.4130345600030379E-2</c:v>
                </c:pt>
                <c:pt idx="101">
                  <c:v>3.4130345600030379E-2</c:v>
                </c:pt>
                <c:pt idx="102">
                  <c:v>3.4130345600030379E-2</c:v>
                </c:pt>
                <c:pt idx="103">
                  <c:v>3.4130345600030379E-2</c:v>
                </c:pt>
                <c:pt idx="104">
                  <c:v>3.4130345600030379E-2</c:v>
                </c:pt>
                <c:pt idx="105">
                  <c:v>3.4130345600030379E-2</c:v>
                </c:pt>
                <c:pt idx="106">
                  <c:v>3.4130345600030379E-2</c:v>
                </c:pt>
                <c:pt idx="107">
                  <c:v>3.4130345600030379E-2</c:v>
                </c:pt>
                <c:pt idx="108">
                  <c:v>3.4130345600030379E-2</c:v>
                </c:pt>
                <c:pt idx="109">
                  <c:v>3.4130345600030379E-2</c:v>
                </c:pt>
                <c:pt idx="110">
                  <c:v>3.4130345600030379E-2</c:v>
                </c:pt>
                <c:pt idx="111">
                  <c:v>3.4130345600030379E-2</c:v>
                </c:pt>
                <c:pt idx="112">
                  <c:v>3.4130345600030379E-2</c:v>
                </c:pt>
                <c:pt idx="113">
                  <c:v>3.4130345600030379E-2</c:v>
                </c:pt>
                <c:pt idx="114">
                  <c:v>3.4130345600030379E-2</c:v>
                </c:pt>
                <c:pt idx="115">
                  <c:v>3.4130345600030379E-2</c:v>
                </c:pt>
                <c:pt idx="116">
                  <c:v>3.4130345600030379E-2</c:v>
                </c:pt>
                <c:pt idx="117">
                  <c:v>3.4130345600030379E-2</c:v>
                </c:pt>
                <c:pt idx="118">
                  <c:v>3.4130345600030379E-2</c:v>
                </c:pt>
                <c:pt idx="119">
                  <c:v>3.4130345600030379E-2</c:v>
                </c:pt>
                <c:pt idx="120">
                  <c:v>3.4130345600030379E-2</c:v>
                </c:pt>
                <c:pt idx="121">
                  <c:v>3.4130345600030379E-2</c:v>
                </c:pt>
                <c:pt idx="122">
                  <c:v>3.4130345600030379E-2</c:v>
                </c:pt>
                <c:pt idx="123">
                  <c:v>3.4130345600030379E-2</c:v>
                </c:pt>
                <c:pt idx="124">
                  <c:v>3.4130345600030379E-2</c:v>
                </c:pt>
                <c:pt idx="125">
                  <c:v>3.4130345600030379E-2</c:v>
                </c:pt>
                <c:pt idx="126">
                  <c:v>3.4130345600030379E-2</c:v>
                </c:pt>
                <c:pt idx="127">
                  <c:v>3.4130345600030379E-2</c:v>
                </c:pt>
                <c:pt idx="128">
                  <c:v>3.4130345600030379E-2</c:v>
                </c:pt>
                <c:pt idx="129">
                  <c:v>3.4130345600030379E-2</c:v>
                </c:pt>
                <c:pt idx="130">
                  <c:v>3.4130345600030379E-2</c:v>
                </c:pt>
                <c:pt idx="131">
                  <c:v>3.4130345600030379E-2</c:v>
                </c:pt>
                <c:pt idx="132">
                  <c:v>3.4130345600030379E-2</c:v>
                </c:pt>
                <c:pt idx="133">
                  <c:v>3.4130345600030379E-2</c:v>
                </c:pt>
                <c:pt idx="134">
                  <c:v>3.4130345600030379E-2</c:v>
                </c:pt>
                <c:pt idx="135">
                  <c:v>3.4130345600030379E-2</c:v>
                </c:pt>
                <c:pt idx="136">
                  <c:v>3.4130345600030379E-2</c:v>
                </c:pt>
                <c:pt idx="137">
                  <c:v>3.4130345600030379E-2</c:v>
                </c:pt>
                <c:pt idx="138">
                  <c:v>3.4130345600030379E-2</c:v>
                </c:pt>
                <c:pt idx="139">
                  <c:v>3.4130345600030379E-2</c:v>
                </c:pt>
                <c:pt idx="140">
                  <c:v>3.4130345600030379E-2</c:v>
                </c:pt>
                <c:pt idx="141">
                  <c:v>3.4130345600030379E-2</c:v>
                </c:pt>
                <c:pt idx="142">
                  <c:v>3.4130345600030379E-2</c:v>
                </c:pt>
                <c:pt idx="143">
                  <c:v>3.4130345600030379E-2</c:v>
                </c:pt>
                <c:pt idx="144">
                  <c:v>3.4130345600030379E-2</c:v>
                </c:pt>
                <c:pt idx="145">
                  <c:v>3.4130345600030379E-2</c:v>
                </c:pt>
                <c:pt idx="146">
                  <c:v>3.4130345600030379E-2</c:v>
                </c:pt>
                <c:pt idx="147">
                  <c:v>3.4130345600030379E-2</c:v>
                </c:pt>
                <c:pt idx="148">
                  <c:v>3.4130345600030379E-2</c:v>
                </c:pt>
                <c:pt idx="149">
                  <c:v>3.4130345600030379E-2</c:v>
                </c:pt>
                <c:pt idx="150">
                  <c:v>3.4130345600030379E-2</c:v>
                </c:pt>
                <c:pt idx="151">
                  <c:v>3.4818071481118019E-2</c:v>
                </c:pt>
                <c:pt idx="152">
                  <c:v>3.7000863941387178E-2</c:v>
                </c:pt>
                <c:pt idx="153">
                  <c:v>3.9770504559938073E-2</c:v>
                </c:pt>
                <c:pt idx="154">
                  <c:v>4.1759775585340532E-2</c:v>
                </c:pt>
                <c:pt idx="155">
                  <c:v>4.2576714854459498E-2</c:v>
                </c:pt>
                <c:pt idx="156">
                  <c:v>4.2576714854459498E-2</c:v>
                </c:pt>
                <c:pt idx="157">
                  <c:v>4.2576714854459498E-2</c:v>
                </c:pt>
                <c:pt idx="158">
                  <c:v>4.2576714854459498E-2</c:v>
                </c:pt>
                <c:pt idx="159">
                  <c:v>4.2576714854459498E-2</c:v>
                </c:pt>
                <c:pt idx="160">
                  <c:v>4.2576714854459498E-2</c:v>
                </c:pt>
                <c:pt idx="161">
                  <c:v>4.2576714854459498E-2</c:v>
                </c:pt>
                <c:pt idx="162">
                  <c:v>4.2576714854459498E-2</c:v>
                </c:pt>
                <c:pt idx="163">
                  <c:v>4.2576714854459498E-2</c:v>
                </c:pt>
                <c:pt idx="164">
                  <c:v>4.2576714854459498E-2</c:v>
                </c:pt>
                <c:pt idx="165">
                  <c:v>4.2576714854459498E-2</c:v>
                </c:pt>
                <c:pt idx="166">
                  <c:v>4.2576714854459498E-2</c:v>
                </c:pt>
                <c:pt idx="167">
                  <c:v>4.2576714854459498E-2</c:v>
                </c:pt>
                <c:pt idx="168">
                  <c:v>4.2576714854459498E-2</c:v>
                </c:pt>
                <c:pt idx="169">
                  <c:v>4.2576714854459498E-2</c:v>
                </c:pt>
                <c:pt idx="170">
                  <c:v>4.2576714854459498E-2</c:v>
                </c:pt>
                <c:pt idx="171">
                  <c:v>4.3553939906932661E-2</c:v>
                </c:pt>
                <c:pt idx="172">
                  <c:v>4.6139544198960644E-2</c:v>
                </c:pt>
                <c:pt idx="173">
                  <c:v>4.9111482433996913E-2</c:v>
                </c:pt>
                <c:pt idx="174">
                  <c:v>5.0885208679072383E-2</c:v>
                </c:pt>
                <c:pt idx="175">
                  <c:v>5.1286454828304816E-2</c:v>
                </c:pt>
                <c:pt idx="176">
                  <c:v>5.1286454828304816E-2</c:v>
                </c:pt>
                <c:pt idx="177">
                  <c:v>5.1286454828304816E-2</c:v>
                </c:pt>
                <c:pt idx="178">
                  <c:v>5.1286454828304816E-2</c:v>
                </c:pt>
                <c:pt idx="179">
                  <c:v>5.1286454828304816E-2</c:v>
                </c:pt>
                <c:pt idx="180">
                  <c:v>5.1286454828304816E-2</c:v>
                </c:pt>
                <c:pt idx="181">
                  <c:v>5.1286454828304816E-2</c:v>
                </c:pt>
                <c:pt idx="182">
                  <c:v>5.1419875922610034E-2</c:v>
                </c:pt>
                <c:pt idx="183">
                  <c:v>5.2276782510653992E-2</c:v>
                </c:pt>
                <c:pt idx="184">
                  <c:v>5.3636998391078564E-2</c:v>
                </c:pt>
                <c:pt idx="185">
                  <c:v>5.5001185141474125E-2</c:v>
                </c:pt>
                <c:pt idx="186">
                  <c:v>5.6107907536885077E-2</c:v>
                </c:pt>
                <c:pt idx="187">
                  <c:v>5.6904222817044658E-2</c:v>
                </c:pt>
                <c:pt idx="188">
                  <c:v>5.7466220133314996E-2</c:v>
                </c:pt>
                <c:pt idx="189">
                  <c:v>5.7857120368534555E-2</c:v>
                </c:pt>
                <c:pt idx="190">
                  <c:v>5.8102275827475673E-2</c:v>
                </c:pt>
                <c:pt idx="191">
                  <c:v>5.826086911340099E-2</c:v>
                </c:pt>
                <c:pt idx="192">
                  <c:v>5.8341389771300073E-2</c:v>
                </c:pt>
                <c:pt idx="193">
                  <c:v>5.8341389771300073E-2</c:v>
                </c:pt>
                <c:pt idx="194">
                  <c:v>5.8341389771300073E-2</c:v>
                </c:pt>
                <c:pt idx="195">
                  <c:v>5.8341389771300073E-2</c:v>
                </c:pt>
                <c:pt idx="196">
                  <c:v>5.8341389771300073E-2</c:v>
                </c:pt>
                <c:pt idx="197">
                  <c:v>5.8341389771300073E-2</c:v>
                </c:pt>
                <c:pt idx="198">
                  <c:v>5.8341389771300073E-2</c:v>
                </c:pt>
                <c:pt idx="199">
                  <c:v>5.8341389771300073E-2</c:v>
                </c:pt>
                <c:pt idx="200">
                  <c:v>5.8341389771300073E-2</c:v>
                </c:pt>
                <c:pt idx="201">
                  <c:v>5.8341389771300073E-2</c:v>
                </c:pt>
                <c:pt idx="202">
                  <c:v>5.8341389771300073E-2</c:v>
                </c:pt>
                <c:pt idx="203">
                  <c:v>5.8341389771300073E-2</c:v>
                </c:pt>
                <c:pt idx="204">
                  <c:v>5.8341389771300073E-2</c:v>
                </c:pt>
                <c:pt idx="205">
                  <c:v>5.8341389771300073E-2</c:v>
                </c:pt>
                <c:pt idx="206">
                  <c:v>5.8341389771300073E-2</c:v>
                </c:pt>
                <c:pt idx="207">
                  <c:v>5.8341389771300073E-2</c:v>
                </c:pt>
                <c:pt idx="208">
                  <c:v>5.8341389771300073E-2</c:v>
                </c:pt>
                <c:pt idx="209">
                  <c:v>5.8341389771300073E-2</c:v>
                </c:pt>
                <c:pt idx="210">
                  <c:v>5.8341389771300073E-2</c:v>
                </c:pt>
                <c:pt idx="211">
                  <c:v>5.8341389771300073E-2</c:v>
                </c:pt>
                <c:pt idx="212">
                  <c:v>5.8341389771300073E-2</c:v>
                </c:pt>
                <c:pt idx="213">
                  <c:v>5.8341389771300073E-2</c:v>
                </c:pt>
                <c:pt idx="214">
                  <c:v>5.8341389771300073E-2</c:v>
                </c:pt>
                <c:pt idx="215">
                  <c:v>5.8341389771300073E-2</c:v>
                </c:pt>
                <c:pt idx="216">
                  <c:v>5.8341389771300073E-2</c:v>
                </c:pt>
                <c:pt idx="217">
                  <c:v>5.8341389771300073E-2</c:v>
                </c:pt>
                <c:pt idx="218">
                  <c:v>5.8341389771300073E-2</c:v>
                </c:pt>
                <c:pt idx="219">
                  <c:v>5.8341389771300073E-2</c:v>
                </c:pt>
                <c:pt idx="220">
                  <c:v>5.8341389771300073E-2</c:v>
                </c:pt>
                <c:pt idx="221">
                  <c:v>5.8341389771300073E-2</c:v>
                </c:pt>
                <c:pt idx="222">
                  <c:v>5.8341389771300073E-2</c:v>
                </c:pt>
                <c:pt idx="223">
                  <c:v>5.8341389771300073E-2</c:v>
                </c:pt>
                <c:pt idx="224">
                  <c:v>5.8341389771300073E-2</c:v>
                </c:pt>
                <c:pt idx="225">
                  <c:v>5.8341389771300073E-2</c:v>
                </c:pt>
                <c:pt idx="226">
                  <c:v>5.8341389771300073E-2</c:v>
                </c:pt>
                <c:pt idx="227">
                  <c:v>5.8341389771300073E-2</c:v>
                </c:pt>
                <c:pt idx="228">
                  <c:v>5.8341389771300073E-2</c:v>
                </c:pt>
                <c:pt idx="229">
                  <c:v>5.8341389771300073E-2</c:v>
                </c:pt>
                <c:pt idx="230">
                  <c:v>5.8341389771300073E-2</c:v>
                </c:pt>
                <c:pt idx="231">
                  <c:v>5.8341389771300073E-2</c:v>
                </c:pt>
                <c:pt idx="232">
                  <c:v>5.8585011411065847E-2</c:v>
                </c:pt>
                <c:pt idx="233">
                  <c:v>6.0099039610687029E-2</c:v>
                </c:pt>
                <c:pt idx="234">
                  <c:v>6.2013100316090607E-2</c:v>
                </c:pt>
                <c:pt idx="235">
                  <c:v>6.3333571387773749E-2</c:v>
                </c:pt>
                <c:pt idx="236">
                  <c:v>6.3765913590808049E-2</c:v>
                </c:pt>
                <c:pt idx="237">
                  <c:v>6.3935173773757403E-2</c:v>
                </c:pt>
                <c:pt idx="238">
                  <c:v>6.4697440803231088E-2</c:v>
                </c:pt>
                <c:pt idx="239">
                  <c:v>6.6589164570281134E-2</c:v>
                </c:pt>
                <c:pt idx="240">
                  <c:v>6.9177086675889288E-2</c:v>
                </c:pt>
                <c:pt idx="241">
                  <c:v>7.1290454594288774E-2</c:v>
                </c:pt>
                <c:pt idx="242">
                  <c:v>7.315800757308813E-2</c:v>
                </c:pt>
                <c:pt idx="243">
                  <c:v>7.512389557277542E-2</c:v>
                </c:pt>
                <c:pt idx="244">
                  <c:v>7.6883579435884017E-2</c:v>
                </c:pt>
                <c:pt idx="245">
                  <c:v>7.8929840171121549E-2</c:v>
                </c:pt>
                <c:pt idx="246">
                  <c:v>8.1406128563206018E-2</c:v>
                </c:pt>
                <c:pt idx="247">
                  <c:v>8.3427116183577843E-2</c:v>
                </c:pt>
                <c:pt idx="248">
                  <c:v>8.4444810066150303E-2</c:v>
                </c:pt>
                <c:pt idx="249">
                  <c:v>8.473034532442987E-2</c:v>
                </c:pt>
                <c:pt idx="250">
                  <c:v>8.4900199756564251E-2</c:v>
                </c:pt>
                <c:pt idx="251">
                  <c:v>8.5221811218489499E-2</c:v>
                </c:pt>
                <c:pt idx="252">
                  <c:v>8.5452821970042975E-2</c:v>
                </c:pt>
                <c:pt idx="253">
                  <c:v>8.5452821970042975E-2</c:v>
                </c:pt>
                <c:pt idx="254">
                  <c:v>8.5452821970042975E-2</c:v>
                </c:pt>
                <c:pt idx="255">
                  <c:v>8.5766514499613214E-2</c:v>
                </c:pt>
                <c:pt idx="256">
                  <c:v>8.6220836193166089E-2</c:v>
                </c:pt>
                <c:pt idx="257">
                  <c:v>8.6220836193166089E-2</c:v>
                </c:pt>
                <c:pt idx="258">
                  <c:v>8.6220836193166089E-2</c:v>
                </c:pt>
                <c:pt idx="259">
                  <c:v>8.6220836193166089E-2</c:v>
                </c:pt>
                <c:pt idx="260">
                  <c:v>8.6220836193166089E-2</c:v>
                </c:pt>
                <c:pt idx="261">
                  <c:v>8.6220836193166089E-2</c:v>
                </c:pt>
                <c:pt idx="262">
                  <c:v>8.6220836193166089E-2</c:v>
                </c:pt>
                <c:pt idx="263">
                  <c:v>8.6220836193166089E-2</c:v>
                </c:pt>
                <c:pt idx="264">
                  <c:v>8.6220836193166089E-2</c:v>
                </c:pt>
                <c:pt idx="265">
                  <c:v>8.6220836193166089E-2</c:v>
                </c:pt>
                <c:pt idx="266">
                  <c:v>8.6220836193166089E-2</c:v>
                </c:pt>
                <c:pt idx="267">
                  <c:v>8.6220836193166089E-2</c:v>
                </c:pt>
                <c:pt idx="268">
                  <c:v>8.6220836193166089E-2</c:v>
                </c:pt>
                <c:pt idx="269">
                  <c:v>8.6220836193166089E-2</c:v>
                </c:pt>
                <c:pt idx="270">
                  <c:v>8.6220836193166089E-2</c:v>
                </c:pt>
                <c:pt idx="271">
                  <c:v>8.6220836193166089E-2</c:v>
                </c:pt>
                <c:pt idx="272">
                  <c:v>8.6220836193166089E-2</c:v>
                </c:pt>
                <c:pt idx="273">
                  <c:v>8.6722363032515584E-2</c:v>
                </c:pt>
                <c:pt idx="274">
                  <c:v>8.8751269123961612E-2</c:v>
                </c:pt>
                <c:pt idx="275">
                  <c:v>9.1329164222370043E-2</c:v>
                </c:pt>
                <c:pt idx="276">
                  <c:v>9.4108758245789334E-2</c:v>
                </c:pt>
                <c:pt idx="277">
                  <c:v>9.6971120996320159E-2</c:v>
                </c:pt>
                <c:pt idx="278">
                  <c:v>0.10030840793475232</c:v>
                </c:pt>
                <c:pt idx="279">
                  <c:v>0.10328742885392105</c:v>
                </c:pt>
                <c:pt idx="280">
                  <c:v>0.10458724116114</c:v>
                </c:pt>
                <c:pt idx="281">
                  <c:v>0.10458724116114</c:v>
                </c:pt>
                <c:pt idx="282">
                  <c:v>0.10458724116114</c:v>
                </c:pt>
                <c:pt idx="283">
                  <c:v>0.10458724116114</c:v>
                </c:pt>
                <c:pt idx="284">
                  <c:v>0.10458724116114</c:v>
                </c:pt>
                <c:pt idx="285">
                  <c:v>0.10458724116114</c:v>
                </c:pt>
                <c:pt idx="286">
                  <c:v>0.10458724116114</c:v>
                </c:pt>
                <c:pt idx="287">
                  <c:v>0.10458724116114</c:v>
                </c:pt>
                <c:pt idx="288">
                  <c:v>0.10458724116114</c:v>
                </c:pt>
                <c:pt idx="289">
                  <c:v>0.10458724116114</c:v>
                </c:pt>
                <c:pt idx="290">
                  <c:v>0.10458724116114</c:v>
                </c:pt>
                <c:pt idx="291">
                  <c:v>0.10458724116114</c:v>
                </c:pt>
                <c:pt idx="292">
                  <c:v>0.10495524884408934</c:v>
                </c:pt>
                <c:pt idx="293">
                  <c:v>0.10545711336090734</c:v>
                </c:pt>
                <c:pt idx="294">
                  <c:v>0.10557728554848821</c:v>
                </c:pt>
                <c:pt idx="295">
                  <c:v>0.10557728554848821</c:v>
                </c:pt>
                <c:pt idx="296">
                  <c:v>0.10557728554848821</c:v>
                </c:pt>
                <c:pt idx="297">
                  <c:v>0.10557728554848821</c:v>
                </c:pt>
                <c:pt idx="298">
                  <c:v>0.10557728554848821</c:v>
                </c:pt>
                <c:pt idx="299">
                  <c:v>0.10557728554848821</c:v>
                </c:pt>
                <c:pt idx="300">
                  <c:v>0.10557728554848821</c:v>
                </c:pt>
                <c:pt idx="301">
                  <c:v>0.10557728554848821</c:v>
                </c:pt>
                <c:pt idx="302">
                  <c:v>0.105703145441586</c:v>
                </c:pt>
                <c:pt idx="303">
                  <c:v>0.10614345180565966</c:v>
                </c:pt>
                <c:pt idx="304">
                  <c:v>0.10700630918558636</c:v>
                </c:pt>
                <c:pt idx="305">
                  <c:v>0.10814574720763741</c:v>
                </c:pt>
                <c:pt idx="306">
                  <c:v>0.10897729449465184</c:v>
                </c:pt>
                <c:pt idx="307">
                  <c:v>0.10924777959306027</c:v>
                </c:pt>
                <c:pt idx="308">
                  <c:v>0.10924777959306027</c:v>
                </c:pt>
                <c:pt idx="309">
                  <c:v>0.10924777959306027</c:v>
                </c:pt>
                <c:pt idx="310">
                  <c:v>0.10924777959306027</c:v>
                </c:pt>
                <c:pt idx="311">
                  <c:v>0.10936153624121864</c:v>
                </c:pt>
                <c:pt idx="312">
                  <c:v>0.10978941363026325</c:v>
                </c:pt>
                <c:pt idx="313">
                  <c:v>0.11056519812718085</c:v>
                </c:pt>
                <c:pt idx="314">
                  <c:v>0.1115633348081433</c:v>
                </c:pt>
                <c:pt idx="315">
                  <c:v>0.11252655478089633</c:v>
                </c:pt>
                <c:pt idx="316">
                  <c:v>0.11332485781995941</c:v>
                </c:pt>
                <c:pt idx="317">
                  <c:v>0.11422626646366127</c:v>
                </c:pt>
                <c:pt idx="318">
                  <c:v>0.11536977554245897</c:v>
                </c:pt>
                <c:pt idx="319">
                  <c:v>0.11652037328688986</c:v>
                </c:pt>
                <c:pt idx="320">
                  <c:v>0.11707226854231442</c:v>
                </c:pt>
                <c:pt idx="321">
                  <c:v>0.11720155080827807</c:v>
                </c:pt>
                <c:pt idx="322">
                  <c:v>0.11720155080827807</c:v>
                </c:pt>
                <c:pt idx="323">
                  <c:v>0.11720155080827807</c:v>
                </c:pt>
                <c:pt idx="324">
                  <c:v>0.11726266906397877</c:v>
                </c:pt>
                <c:pt idx="325">
                  <c:v>0.11726266906397877</c:v>
                </c:pt>
                <c:pt idx="326">
                  <c:v>0.11726266906397877</c:v>
                </c:pt>
                <c:pt idx="327">
                  <c:v>0.11726266906397877</c:v>
                </c:pt>
                <c:pt idx="328">
                  <c:v>0.11798283160590767</c:v>
                </c:pt>
                <c:pt idx="329">
                  <c:v>0.11936788233991924</c:v>
                </c:pt>
                <c:pt idx="330">
                  <c:v>0.12003669237055828</c:v>
                </c:pt>
                <c:pt idx="331">
                  <c:v>0.12004624507135721</c:v>
                </c:pt>
                <c:pt idx="332">
                  <c:v>0.12010093229790175</c:v>
                </c:pt>
                <c:pt idx="333">
                  <c:v>0.12017542033794654</c:v>
                </c:pt>
                <c:pt idx="334">
                  <c:v>0.1202068506150656</c:v>
                </c:pt>
                <c:pt idx="335">
                  <c:v>0.12027813916033199</c:v>
                </c:pt>
                <c:pt idx="336">
                  <c:v>0.12027813916033199</c:v>
                </c:pt>
                <c:pt idx="337">
                  <c:v>0.12027813916033199</c:v>
                </c:pt>
                <c:pt idx="338">
                  <c:v>0.12027813916033199</c:v>
                </c:pt>
                <c:pt idx="339">
                  <c:v>0.12027813916033199</c:v>
                </c:pt>
                <c:pt idx="340">
                  <c:v>0.12027813916033199</c:v>
                </c:pt>
                <c:pt idx="341">
                  <c:v>0.12027813916033199</c:v>
                </c:pt>
                <c:pt idx="342">
                  <c:v>0.12027813916033199</c:v>
                </c:pt>
                <c:pt idx="343">
                  <c:v>0.12027813916033199</c:v>
                </c:pt>
                <c:pt idx="344">
                  <c:v>0.12027813916033199</c:v>
                </c:pt>
                <c:pt idx="345">
                  <c:v>0.12027813916033199</c:v>
                </c:pt>
                <c:pt idx="346">
                  <c:v>0.12027813916033199</c:v>
                </c:pt>
                <c:pt idx="347">
                  <c:v>0.12027813916033199</c:v>
                </c:pt>
                <c:pt idx="348">
                  <c:v>0.12027813916033199</c:v>
                </c:pt>
                <c:pt idx="349">
                  <c:v>0.12027813916033199</c:v>
                </c:pt>
                <c:pt idx="350">
                  <c:v>0.12027813916033199</c:v>
                </c:pt>
                <c:pt idx="351">
                  <c:v>0.12027813916033199</c:v>
                </c:pt>
                <c:pt idx="352">
                  <c:v>0.12027813916033199</c:v>
                </c:pt>
                <c:pt idx="353">
                  <c:v>0.12027813916033199</c:v>
                </c:pt>
                <c:pt idx="354">
                  <c:v>0.12027813916033199</c:v>
                </c:pt>
                <c:pt idx="355">
                  <c:v>0.12027813916033199</c:v>
                </c:pt>
                <c:pt idx="356">
                  <c:v>0.12027813916033199</c:v>
                </c:pt>
                <c:pt idx="357">
                  <c:v>0.12027813916033199</c:v>
                </c:pt>
                <c:pt idx="358">
                  <c:v>0.12044846468254065</c:v>
                </c:pt>
                <c:pt idx="359">
                  <c:v>0.12123182571887797</c:v>
                </c:pt>
                <c:pt idx="360">
                  <c:v>0.12220150786671616</c:v>
                </c:pt>
                <c:pt idx="361">
                  <c:v>0.12291884254140117</c:v>
                </c:pt>
                <c:pt idx="362">
                  <c:v>0.12330422191721743</c:v>
                </c:pt>
                <c:pt idx="363">
                  <c:v>0.12342158712849087</c:v>
                </c:pt>
                <c:pt idx="364">
                  <c:v>0.12342158712849087</c:v>
                </c:pt>
                <c:pt idx="365">
                  <c:v>0.12342158712849087</c:v>
                </c:pt>
                <c:pt idx="366">
                  <c:v>0.12342158712849087</c:v>
                </c:pt>
                <c:pt idx="367">
                  <c:v>0.12342158712849087</c:v>
                </c:pt>
                <c:pt idx="368">
                  <c:v>0.12342158712849087</c:v>
                </c:pt>
                <c:pt idx="369">
                  <c:v>0.12342158712849087</c:v>
                </c:pt>
                <c:pt idx="370">
                  <c:v>0.12342158712849087</c:v>
                </c:pt>
                <c:pt idx="371">
                  <c:v>0.12342158712849087</c:v>
                </c:pt>
                <c:pt idx="372">
                  <c:v>0.12418788496055923</c:v>
                </c:pt>
                <c:pt idx="373">
                  <c:v>0.12571129340625065</c:v>
                </c:pt>
                <c:pt idx="374">
                  <c:v>0.12717395012123003</c:v>
                </c:pt>
                <c:pt idx="375">
                  <c:v>0.12815433629249162</c:v>
                </c:pt>
                <c:pt idx="376">
                  <c:v>0.12871004481501405</c:v>
                </c:pt>
                <c:pt idx="377">
                  <c:v>0.12902248549561421</c:v>
                </c:pt>
                <c:pt idx="378">
                  <c:v>0.12919977118650317</c:v>
                </c:pt>
                <c:pt idx="379">
                  <c:v>0.12930556459660975</c:v>
                </c:pt>
                <c:pt idx="380">
                  <c:v>0.12942038207501746</c:v>
                </c:pt>
                <c:pt idx="381">
                  <c:v>0.12955073080315135</c:v>
                </c:pt>
                <c:pt idx="382">
                  <c:v>0.1296621928031178</c:v>
                </c:pt>
                <c:pt idx="383">
                  <c:v>0.12975641536639362</c:v>
                </c:pt>
                <c:pt idx="384">
                  <c:v>0.12982122726953771</c:v>
                </c:pt>
                <c:pt idx="385">
                  <c:v>0.1298405389020893</c:v>
                </c:pt>
                <c:pt idx="386">
                  <c:v>0.1298405389020893</c:v>
                </c:pt>
                <c:pt idx="387">
                  <c:v>0.1298405389020893</c:v>
                </c:pt>
                <c:pt idx="388">
                  <c:v>0.1298405389020893</c:v>
                </c:pt>
                <c:pt idx="389">
                  <c:v>0.1298405389020893</c:v>
                </c:pt>
                <c:pt idx="390">
                  <c:v>0.1298405389020893</c:v>
                </c:pt>
                <c:pt idx="391">
                  <c:v>0.1298405389020893</c:v>
                </c:pt>
                <c:pt idx="392">
                  <c:v>0.1298405389020893</c:v>
                </c:pt>
                <c:pt idx="393">
                  <c:v>0.1298405389020893</c:v>
                </c:pt>
                <c:pt idx="394">
                  <c:v>0.1298405389020893</c:v>
                </c:pt>
                <c:pt idx="395">
                  <c:v>0.1298405389020893</c:v>
                </c:pt>
                <c:pt idx="396">
                  <c:v>0.1298405389020893</c:v>
                </c:pt>
                <c:pt idx="397">
                  <c:v>0.1298405389020893</c:v>
                </c:pt>
                <c:pt idx="398">
                  <c:v>0.1298405389020893</c:v>
                </c:pt>
                <c:pt idx="399">
                  <c:v>0.1298405389020893</c:v>
                </c:pt>
                <c:pt idx="400">
                  <c:v>0.1298405389020893</c:v>
                </c:pt>
                <c:pt idx="401">
                  <c:v>0.1298405389020893</c:v>
                </c:pt>
                <c:pt idx="402">
                  <c:v>0.13033724560167692</c:v>
                </c:pt>
                <c:pt idx="403">
                  <c:v>0.13112015633805024</c:v>
                </c:pt>
                <c:pt idx="404">
                  <c:v>0.13179179363105814</c:v>
                </c:pt>
                <c:pt idx="405">
                  <c:v>0.132368380551286</c:v>
                </c:pt>
                <c:pt idx="406">
                  <c:v>0.13298035150172013</c:v>
                </c:pt>
                <c:pt idx="407">
                  <c:v>0.13358498553116521</c:v>
                </c:pt>
                <c:pt idx="408">
                  <c:v>0.13400759272006565</c:v>
                </c:pt>
                <c:pt idx="409">
                  <c:v>0.13413324984588779</c:v>
                </c:pt>
                <c:pt idx="410">
                  <c:v>0.13413324984588779</c:v>
                </c:pt>
                <c:pt idx="411">
                  <c:v>0.13413324984588779</c:v>
                </c:pt>
                <c:pt idx="412">
                  <c:v>0.13413324984588779</c:v>
                </c:pt>
                <c:pt idx="413">
                  <c:v>0.13413324984588779</c:v>
                </c:pt>
                <c:pt idx="414">
                  <c:v>0.13413324984588779</c:v>
                </c:pt>
                <c:pt idx="415">
                  <c:v>0.13413324984588779</c:v>
                </c:pt>
                <c:pt idx="416">
                  <c:v>0.13413324984588779</c:v>
                </c:pt>
                <c:pt idx="417">
                  <c:v>0.13413324984588779</c:v>
                </c:pt>
                <c:pt idx="418">
                  <c:v>0.13413324984588779</c:v>
                </c:pt>
                <c:pt idx="419">
                  <c:v>0.13431797124566533</c:v>
                </c:pt>
                <c:pt idx="420">
                  <c:v>0.13465866802353801</c:v>
                </c:pt>
                <c:pt idx="421">
                  <c:v>0.13480257196705778</c:v>
                </c:pt>
                <c:pt idx="422">
                  <c:v>0.13480257196705778</c:v>
                </c:pt>
                <c:pt idx="423">
                  <c:v>0.13480257196705778</c:v>
                </c:pt>
                <c:pt idx="424">
                  <c:v>0.13480257196705778</c:v>
                </c:pt>
                <c:pt idx="425">
                  <c:v>0.13480257196705778</c:v>
                </c:pt>
                <c:pt idx="426">
                  <c:v>0.13480257196705778</c:v>
                </c:pt>
                <c:pt idx="427">
                  <c:v>0.13480257196705778</c:v>
                </c:pt>
                <c:pt idx="428">
                  <c:v>0.13480257196705778</c:v>
                </c:pt>
                <c:pt idx="429">
                  <c:v>0.13480257196705778</c:v>
                </c:pt>
                <c:pt idx="430">
                  <c:v>0.13480257196705778</c:v>
                </c:pt>
                <c:pt idx="431">
                  <c:v>0.1351112617321292</c:v>
                </c:pt>
                <c:pt idx="432">
                  <c:v>0.1353730548893653</c:v>
                </c:pt>
                <c:pt idx="433">
                  <c:v>0.1353730548893653</c:v>
                </c:pt>
                <c:pt idx="434">
                  <c:v>0.1353730548893653</c:v>
                </c:pt>
                <c:pt idx="435">
                  <c:v>0.13579505463156885</c:v>
                </c:pt>
                <c:pt idx="436">
                  <c:v>0.13699007822587406</c:v>
                </c:pt>
                <c:pt idx="437">
                  <c:v>0.13891878602520982</c:v>
                </c:pt>
                <c:pt idx="438">
                  <c:v>0.14130284230096962</c:v>
                </c:pt>
                <c:pt idx="439">
                  <c:v>0.14359023846825592</c:v>
                </c:pt>
                <c:pt idx="440">
                  <c:v>0.14528618850115502</c:v>
                </c:pt>
                <c:pt idx="441">
                  <c:v>0.14615535458751627</c:v>
                </c:pt>
                <c:pt idx="442">
                  <c:v>0.14644655537074966</c:v>
                </c:pt>
                <c:pt idx="443">
                  <c:v>0.14649720348202927</c:v>
                </c:pt>
                <c:pt idx="444">
                  <c:v>0.14649880227575135</c:v>
                </c:pt>
                <c:pt idx="445">
                  <c:v>0.14649880227575135</c:v>
                </c:pt>
                <c:pt idx="446">
                  <c:v>0.14649880227575135</c:v>
                </c:pt>
                <c:pt idx="447">
                  <c:v>0.14649880227575135</c:v>
                </c:pt>
                <c:pt idx="448">
                  <c:v>0.14649880227575135</c:v>
                </c:pt>
                <c:pt idx="449">
                  <c:v>0.14649880227575135</c:v>
                </c:pt>
                <c:pt idx="450">
                  <c:v>0.14649880227575135</c:v>
                </c:pt>
                <c:pt idx="451">
                  <c:v>0.14649880227575135</c:v>
                </c:pt>
                <c:pt idx="452">
                  <c:v>0.14649880227575135</c:v>
                </c:pt>
                <c:pt idx="453">
                  <c:v>0.14649880227575135</c:v>
                </c:pt>
                <c:pt idx="454">
                  <c:v>0.14649880227575135</c:v>
                </c:pt>
                <c:pt idx="455">
                  <c:v>0.14649880227575135</c:v>
                </c:pt>
                <c:pt idx="456">
                  <c:v>0.14649880227575135</c:v>
                </c:pt>
                <c:pt idx="457">
                  <c:v>0.14649880227575135</c:v>
                </c:pt>
                <c:pt idx="458">
                  <c:v>0.14649880227575135</c:v>
                </c:pt>
                <c:pt idx="459">
                  <c:v>0.14649880227575135</c:v>
                </c:pt>
                <c:pt idx="460">
                  <c:v>0.14649880227575135</c:v>
                </c:pt>
                <c:pt idx="461">
                  <c:v>0.14649880227575135</c:v>
                </c:pt>
                <c:pt idx="462">
                  <c:v>0.14649880227575135</c:v>
                </c:pt>
                <c:pt idx="463">
                  <c:v>0.14649880227575135</c:v>
                </c:pt>
                <c:pt idx="464">
                  <c:v>0.14649880227575135</c:v>
                </c:pt>
                <c:pt idx="465">
                  <c:v>0.14649880227575135</c:v>
                </c:pt>
                <c:pt idx="466">
                  <c:v>0.14649880227575135</c:v>
                </c:pt>
                <c:pt idx="467">
                  <c:v>0.14649880227575135</c:v>
                </c:pt>
                <c:pt idx="468">
                  <c:v>0.14649880227575135</c:v>
                </c:pt>
                <c:pt idx="469">
                  <c:v>0.14649880227575135</c:v>
                </c:pt>
                <c:pt idx="470">
                  <c:v>0.14649880227575135</c:v>
                </c:pt>
                <c:pt idx="471">
                  <c:v>0.14649880227575135</c:v>
                </c:pt>
                <c:pt idx="472">
                  <c:v>0.14649880227575135</c:v>
                </c:pt>
                <c:pt idx="473">
                  <c:v>0.14649880227575135</c:v>
                </c:pt>
                <c:pt idx="474">
                  <c:v>0.14649880227575135</c:v>
                </c:pt>
                <c:pt idx="475">
                  <c:v>0.14649880227575135</c:v>
                </c:pt>
                <c:pt idx="476">
                  <c:v>0.14649880227575135</c:v>
                </c:pt>
                <c:pt idx="477">
                  <c:v>0.14649880227575135</c:v>
                </c:pt>
                <c:pt idx="478">
                  <c:v>0.14649880227575135</c:v>
                </c:pt>
                <c:pt idx="479">
                  <c:v>0.14649880227575135</c:v>
                </c:pt>
                <c:pt idx="480">
                  <c:v>0.14649880227575135</c:v>
                </c:pt>
                <c:pt idx="481">
                  <c:v>0.14649880227575135</c:v>
                </c:pt>
                <c:pt idx="482">
                  <c:v>0.14649880227575135</c:v>
                </c:pt>
                <c:pt idx="483">
                  <c:v>0.14649880227575135</c:v>
                </c:pt>
                <c:pt idx="484">
                  <c:v>0.14649880227575135</c:v>
                </c:pt>
                <c:pt idx="485">
                  <c:v>0.14649880227575135</c:v>
                </c:pt>
                <c:pt idx="486">
                  <c:v>0.14649880227575135</c:v>
                </c:pt>
                <c:pt idx="487">
                  <c:v>0.14649880227575135</c:v>
                </c:pt>
                <c:pt idx="488">
                  <c:v>0.14649880227575135</c:v>
                </c:pt>
                <c:pt idx="489">
                  <c:v>0.14649880227575135</c:v>
                </c:pt>
                <c:pt idx="490">
                  <c:v>0.14649880227575135</c:v>
                </c:pt>
                <c:pt idx="491">
                  <c:v>0.14649880227575135</c:v>
                </c:pt>
                <c:pt idx="492">
                  <c:v>0.14649880227575135</c:v>
                </c:pt>
                <c:pt idx="493">
                  <c:v>0.14649880227575135</c:v>
                </c:pt>
                <c:pt idx="494">
                  <c:v>0.14649880227575135</c:v>
                </c:pt>
                <c:pt idx="495">
                  <c:v>0.14649880227575135</c:v>
                </c:pt>
                <c:pt idx="496">
                  <c:v>0.14649880227575135</c:v>
                </c:pt>
                <c:pt idx="497">
                  <c:v>0.14649880227575135</c:v>
                </c:pt>
                <c:pt idx="498">
                  <c:v>0.14649880227575135</c:v>
                </c:pt>
                <c:pt idx="499">
                  <c:v>0.14649880227575135</c:v>
                </c:pt>
                <c:pt idx="500">
                  <c:v>0.14649880227575135</c:v>
                </c:pt>
                <c:pt idx="501">
                  <c:v>0.14649880227575135</c:v>
                </c:pt>
                <c:pt idx="502">
                  <c:v>0.14649880227575135</c:v>
                </c:pt>
                <c:pt idx="503">
                  <c:v>0.14649880227575135</c:v>
                </c:pt>
                <c:pt idx="504">
                  <c:v>0.14649880227575135</c:v>
                </c:pt>
                <c:pt idx="505">
                  <c:v>0.14649880227575135</c:v>
                </c:pt>
                <c:pt idx="506">
                  <c:v>0.14649880227575135</c:v>
                </c:pt>
                <c:pt idx="507">
                  <c:v>0.14649880227575135</c:v>
                </c:pt>
                <c:pt idx="508">
                  <c:v>0.14649880227575135</c:v>
                </c:pt>
                <c:pt idx="509">
                  <c:v>0.14649880227575135</c:v>
                </c:pt>
                <c:pt idx="510">
                  <c:v>0.14649880227575135</c:v>
                </c:pt>
                <c:pt idx="511">
                  <c:v>0.14649880227575135</c:v>
                </c:pt>
                <c:pt idx="512">
                  <c:v>0.14649880227575135</c:v>
                </c:pt>
                <c:pt idx="513">
                  <c:v>0.14649880227575135</c:v>
                </c:pt>
                <c:pt idx="514">
                  <c:v>0.14649880227575135</c:v>
                </c:pt>
                <c:pt idx="515">
                  <c:v>0.14649880227575135</c:v>
                </c:pt>
                <c:pt idx="516">
                  <c:v>0.14649880227575135</c:v>
                </c:pt>
                <c:pt idx="517">
                  <c:v>0.14649880227575135</c:v>
                </c:pt>
                <c:pt idx="518">
                  <c:v>0.14649880227575135</c:v>
                </c:pt>
                <c:pt idx="519">
                  <c:v>0.14649880227575135</c:v>
                </c:pt>
                <c:pt idx="520">
                  <c:v>0.14673156384644279</c:v>
                </c:pt>
                <c:pt idx="521">
                  <c:v>0.14709212864595944</c:v>
                </c:pt>
                <c:pt idx="522">
                  <c:v>0.14753860225724616</c:v>
                </c:pt>
                <c:pt idx="523">
                  <c:v>0.14824238632069134</c:v>
                </c:pt>
                <c:pt idx="524">
                  <c:v>0.14931729164986254</c:v>
                </c:pt>
                <c:pt idx="525">
                  <c:v>0.15046587635294054</c:v>
                </c:pt>
                <c:pt idx="526">
                  <c:v>0.15120097957814124</c:v>
                </c:pt>
                <c:pt idx="527">
                  <c:v>0.15146440261940458</c:v>
                </c:pt>
                <c:pt idx="528">
                  <c:v>0.15152615319595136</c:v>
                </c:pt>
                <c:pt idx="529">
                  <c:v>0.15154357051899195</c:v>
                </c:pt>
                <c:pt idx="530">
                  <c:v>0.15154357051899195</c:v>
                </c:pt>
                <c:pt idx="531">
                  <c:v>0.15154357051899195</c:v>
                </c:pt>
                <c:pt idx="532">
                  <c:v>0.15154357051899195</c:v>
                </c:pt>
                <c:pt idx="533">
                  <c:v>0.15154357051899195</c:v>
                </c:pt>
                <c:pt idx="534">
                  <c:v>0.15154357051899195</c:v>
                </c:pt>
                <c:pt idx="535">
                  <c:v>0.15154357051899195</c:v>
                </c:pt>
                <c:pt idx="536">
                  <c:v>0.15154357051899195</c:v>
                </c:pt>
                <c:pt idx="537">
                  <c:v>0.15154357051899195</c:v>
                </c:pt>
                <c:pt idx="538">
                  <c:v>0.15154357051899195</c:v>
                </c:pt>
                <c:pt idx="539">
                  <c:v>0.15154357051899195</c:v>
                </c:pt>
                <c:pt idx="540">
                  <c:v>0.15154357051899195</c:v>
                </c:pt>
                <c:pt idx="541">
                  <c:v>0.15154357051899195</c:v>
                </c:pt>
                <c:pt idx="542">
                  <c:v>0.15154357051899195</c:v>
                </c:pt>
                <c:pt idx="543">
                  <c:v>0.15157196814969262</c:v>
                </c:pt>
                <c:pt idx="544">
                  <c:v>0.15195103517786596</c:v>
                </c:pt>
                <c:pt idx="545">
                  <c:v>0.15276287839420621</c:v>
                </c:pt>
                <c:pt idx="546">
                  <c:v>0.15358039524476605</c:v>
                </c:pt>
                <c:pt idx="547">
                  <c:v>0.15411142425924085</c:v>
                </c:pt>
                <c:pt idx="548">
                  <c:v>0.15444496152811277</c:v>
                </c:pt>
                <c:pt idx="549">
                  <c:v>0.15467445055891355</c:v>
                </c:pt>
                <c:pt idx="550">
                  <c:v>0.15485086631213685</c:v>
                </c:pt>
                <c:pt idx="551">
                  <c:v>0.15492104834489781</c:v>
                </c:pt>
                <c:pt idx="552">
                  <c:v>0.15497046965024472</c:v>
                </c:pt>
                <c:pt idx="553">
                  <c:v>0.15501837835283669</c:v>
                </c:pt>
                <c:pt idx="554">
                  <c:v>0.15501837835283669</c:v>
                </c:pt>
                <c:pt idx="555">
                  <c:v>0.15501837835283669</c:v>
                </c:pt>
                <c:pt idx="556">
                  <c:v>0.15501837835283669</c:v>
                </c:pt>
                <c:pt idx="557">
                  <c:v>0.15501837835283669</c:v>
                </c:pt>
                <c:pt idx="558">
                  <c:v>0.15501837835283669</c:v>
                </c:pt>
                <c:pt idx="559">
                  <c:v>0.15501837835283669</c:v>
                </c:pt>
                <c:pt idx="560">
                  <c:v>0.15501837835283669</c:v>
                </c:pt>
                <c:pt idx="561">
                  <c:v>0.15501837835283669</c:v>
                </c:pt>
                <c:pt idx="562">
                  <c:v>0.15501837835283669</c:v>
                </c:pt>
                <c:pt idx="563">
                  <c:v>0.15521097488228175</c:v>
                </c:pt>
                <c:pt idx="564">
                  <c:v>0.15648642660772727</c:v>
                </c:pt>
                <c:pt idx="565">
                  <c:v>0.15782944884299185</c:v>
                </c:pt>
                <c:pt idx="566">
                  <c:v>0.15843632412400152</c:v>
                </c:pt>
                <c:pt idx="567">
                  <c:v>0.15843632412400152</c:v>
                </c:pt>
                <c:pt idx="568">
                  <c:v>0.15843632412400152</c:v>
                </c:pt>
                <c:pt idx="569">
                  <c:v>0.15843632412400152</c:v>
                </c:pt>
                <c:pt idx="570">
                  <c:v>0.15843632412400152</c:v>
                </c:pt>
                <c:pt idx="571">
                  <c:v>0.15843632412400152</c:v>
                </c:pt>
                <c:pt idx="572">
                  <c:v>0.15843632412400152</c:v>
                </c:pt>
                <c:pt idx="573">
                  <c:v>0.15843632412400152</c:v>
                </c:pt>
                <c:pt idx="574">
                  <c:v>0.15843632412400152</c:v>
                </c:pt>
                <c:pt idx="575">
                  <c:v>0.15843632412400152</c:v>
                </c:pt>
                <c:pt idx="576">
                  <c:v>0.15843632412400152</c:v>
                </c:pt>
                <c:pt idx="577">
                  <c:v>0.15843632412400152</c:v>
                </c:pt>
                <c:pt idx="578">
                  <c:v>0.15843632412400152</c:v>
                </c:pt>
                <c:pt idx="579">
                  <c:v>0.15843632412400152</c:v>
                </c:pt>
                <c:pt idx="580">
                  <c:v>0.15843632412400152</c:v>
                </c:pt>
                <c:pt idx="581">
                  <c:v>0.15843632412400152</c:v>
                </c:pt>
                <c:pt idx="582">
                  <c:v>0.15843632412400152</c:v>
                </c:pt>
                <c:pt idx="583">
                  <c:v>0.15843632412400152</c:v>
                </c:pt>
                <c:pt idx="584">
                  <c:v>0.15843632412400152</c:v>
                </c:pt>
                <c:pt idx="585">
                  <c:v>0.15843632412400152</c:v>
                </c:pt>
                <c:pt idx="586">
                  <c:v>0.15843632412400152</c:v>
                </c:pt>
                <c:pt idx="587">
                  <c:v>0.15843632412400152</c:v>
                </c:pt>
                <c:pt idx="588">
                  <c:v>0.15843632412400152</c:v>
                </c:pt>
                <c:pt idx="589">
                  <c:v>0.15843632412400152</c:v>
                </c:pt>
                <c:pt idx="590">
                  <c:v>0.15843632412400152</c:v>
                </c:pt>
                <c:pt idx="591">
                  <c:v>0.15843632412400152</c:v>
                </c:pt>
                <c:pt idx="592">
                  <c:v>0.15843632412400152</c:v>
                </c:pt>
                <c:pt idx="593">
                  <c:v>0.15843632412400152</c:v>
                </c:pt>
                <c:pt idx="594">
                  <c:v>0.15843632412400152</c:v>
                </c:pt>
                <c:pt idx="595">
                  <c:v>0.15843632412400152</c:v>
                </c:pt>
                <c:pt idx="596">
                  <c:v>0.15843632412400152</c:v>
                </c:pt>
                <c:pt idx="597">
                  <c:v>0.15843632412400152</c:v>
                </c:pt>
                <c:pt idx="598">
                  <c:v>0.15843632412400152</c:v>
                </c:pt>
                <c:pt idx="599">
                  <c:v>0.15843632412400152</c:v>
                </c:pt>
                <c:pt idx="600">
                  <c:v>0.15843632412400152</c:v>
                </c:pt>
                <c:pt idx="601">
                  <c:v>0.15843632412400152</c:v>
                </c:pt>
                <c:pt idx="602">
                  <c:v>0.15843632412400152</c:v>
                </c:pt>
                <c:pt idx="603">
                  <c:v>0.15843632412400152</c:v>
                </c:pt>
                <c:pt idx="604">
                  <c:v>0.15843632412400152</c:v>
                </c:pt>
                <c:pt idx="605">
                  <c:v>0.15843632412400152</c:v>
                </c:pt>
                <c:pt idx="606">
                  <c:v>0.15843632412400152</c:v>
                </c:pt>
                <c:pt idx="607">
                  <c:v>0.15843632412400152</c:v>
                </c:pt>
                <c:pt idx="608">
                  <c:v>0.15843632412400152</c:v>
                </c:pt>
                <c:pt idx="609">
                  <c:v>0.15843632412400152</c:v>
                </c:pt>
                <c:pt idx="610">
                  <c:v>0.15843632412400152</c:v>
                </c:pt>
                <c:pt idx="611">
                  <c:v>0.15843632412400152</c:v>
                </c:pt>
                <c:pt idx="612">
                  <c:v>0.15843632412400152</c:v>
                </c:pt>
                <c:pt idx="613">
                  <c:v>0.15843632412400152</c:v>
                </c:pt>
                <c:pt idx="614">
                  <c:v>0.15843632412400152</c:v>
                </c:pt>
                <c:pt idx="615">
                  <c:v>0.15843632412400152</c:v>
                </c:pt>
                <c:pt idx="616">
                  <c:v>0.15843632412400152</c:v>
                </c:pt>
                <c:pt idx="617">
                  <c:v>0.15843632412400152</c:v>
                </c:pt>
                <c:pt idx="618">
                  <c:v>0.15848786239948298</c:v>
                </c:pt>
                <c:pt idx="619">
                  <c:v>0.15899023422197919</c:v>
                </c:pt>
                <c:pt idx="620">
                  <c:v>0.15961589287129122</c:v>
                </c:pt>
                <c:pt idx="621">
                  <c:v>0.15987510358346116</c:v>
                </c:pt>
                <c:pt idx="622">
                  <c:v>0.15987510358346116</c:v>
                </c:pt>
                <c:pt idx="623">
                  <c:v>0.15987510358346116</c:v>
                </c:pt>
                <c:pt idx="624">
                  <c:v>0.15987510358346116</c:v>
                </c:pt>
                <c:pt idx="625">
                  <c:v>0.15987510358346116</c:v>
                </c:pt>
                <c:pt idx="626">
                  <c:v>0.15987510358346116</c:v>
                </c:pt>
                <c:pt idx="627">
                  <c:v>0.15987510358346116</c:v>
                </c:pt>
                <c:pt idx="628">
                  <c:v>0.15987510358346116</c:v>
                </c:pt>
                <c:pt idx="629">
                  <c:v>0.15987510358346116</c:v>
                </c:pt>
                <c:pt idx="630">
                  <c:v>0.15987510358346116</c:v>
                </c:pt>
                <c:pt idx="631">
                  <c:v>0.15987510358346116</c:v>
                </c:pt>
                <c:pt idx="632">
                  <c:v>0.15987510358346116</c:v>
                </c:pt>
                <c:pt idx="633">
                  <c:v>0.15987510358346116</c:v>
                </c:pt>
                <c:pt idx="634">
                  <c:v>0.15987510358346116</c:v>
                </c:pt>
                <c:pt idx="635">
                  <c:v>0.15987510358346116</c:v>
                </c:pt>
                <c:pt idx="636">
                  <c:v>0.15987510358346116</c:v>
                </c:pt>
                <c:pt idx="637">
                  <c:v>0.15987510358346116</c:v>
                </c:pt>
                <c:pt idx="638">
                  <c:v>0.15987510358346116</c:v>
                </c:pt>
                <c:pt idx="639">
                  <c:v>0.15987510358346116</c:v>
                </c:pt>
                <c:pt idx="640">
                  <c:v>0.15987510358346116</c:v>
                </c:pt>
                <c:pt idx="641">
                  <c:v>0.15987510358346116</c:v>
                </c:pt>
                <c:pt idx="642">
                  <c:v>0.15987510358346116</c:v>
                </c:pt>
                <c:pt idx="643">
                  <c:v>0.15987510358346116</c:v>
                </c:pt>
                <c:pt idx="644">
                  <c:v>0.15987510358346116</c:v>
                </c:pt>
                <c:pt idx="645">
                  <c:v>0.15987510358346116</c:v>
                </c:pt>
                <c:pt idx="646">
                  <c:v>0.15987510358346116</c:v>
                </c:pt>
                <c:pt idx="647">
                  <c:v>0.15987510358346116</c:v>
                </c:pt>
                <c:pt idx="648">
                  <c:v>0.15987510358346116</c:v>
                </c:pt>
                <c:pt idx="649">
                  <c:v>0.15987510358346116</c:v>
                </c:pt>
                <c:pt idx="650">
                  <c:v>0.15987510358346116</c:v>
                </c:pt>
                <c:pt idx="651">
                  <c:v>0.16087497687668603</c:v>
                </c:pt>
                <c:pt idx="652">
                  <c:v>0.1628176808542898</c:v>
                </c:pt>
                <c:pt idx="653">
                  <c:v>0.1648537711970843</c:v>
                </c:pt>
                <c:pt idx="654">
                  <c:v>0.16737635024145375</c:v>
                </c:pt>
                <c:pt idx="655">
                  <c:v>0.17105649781661825</c:v>
                </c:pt>
                <c:pt idx="656">
                  <c:v>0.17510271519268134</c:v>
                </c:pt>
                <c:pt idx="657">
                  <c:v>0.17811958572972858</c:v>
                </c:pt>
                <c:pt idx="658">
                  <c:v>0.18006217729702612</c:v>
                </c:pt>
                <c:pt idx="659">
                  <c:v>0.18217781915963133</c:v>
                </c:pt>
                <c:pt idx="660">
                  <c:v>0.18527498447800095</c:v>
                </c:pt>
                <c:pt idx="661">
                  <c:v>0.18859086343355211</c:v>
                </c:pt>
                <c:pt idx="662">
                  <c:v>0.19132692109559601</c:v>
                </c:pt>
                <c:pt idx="663">
                  <c:v>0.19274752851548599</c:v>
                </c:pt>
                <c:pt idx="664">
                  <c:v>0.19321720081771301</c:v>
                </c:pt>
                <c:pt idx="665">
                  <c:v>0.19321720081771301</c:v>
                </c:pt>
                <c:pt idx="666">
                  <c:v>0.19321720081771301</c:v>
                </c:pt>
                <c:pt idx="667">
                  <c:v>0.19321720081771301</c:v>
                </c:pt>
                <c:pt idx="668">
                  <c:v>0.19321720081771301</c:v>
                </c:pt>
                <c:pt idx="669">
                  <c:v>0.19321720081771301</c:v>
                </c:pt>
                <c:pt idx="670">
                  <c:v>0.19321720081771301</c:v>
                </c:pt>
                <c:pt idx="671">
                  <c:v>0.19321720081771301</c:v>
                </c:pt>
                <c:pt idx="672">
                  <c:v>0.19321720081771301</c:v>
                </c:pt>
                <c:pt idx="673">
                  <c:v>0.19321720081771301</c:v>
                </c:pt>
                <c:pt idx="674">
                  <c:v>0.19321720081771301</c:v>
                </c:pt>
                <c:pt idx="675">
                  <c:v>0.19321720081771301</c:v>
                </c:pt>
                <c:pt idx="676">
                  <c:v>0.19321720081771301</c:v>
                </c:pt>
                <c:pt idx="677">
                  <c:v>0.19337903607021617</c:v>
                </c:pt>
                <c:pt idx="678">
                  <c:v>0.1953842241139514</c:v>
                </c:pt>
                <c:pt idx="679">
                  <c:v>0.19839489852405706</c:v>
                </c:pt>
                <c:pt idx="680">
                  <c:v>0.20169655518741533</c:v>
                </c:pt>
                <c:pt idx="681">
                  <c:v>0.20467448122415746</c:v>
                </c:pt>
                <c:pt idx="682">
                  <c:v>0.20627079481257604</c:v>
                </c:pt>
                <c:pt idx="683">
                  <c:v>0.20715527689884949</c:v>
                </c:pt>
                <c:pt idx="684">
                  <c:v>0.20751895280400909</c:v>
                </c:pt>
                <c:pt idx="685">
                  <c:v>0.20751895280400909</c:v>
                </c:pt>
                <c:pt idx="686">
                  <c:v>0.20751895280400909</c:v>
                </c:pt>
                <c:pt idx="687">
                  <c:v>0.20751895280400909</c:v>
                </c:pt>
                <c:pt idx="688">
                  <c:v>0.20751895280400909</c:v>
                </c:pt>
                <c:pt idx="689">
                  <c:v>0.20751895280400909</c:v>
                </c:pt>
                <c:pt idx="690">
                  <c:v>0.20751895280400909</c:v>
                </c:pt>
                <c:pt idx="691">
                  <c:v>0.20751895280400909</c:v>
                </c:pt>
                <c:pt idx="692">
                  <c:v>0.20751895280400909</c:v>
                </c:pt>
                <c:pt idx="693">
                  <c:v>0.20751895280400909</c:v>
                </c:pt>
                <c:pt idx="694">
                  <c:v>0.20751895280400909</c:v>
                </c:pt>
                <c:pt idx="695">
                  <c:v>0.20751895280400909</c:v>
                </c:pt>
                <c:pt idx="696">
                  <c:v>0.20926564524041069</c:v>
                </c:pt>
                <c:pt idx="697">
                  <c:v>0.21145628759234356</c:v>
                </c:pt>
                <c:pt idx="698">
                  <c:v>0.21297555005520291</c:v>
                </c:pt>
                <c:pt idx="699">
                  <c:v>0.21396999659462324</c:v>
                </c:pt>
                <c:pt idx="700">
                  <c:v>0.2142951398484535</c:v>
                </c:pt>
                <c:pt idx="701">
                  <c:v>0.21429865715080657</c:v>
                </c:pt>
                <c:pt idx="702">
                  <c:v>0.21429865715080657</c:v>
                </c:pt>
                <c:pt idx="703">
                  <c:v>0.21429865715080657</c:v>
                </c:pt>
                <c:pt idx="704">
                  <c:v>0.21438719539519724</c:v>
                </c:pt>
                <c:pt idx="705">
                  <c:v>0.21498259857989463</c:v>
                </c:pt>
                <c:pt idx="706">
                  <c:v>0.21595531204131738</c:v>
                </c:pt>
                <c:pt idx="707">
                  <c:v>0.2168402678338365</c:v>
                </c:pt>
                <c:pt idx="708">
                  <c:v>0.2172477200406375</c:v>
                </c:pt>
                <c:pt idx="709">
                  <c:v>0.2172477200406375</c:v>
                </c:pt>
                <c:pt idx="710">
                  <c:v>0.2172477200406375</c:v>
                </c:pt>
                <c:pt idx="711">
                  <c:v>0.2172477200406375</c:v>
                </c:pt>
                <c:pt idx="712">
                  <c:v>0.2172477200406375</c:v>
                </c:pt>
                <c:pt idx="713">
                  <c:v>0.2172477200406375</c:v>
                </c:pt>
                <c:pt idx="714">
                  <c:v>0.2179648970652128</c:v>
                </c:pt>
                <c:pt idx="715">
                  <c:v>0.21959199969079871</c:v>
                </c:pt>
                <c:pt idx="716">
                  <c:v>0.22066984125097033</c:v>
                </c:pt>
                <c:pt idx="717">
                  <c:v>0.22085850801841339</c:v>
                </c:pt>
                <c:pt idx="718">
                  <c:v>0.22085850801841339</c:v>
                </c:pt>
                <c:pt idx="719">
                  <c:v>0.22085850801841339</c:v>
                </c:pt>
                <c:pt idx="720">
                  <c:v>0.22085850801841339</c:v>
                </c:pt>
                <c:pt idx="721">
                  <c:v>0.22085850801841339</c:v>
                </c:pt>
                <c:pt idx="722">
                  <c:v>0.22085850801841339</c:v>
                </c:pt>
                <c:pt idx="723">
                  <c:v>0.22085850801841339</c:v>
                </c:pt>
                <c:pt idx="724">
                  <c:v>0.22085850801841339</c:v>
                </c:pt>
                <c:pt idx="725">
                  <c:v>0.22085850801841339</c:v>
                </c:pt>
                <c:pt idx="726">
                  <c:v>0.22085850801841339</c:v>
                </c:pt>
                <c:pt idx="727">
                  <c:v>0.22085850801841339</c:v>
                </c:pt>
                <c:pt idx="728">
                  <c:v>0.22085850801841339</c:v>
                </c:pt>
                <c:pt idx="729">
                  <c:v>0.22085850801841339</c:v>
                </c:pt>
                <c:pt idx="730">
                  <c:v>0.22085850801841339</c:v>
                </c:pt>
                <c:pt idx="731">
                  <c:v>0.22085850801841339</c:v>
                </c:pt>
                <c:pt idx="732">
                  <c:v>0.22085850801841339</c:v>
                </c:pt>
                <c:pt idx="733">
                  <c:v>0.22085850801841339</c:v>
                </c:pt>
                <c:pt idx="734">
                  <c:v>0.22085850801841339</c:v>
                </c:pt>
                <c:pt idx="735">
                  <c:v>0.22085850801841339</c:v>
                </c:pt>
                <c:pt idx="736">
                  <c:v>0.22085850801841339</c:v>
                </c:pt>
                <c:pt idx="737">
                  <c:v>0.22085850801841339</c:v>
                </c:pt>
                <c:pt idx="738">
                  <c:v>0.22085850801841339</c:v>
                </c:pt>
                <c:pt idx="739">
                  <c:v>0.22085850801841339</c:v>
                </c:pt>
                <c:pt idx="740">
                  <c:v>0.22085850801841339</c:v>
                </c:pt>
                <c:pt idx="741">
                  <c:v>0.22085850801841339</c:v>
                </c:pt>
                <c:pt idx="742">
                  <c:v>0.22085850801841339</c:v>
                </c:pt>
                <c:pt idx="743">
                  <c:v>0.22085850801841339</c:v>
                </c:pt>
                <c:pt idx="744">
                  <c:v>0.22085850801841339</c:v>
                </c:pt>
                <c:pt idx="745">
                  <c:v>0.22085850801841339</c:v>
                </c:pt>
                <c:pt idx="746">
                  <c:v>0.22085850801841339</c:v>
                </c:pt>
                <c:pt idx="747">
                  <c:v>0.22085850801841339</c:v>
                </c:pt>
                <c:pt idx="748">
                  <c:v>0.22085850801841339</c:v>
                </c:pt>
                <c:pt idx="749">
                  <c:v>0.22085850801841339</c:v>
                </c:pt>
                <c:pt idx="750">
                  <c:v>0.22085850801841339</c:v>
                </c:pt>
                <c:pt idx="751">
                  <c:v>0.22085850801841339</c:v>
                </c:pt>
                <c:pt idx="752">
                  <c:v>0.22085850801841339</c:v>
                </c:pt>
                <c:pt idx="753">
                  <c:v>0.2208941609177727</c:v>
                </c:pt>
                <c:pt idx="754">
                  <c:v>0.22126501774906324</c:v>
                </c:pt>
                <c:pt idx="755">
                  <c:v>0.22195950137605441</c:v>
                </c:pt>
                <c:pt idx="756">
                  <c:v>0.2237086464742396</c:v>
                </c:pt>
                <c:pt idx="757">
                  <c:v>0.22720863416290785</c:v>
                </c:pt>
                <c:pt idx="758">
                  <c:v>0.23176708652103745</c:v>
                </c:pt>
                <c:pt idx="759">
                  <c:v>0.23607552601764348</c:v>
                </c:pt>
                <c:pt idx="760">
                  <c:v>0.23980139218750574</c:v>
                </c:pt>
                <c:pt idx="761">
                  <c:v>0.24292628510069972</c:v>
                </c:pt>
                <c:pt idx="762">
                  <c:v>0.24506505640780873</c:v>
                </c:pt>
                <c:pt idx="763">
                  <c:v>0.24615426646315566</c:v>
                </c:pt>
                <c:pt idx="764">
                  <c:v>0.24627829989726538</c:v>
                </c:pt>
                <c:pt idx="765">
                  <c:v>0.24627829989726538</c:v>
                </c:pt>
                <c:pt idx="766">
                  <c:v>0.24627829989726538</c:v>
                </c:pt>
                <c:pt idx="767">
                  <c:v>0.24627829989726538</c:v>
                </c:pt>
                <c:pt idx="768">
                  <c:v>0.24627829989726538</c:v>
                </c:pt>
                <c:pt idx="769">
                  <c:v>0.24627829989726538</c:v>
                </c:pt>
                <c:pt idx="770">
                  <c:v>0.24627829989726538</c:v>
                </c:pt>
                <c:pt idx="771">
                  <c:v>0.24627829989726538</c:v>
                </c:pt>
                <c:pt idx="772">
                  <c:v>0.24627829989726538</c:v>
                </c:pt>
                <c:pt idx="773">
                  <c:v>0.24627829989726538</c:v>
                </c:pt>
                <c:pt idx="774">
                  <c:v>0.24627829989726538</c:v>
                </c:pt>
                <c:pt idx="775">
                  <c:v>0.24627829989726538</c:v>
                </c:pt>
                <c:pt idx="776">
                  <c:v>0.24627829989726538</c:v>
                </c:pt>
                <c:pt idx="777">
                  <c:v>0.24627829989726538</c:v>
                </c:pt>
                <c:pt idx="778">
                  <c:v>0.24627829989726538</c:v>
                </c:pt>
                <c:pt idx="779">
                  <c:v>0.24627829989726538</c:v>
                </c:pt>
                <c:pt idx="780">
                  <c:v>0.24627829989726538</c:v>
                </c:pt>
                <c:pt idx="781">
                  <c:v>0.24627829989726538</c:v>
                </c:pt>
                <c:pt idx="782">
                  <c:v>0.24627829989726538</c:v>
                </c:pt>
                <c:pt idx="783">
                  <c:v>0.24627829989726538</c:v>
                </c:pt>
                <c:pt idx="784">
                  <c:v>0.24627829989726538</c:v>
                </c:pt>
                <c:pt idx="785">
                  <c:v>0.24627829989726538</c:v>
                </c:pt>
                <c:pt idx="786">
                  <c:v>0.24627829989726538</c:v>
                </c:pt>
                <c:pt idx="787">
                  <c:v>0.24627829989726538</c:v>
                </c:pt>
                <c:pt idx="788">
                  <c:v>0.24627829989726538</c:v>
                </c:pt>
                <c:pt idx="789">
                  <c:v>0.24627829989726538</c:v>
                </c:pt>
                <c:pt idx="790">
                  <c:v>0.24627829989726538</c:v>
                </c:pt>
                <c:pt idx="791">
                  <c:v>0.24627829989726538</c:v>
                </c:pt>
                <c:pt idx="792">
                  <c:v>0.24627829989726538</c:v>
                </c:pt>
                <c:pt idx="793">
                  <c:v>0.24717458580717003</c:v>
                </c:pt>
                <c:pt idx="794">
                  <c:v>0.25099129611248761</c:v>
                </c:pt>
                <c:pt idx="795">
                  <c:v>0.25705936258298373</c:v>
                </c:pt>
                <c:pt idx="796">
                  <c:v>0.26378943893904655</c:v>
                </c:pt>
                <c:pt idx="797">
                  <c:v>0.26946771649118367</c:v>
                </c:pt>
                <c:pt idx="798">
                  <c:v>0.27305217755057581</c:v>
                </c:pt>
                <c:pt idx="799">
                  <c:v>0.27445891718101051</c:v>
                </c:pt>
                <c:pt idx="800">
                  <c:v>0.27445891718101051</c:v>
                </c:pt>
                <c:pt idx="801">
                  <c:v>0.27445891718101051</c:v>
                </c:pt>
                <c:pt idx="802">
                  <c:v>0.27445891718101051</c:v>
                </c:pt>
                <c:pt idx="803">
                  <c:v>0.27445891718101051</c:v>
                </c:pt>
                <c:pt idx="804">
                  <c:v>0.27445891718101051</c:v>
                </c:pt>
                <c:pt idx="805">
                  <c:v>0.27445891718101051</c:v>
                </c:pt>
                <c:pt idx="806">
                  <c:v>0.27445891718101051</c:v>
                </c:pt>
                <c:pt idx="807">
                  <c:v>0.27445891718101051</c:v>
                </c:pt>
                <c:pt idx="808">
                  <c:v>0.27480866044993157</c:v>
                </c:pt>
                <c:pt idx="809">
                  <c:v>0.27592583075723059</c:v>
                </c:pt>
                <c:pt idx="810">
                  <c:v>0.27776388123261908</c:v>
                </c:pt>
                <c:pt idx="811">
                  <c:v>0.28088300792050436</c:v>
                </c:pt>
                <c:pt idx="812">
                  <c:v>0.28479489845639483</c:v>
                </c:pt>
                <c:pt idx="813">
                  <c:v>0.28864828922599967</c:v>
                </c:pt>
                <c:pt idx="814">
                  <c:v>0.29231255363092906</c:v>
                </c:pt>
                <c:pt idx="815">
                  <c:v>0.29579613217045825</c:v>
                </c:pt>
                <c:pt idx="816">
                  <c:v>0.298759714948448</c:v>
                </c:pt>
                <c:pt idx="817">
                  <c:v>0.3009734097409309</c:v>
                </c:pt>
                <c:pt idx="818">
                  <c:v>0.30197563734355121</c:v>
                </c:pt>
                <c:pt idx="819">
                  <c:v>0.30197563734355121</c:v>
                </c:pt>
                <c:pt idx="820">
                  <c:v>0.30197563734355121</c:v>
                </c:pt>
                <c:pt idx="821">
                  <c:v>0.30197563734355121</c:v>
                </c:pt>
                <c:pt idx="822">
                  <c:v>0.30197563734355121</c:v>
                </c:pt>
                <c:pt idx="823">
                  <c:v>0.30197563734355121</c:v>
                </c:pt>
                <c:pt idx="824">
                  <c:v>0.30197563734355121</c:v>
                </c:pt>
                <c:pt idx="825">
                  <c:v>0.30197563734355121</c:v>
                </c:pt>
                <c:pt idx="826">
                  <c:v>0.30197563734355121</c:v>
                </c:pt>
                <c:pt idx="827">
                  <c:v>0.30197563734355121</c:v>
                </c:pt>
                <c:pt idx="828">
                  <c:v>0.30197563734355121</c:v>
                </c:pt>
                <c:pt idx="829">
                  <c:v>0.30197563734355121</c:v>
                </c:pt>
                <c:pt idx="830">
                  <c:v>0.30197563734355121</c:v>
                </c:pt>
                <c:pt idx="831">
                  <c:v>0.30197563734355121</c:v>
                </c:pt>
                <c:pt idx="832">
                  <c:v>0.30197563734355121</c:v>
                </c:pt>
                <c:pt idx="833">
                  <c:v>0.30197563734355121</c:v>
                </c:pt>
                <c:pt idx="834">
                  <c:v>0.30197563734355121</c:v>
                </c:pt>
                <c:pt idx="835">
                  <c:v>0.30197563734355121</c:v>
                </c:pt>
                <c:pt idx="836">
                  <c:v>0.30197563734355121</c:v>
                </c:pt>
                <c:pt idx="837">
                  <c:v>0.30197563734355121</c:v>
                </c:pt>
                <c:pt idx="838">
                  <c:v>0.30197563734355121</c:v>
                </c:pt>
                <c:pt idx="839">
                  <c:v>0.30197563734355121</c:v>
                </c:pt>
                <c:pt idx="840">
                  <c:v>0.30197563734355121</c:v>
                </c:pt>
                <c:pt idx="841">
                  <c:v>0.30197563734355121</c:v>
                </c:pt>
                <c:pt idx="842">
                  <c:v>0.30197563734355121</c:v>
                </c:pt>
                <c:pt idx="843">
                  <c:v>0.30197563734355121</c:v>
                </c:pt>
                <c:pt idx="844">
                  <c:v>0.30197563734355121</c:v>
                </c:pt>
                <c:pt idx="845">
                  <c:v>0.30197563734355121</c:v>
                </c:pt>
                <c:pt idx="846">
                  <c:v>0.30197563734355121</c:v>
                </c:pt>
                <c:pt idx="847">
                  <c:v>0.30197563734355121</c:v>
                </c:pt>
                <c:pt idx="848">
                  <c:v>0.30197563734355121</c:v>
                </c:pt>
                <c:pt idx="849">
                  <c:v>0.30197563734355121</c:v>
                </c:pt>
                <c:pt idx="850">
                  <c:v>0.30197563734355121</c:v>
                </c:pt>
                <c:pt idx="851">
                  <c:v>0.30197563734355121</c:v>
                </c:pt>
                <c:pt idx="852">
                  <c:v>0.30197563734355121</c:v>
                </c:pt>
                <c:pt idx="853">
                  <c:v>0.30197563734355121</c:v>
                </c:pt>
                <c:pt idx="854">
                  <c:v>0.30197563734355121</c:v>
                </c:pt>
                <c:pt idx="855">
                  <c:v>0.30197563734355121</c:v>
                </c:pt>
                <c:pt idx="856">
                  <c:v>0.30197563734355121</c:v>
                </c:pt>
                <c:pt idx="857">
                  <c:v>0.30197563734355121</c:v>
                </c:pt>
                <c:pt idx="858">
                  <c:v>0.30197563734355121</c:v>
                </c:pt>
                <c:pt idx="859">
                  <c:v>0.30197563734355121</c:v>
                </c:pt>
                <c:pt idx="860">
                  <c:v>0.30197563734355121</c:v>
                </c:pt>
                <c:pt idx="861">
                  <c:v>0.30197563734355121</c:v>
                </c:pt>
                <c:pt idx="862">
                  <c:v>0.30197563734355121</c:v>
                </c:pt>
                <c:pt idx="863">
                  <c:v>0.30197563734355121</c:v>
                </c:pt>
                <c:pt idx="864">
                  <c:v>0.30197563734355121</c:v>
                </c:pt>
                <c:pt idx="865">
                  <c:v>0.30197563734355121</c:v>
                </c:pt>
                <c:pt idx="866">
                  <c:v>0.30197563734355121</c:v>
                </c:pt>
                <c:pt idx="867">
                  <c:v>0.30197563734355121</c:v>
                </c:pt>
                <c:pt idx="868">
                  <c:v>0.30197563734355121</c:v>
                </c:pt>
                <c:pt idx="869">
                  <c:v>0.30197563734355121</c:v>
                </c:pt>
                <c:pt idx="870">
                  <c:v>0.30197563734355121</c:v>
                </c:pt>
                <c:pt idx="871">
                  <c:v>0.30197563734355121</c:v>
                </c:pt>
                <c:pt idx="872">
                  <c:v>0.30197563734355121</c:v>
                </c:pt>
                <c:pt idx="873">
                  <c:v>0.30197563734355121</c:v>
                </c:pt>
                <c:pt idx="874">
                  <c:v>0.30197563734355121</c:v>
                </c:pt>
                <c:pt idx="875">
                  <c:v>0.302378725420762</c:v>
                </c:pt>
                <c:pt idx="876">
                  <c:v>0.30329590525175487</c:v>
                </c:pt>
                <c:pt idx="877">
                  <c:v>0.30394243749132277</c:v>
                </c:pt>
                <c:pt idx="878">
                  <c:v>0.30394243749132277</c:v>
                </c:pt>
                <c:pt idx="879">
                  <c:v>0.30394243749132277</c:v>
                </c:pt>
                <c:pt idx="880">
                  <c:v>0.30394243749132277</c:v>
                </c:pt>
                <c:pt idx="881">
                  <c:v>0.30434365536017122</c:v>
                </c:pt>
                <c:pt idx="882">
                  <c:v>0.30434365536017122</c:v>
                </c:pt>
                <c:pt idx="883">
                  <c:v>0.30434365536017122</c:v>
                </c:pt>
                <c:pt idx="884">
                  <c:v>0.30434365536017122</c:v>
                </c:pt>
                <c:pt idx="885">
                  <c:v>0.30434365536017122</c:v>
                </c:pt>
                <c:pt idx="886">
                  <c:v>0.30434365536017122</c:v>
                </c:pt>
                <c:pt idx="887">
                  <c:v>0.30434365536017122</c:v>
                </c:pt>
                <c:pt idx="888">
                  <c:v>0.30434365536017122</c:v>
                </c:pt>
                <c:pt idx="889">
                  <c:v>0.30434365536017122</c:v>
                </c:pt>
                <c:pt idx="890">
                  <c:v>0.30434365536017122</c:v>
                </c:pt>
                <c:pt idx="891">
                  <c:v>0.30468237764260253</c:v>
                </c:pt>
                <c:pt idx="892">
                  <c:v>0.3055741006645516</c:v>
                </c:pt>
                <c:pt idx="893">
                  <c:v>0.30656318870376453</c:v>
                </c:pt>
                <c:pt idx="894">
                  <c:v>0.30721529002996401</c:v>
                </c:pt>
                <c:pt idx="895">
                  <c:v>0.30728634637930086</c:v>
                </c:pt>
                <c:pt idx="896">
                  <c:v>0.30728634637930086</c:v>
                </c:pt>
                <c:pt idx="897">
                  <c:v>0.30728634637930086</c:v>
                </c:pt>
                <c:pt idx="898">
                  <c:v>0.30728634637930086</c:v>
                </c:pt>
                <c:pt idx="899">
                  <c:v>0.30728634637930086</c:v>
                </c:pt>
                <c:pt idx="900">
                  <c:v>0.30728634637930086</c:v>
                </c:pt>
                <c:pt idx="901">
                  <c:v>0.30763264966525017</c:v>
                </c:pt>
                <c:pt idx="902">
                  <c:v>0.3116106357190796</c:v>
                </c:pt>
                <c:pt idx="903">
                  <c:v>0.31834071207514236</c:v>
                </c:pt>
                <c:pt idx="904">
                  <c:v>0.32401898962727949</c:v>
                </c:pt>
                <c:pt idx="905">
                  <c:v>0.32760345068667168</c:v>
                </c:pt>
                <c:pt idx="906">
                  <c:v>0.32901019031710638</c:v>
                </c:pt>
                <c:pt idx="907">
                  <c:v>0.32901019031710638</c:v>
                </c:pt>
                <c:pt idx="908">
                  <c:v>0.32901019031710638</c:v>
                </c:pt>
                <c:pt idx="909">
                  <c:v>0.32901019031710638</c:v>
                </c:pt>
                <c:pt idx="910">
                  <c:v>0.32901019031710638</c:v>
                </c:pt>
                <c:pt idx="911">
                  <c:v>0.32901019031710638</c:v>
                </c:pt>
                <c:pt idx="912">
                  <c:v>0.32901019031710638</c:v>
                </c:pt>
                <c:pt idx="913">
                  <c:v>0.32901019031710638</c:v>
                </c:pt>
                <c:pt idx="914">
                  <c:v>0.32901019031710638</c:v>
                </c:pt>
                <c:pt idx="915">
                  <c:v>0.32901019031710638</c:v>
                </c:pt>
                <c:pt idx="916">
                  <c:v>0.32901019031710638</c:v>
                </c:pt>
                <c:pt idx="917">
                  <c:v>0.32901019031710638</c:v>
                </c:pt>
                <c:pt idx="918">
                  <c:v>0.32901019031710638</c:v>
                </c:pt>
                <c:pt idx="919">
                  <c:v>0.32901019031710638</c:v>
                </c:pt>
                <c:pt idx="920">
                  <c:v>0.32901019031710638</c:v>
                </c:pt>
                <c:pt idx="921">
                  <c:v>0.32901019031710638</c:v>
                </c:pt>
                <c:pt idx="922">
                  <c:v>0.32901019031710638</c:v>
                </c:pt>
                <c:pt idx="923">
                  <c:v>0.32901019031710638</c:v>
                </c:pt>
                <c:pt idx="924">
                  <c:v>0.32901019031710638</c:v>
                </c:pt>
                <c:pt idx="925">
                  <c:v>0.32983006686241123</c:v>
                </c:pt>
                <c:pt idx="926">
                  <c:v>0.3304058854829599</c:v>
                </c:pt>
                <c:pt idx="927">
                  <c:v>0.3304058854829599</c:v>
                </c:pt>
                <c:pt idx="928">
                  <c:v>0.3304058854829599</c:v>
                </c:pt>
                <c:pt idx="929">
                  <c:v>0.3304058854829599</c:v>
                </c:pt>
                <c:pt idx="930">
                  <c:v>0.3304058854829599</c:v>
                </c:pt>
                <c:pt idx="931">
                  <c:v>0.3304058854829599</c:v>
                </c:pt>
                <c:pt idx="932">
                  <c:v>0.3304058854829599</c:v>
                </c:pt>
                <c:pt idx="933">
                  <c:v>0.3304058854829599</c:v>
                </c:pt>
                <c:pt idx="934">
                  <c:v>0.33085727564724782</c:v>
                </c:pt>
                <c:pt idx="935">
                  <c:v>0.33139551742925882</c:v>
                </c:pt>
                <c:pt idx="936">
                  <c:v>0.33155843465238832</c:v>
                </c:pt>
                <c:pt idx="937">
                  <c:v>0.33155843465238832</c:v>
                </c:pt>
                <c:pt idx="938">
                  <c:v>0.33155843465238832</c:v>
                </c:pt>
                <c:pt idx="939">
                  <c:v>0.33155843465238832</c:v>
                </c:pt>
                <c:pt idx="940">
                  <c:v>0.33155843465238832</c:v>
                </c:pt>
                <c:pt idx="941">
                  <c:v>0.33155843465238832</c:v>
                </c:pt>
                <c:pt idx="942">
                  <c:v>0.33155843465238832</c:v>
                </c:pt>
                <c:pt idx="943">
                  <c:v>0.33155843465238832</c:v>
                </c:pt>
                <c:pt idx="944">
                  <c:v>0.33155843465238832</c:v>
                </c:pt>
                <c:pt idx="945">
                  <c:v>0.33155843465238832</c:v>
                </c:pt>
                <c:pt idx="946">
                  <c:v>0.33155843465238832</c:v>
                </c:pt>
                <c:pt idx="947">
                  <c:v>0.33155843465238832</c:v>
                </c:pt>
                <c:pt idx="948">
                  <c:v>0.33155843465238832</c:v>
                </c:pt>
                <c:pt idx="949">
                  <c:v>0.33155843465238832</c:v>
                </c:pt>
                <c:pt idx="950">
                  <c:v>0.33155843465238832</c:v>
                </c:pt>
                <c:pt idx="951">
                  <c:v>0.33314921736232955</c:v>
                </c:pt>
                <c:pt idx="952">
                  <c:v>0.33704569094489217</c:v>
                </c:pt>
                <c:pt idx="953">
                  <c:v>0.34256550991881035</c:v>
                </c:pt>
                <c:pt idx="954">
                  <c:v>0.34811218671973554</c:v>
                </c:pt>
                <c:pt idx="955">
                  <c:v>0.35301629561401221</c:v>
                </c:pt>
                <c:pt idx="956">
                  <c:v>0.35726230765193773</c:v>
                </c:pt>
                <c:pt idx="957">
                  <c:v>0.35966485344554022</c:v>
                </c:pt>
                <c:pt idx="958">
                  <c:v>0.35979316162146763</c:v>
                </c:pt>
                <c:pt idx="959">
                  <c:v>0.35979316162146763</c:v>
                </c:pt>
                <c:pt idx="960">
                  <c:v>0.35979316162146763</c:v>
                </c:pt>
                <c:pt idx="961">
                  <c:v>0.35979316162146763</c:v>
                </c:pt>
                <c:pt idx="962">
                  <c:v>0.35979316162146763</c:v>
                </c:pt>
                <c:pt idx="963">
                  <c:v>0.35979316162146763</c:v>
                </c:pt>
                <c:pt idx="964">
                  <c:v>0.35979316162146763</c:v>
                </c:pt>
                <c:pt idx="965">
                  <c:v>0.35979316162146763</c:v>
                </c:pt>
                <c:pt idx="966">
                  <c:v>0.35979316162146763</c:v>
                </c:pt>
                <c:pt idx="967">
                  <c:v>0.35979316162146763</c:v>
                </c:pt>
                <c:pt idx="968">
                  <c:v>0.35979316162146763</c:v>
                </c:pt>
                <c:pt idx="969">
                  <c:v>0.35980000302616394</c:v>
                </c:pt>
                <c:pt idx="970">
                  <c:v>0.36070791962388332</c:v>
                </c:pt>
                <c:pt idx="971">
                  <c:v>0.36326214980683263</c:v>
                </c:pt>
                <c:pt idx="972">
                  <c:v>0.36790517408114465</c:v>
                </c:pt>
                <c:pt idx="973">
                  <c:v>0.37315082591938886</c:v>
                </c:pt>
                <c:pt idx="974">
                  <c:v>0.37774631357929217</c:v>
                </c:pt>
                <c:pt idx="975">
                  <c:v>0.38167713515808988</c:v>
                </c:pt>
                <c:pt idx="976">
                  <c:v>0.38496422532863711</c:v>
                </c:pt>
                <c:pt idx="977">
                  <c:v>0.38702409834265411</c:v>
                </c:pt>
                <c:pt idx="978">
                  <c:v>0.38817615267239569</c:v>
                </c:pt>
                <c:pt idx="979">
                  <c:v>0.38898703480526903</c:v>
                </c:pt>
                <c:pt idx="980">
                  <c:v>0.38951622851587975</c:v>
                </c:pt>
                <c:pt idx="981">
                  <c:v>0.38984560297722493</c:v>
                </c:pt>
                <c:pt idx="982">
                  <c:v>0.39009615045563267</c:v>
                </c:pt>
                <c:pt idx="983">
                  <c:v>0.39033967165268851</c:v>
                </c:pt>
                <c:pt idx="984">
                  <c:v>0.39049874834730863</c:v>
                </c:pt>
                <c:pt idx="985">
                  <c:v>0.39053568100625397</c:v>
                </c:pt>
                <c:pt idx="986">
                  <c:v>0.39053568100625397</c:v>
                </c:pt>
                <c:pt idx="987">
                  <c:v>0.39053568100625397</c:v>
                </c:pt>
                <c:pt idx="988">
                  <c:v>0.39053568100625397</c:v>
                </c:pt>
                <c:pt idx="989">
                  <c:v>0.39053568100625397</c:v>
                </c:pt>
                <c:pt idx="990">
                  <c:v>0.39053568100625397</c:v>
                </c:pt>
                <c:pt idx="991">
                  <c:v>0.39053568100625397</c:v>
                </c:pt>
                <c:pt idx="992">
                  <c:v>0.39053568100625397</c:v>
                </c:pt>
                <c:pt idx="993">
                  <c:v>0.39053568100625397</c:v>
                </c:pt>
                <c:pt idx="994">
                  <c:v>0.39053568100625397</c:v>
                </c:pt>
                <c:pt idx="995">
                  <c:v>0.39053568100625397</c:v>
                </c:pt>
                <c:pt idx="996">
                  <c:v>0.39053568100625397</c:v>
                </c:pt>
                <c:pt idx="997">
                  <c:v>0.39053568100625397</c:v>
                </c:pt>
                <c:pt idx="998">
                  <c:v>0.39053568100625397</c:v>
                </c:pt>
                <c:pt idx="999">
                  <c:v>0.39053568100625397</c:v>
                </c:pt>
                <c:pt idx="1000">
                  <c:v>0.39053568100625397</c:v>
                </c:pt>
                <c:pt idx="1001">
                  <c:v>0.39053568100625397</c:v>
                </c:pt>
                <c:pt idx="1002">
                  <c:v>0.39053568100625397</c:v>
                </c:pt>
                <c:pt idx="1003">
                  <c:v>0.39053568100625397</c:v>
                </c:pt>
                <c:pt idx="1004">
                  <c:v>0.39053568100625397</c:v>
                </c:pt>
                <c:pt idx="1005">
                  <c:v>0.39053568100625397</c:v>
                </c:pt>
                <c:pt idx="1006">
                  <c:v>0.39053568100625397</c:v>
                </c:pt>
                <c:pt idx="1007">
                  <c:v>0.39053568100625397</c:v>
                </c:pt>
                <c:pt idx="1008">
                  <c:v>0.39053568100625397</c:v>
                </c:pt>
                <c:pt idx="1009">
                  <c:v>0.39053568100625397</c:v>
                </c:pt>
                <c:pt idx="1010">
                  <c:v>0.39053568100625397</c:v>
                </c:pt>
                <c:pt idx="1011">
                  <c:v>0.39053568100625397</c:v>
                </c:pt>
                <c:pt idx="1012">
                  <c:v>0.39053568100625397</c:v>
                </c:pt>
                <c:pt idx="1013">
                  <c:v>0.39053568100625397</c:v>
                </c:pt>
                <c:pt idx="1014">
                  <c:v>0.39053568100625397</c:v>
                </c:pt>
                <c:pt idx="1015">
                  <c:v>0.39053568100625397</c:v>
                </c:pt>
                <c:pt idx="1016">
                  <c:v>0.39053568100625397</c:v>
                </c:pt>
                <c:pt idx="1017">
                  <c:v>0.39053568100625397</c:v>
                </c:pt>
                <c:pt idx="1018">
                  <c:v>0.39053568100625397</c:v>
                </c:pt>
                <c:pt idx="1019">
                  <c:v>0.39053568100625397</c:v>
                </c:pt>
                <c:pt idx="1020">
                  <c:v>0.39053568100625397</c:v>
                </c:pt>
                <c:pt idx="1021">
                  <c:v>0.39053568100625397</c:v>
                </c:pt>
                <c:pt idx="1022">
                  <c:v>0.39053568100625397</c:v>
                </c:pt>
                <c:pt idx="1023">
                  <c:v>0.39053568100625397</c:v>
                </c:pt>
                <c:pt idx="1024">
                  <c:v>0.39053568100625397</c:v>
                </c:pt>
                <c:pt idx="1025">
                  <c:v>0.39053568100625397</c:v>
                </c:pt>
                <c:pt idx="1026">
                  <c:v>0.39053568100625397</c:v>
                </c:pt>
                <c:pt idx="1027">
                  <c:v>0.39053568100625397</c:v>
                </c:pt>
                <c:pt idx="1028">
                  <c:v>0.39053568100625397</c:v>
                </c:pt>
                <c:pt idx="1029">
                  <c:v>0.39053568100625397</c:v>
                </c:pt>
                <c:pt idx="1030">
                  <c:v>0.39053568100625397</c:v>
                </c:pt>
                <c:pt idx="1031">
                  <c:v>0.39053568100625397</c:v>
                </c:pt>
                <c:pt idx="1032">
                  <c:v>0.39053568100625397</c:v>
                </c:pt>
                <c:pt idx="1033">
                  <c:v>0.39053568100625397</c:v>
                </c:pt>
                <c:pt idx="1034">
                  <c:v>0.39053568100625397</c:v>
                </c:pt>
                <c:pt idx="1035">
                  <c:v>0.39053568100625397</c:v>
                </c:pt>
                <c:pt idx="1036">
                  <c:v>0.39053568100625397</c:v>
                </c:pt>
                <c:pt idx="1037">
                  <c:v>0.39053568100625397</c:v>
                </c:pt>
                <c:pt idx="1038">
                  <c:v>0.39053568100625397</c:v>
                </c:pt>
                <c:pt idx="1039">
                  <c:v>0.39053568100625397</c:v>
                </c:pt>
                <c:pt idx="1040">
                  <c:v>0.39053568100625397</c:v>
                </c:pt>
                <c:pt idx="1041">
                  <c:v>0.39053568100625397</c:v>
                </c:pt>
                <c:pt idx="1042">
                  <c:v>0.39053568100625397</c:v>
                </c:pt>
                <c:pt idx="1043">
                  <c:v>0.39053568100625397</c:v>
                </c:pt>
                <c:pt idx="1044">
                  <c:v>0.39053568100625397</c:v>
                </c:pt>
                <c:pt idx="1045">
                  <c:v>0.39053568100625397</c:v>
                </c:pt>
                <c:pt idx="1046">
                  <c:v>0.39053568100625397</c:v>
                </c:pt>
                <c:pt idx="1047">
                  <c:v>0.39053568100625397</c:v>
                </c:pt>
                <c:pt idx="1048">
                  <c:v>0.39053568100625397</c:v>
                </c:pt>
                <c:pt idx="1049">
                  <c:v>0.39053568100625397</c:v>
                </c:pt>
                <c:pt idx="1050">
                  <c:v>0.3913797277627335</c:v>
                </c:pt>
                <c:pt idx="1051">
                  <c:v>0.39296927767797146</c:v>
                </c:pt>
                <c:pt idx="1052">
                  <c:v>0.39498172018608951</c:v>
                </c:pt>
                <c:pt idx="1053">
                  <c:v>0.39742506627204527</c:v>
                </c:pt>
                <c:pt idx="1054">
                  <c:v>0.40046030557490869</c:v>
                </c:pt>
                <c:pt idx="1055">
                  <c:v>0.40415015858162617</c:v>
                </c:pt>
                <c:pt idx="1056">
                  <c:v>0.4083476452625886</c:v>
                </c:pt>
                <c:pt idx="1057">
                  <c:v>0.41236700641220153</c:v>
                </c:pt>
                <c:pt idx="1058">
                  <c:v>0.41540306364406626</c:v>
                </c:pt>
                <c:pt idx="1059">
                  <c:v>0.41764086937281059</c:v>
                </c:pt>
                <c:pt idx="1060">
                  <c:v>0.41917969951602185</c:v>
                </c:pt>
                <c:pt idx="1061">
                  <c:v>0.41989443314291608</c:v>
                </c:pt>
                <c:pt idx="1062">
                  <c:v>0.41998614991035915</c:v>
                </c:pt>
                <c:pt idx="1063">
                  <c:v>0.41998614991035915</c:v>
                </c:pt>
                <c:pt idx="1064">
                  <c:v>0.41998614991035915</c:v>
                </c:pt>
                <c:pt idx="1065">
                  <c:v>0.41998614991035915</c:v>
                </c:pt>
                <c:pt idx="1066">
                  <c:v>0.41998614991035915</c:v>
                </c:pt>
                <c:pt idx="1067">
                  <c:v>0.41998614991035915</c:v>
                </c:pt>
                <c:pt idx="1068">
                  <c:v>0.41998614991035915</c:v>
                </c:pt>
                <c:pt idx="1069">
                  <c:v>0.41998614991035915</c:v>
                </c:pt>
                <c:pt idx="1070">
                  <c:v>0.41998614991035915</c:v>
                </c:pt>
                <c:pt idx="1071">
                  <c:v>0.41998614991035915</c:v>
                </c:pt>
                <c:pt idx="1072">
                  <c:v>0.41998614991035915</c:v>
                </c:pt>
                <c:pt idx="1073">
                  <c:v>0.41998614991035915</c:v>
                </c:pt>
                <c:pt idx="1074">
                  <c:v>0.41998614991035915</c:v>
                </c:pt>
                <c:pt idx="1075">
                  <c:v>0.41998614991035915</c:v>
                </c:pt>
                <c:pt idx="1076">
                  <c:v>0.41998614991035915</c:v>
                </c:pt>
                <c:pt idx="1077">
                  <c:v>0.41998614991035915</c:v>
                </c:pt>
                <c:pt idx="1078">
                  <c:v>0.41998614991035915</c:v>
                </c:pt>
                <c:pt idx="1079">
                  <c:v>0.41998614991035915</c:v>
                </c:pt>
                <c:pt idx="1080">
                  <c:v>0.41998614991035915</c:v>
                </c:pt>
                <c:pt idx="1081">
                  <c:v>0.41998614991035915</c:v>
                </c:pt>
                <c:pt idx="1082">
                  <c:v>0.41998614991035915</c:v>
                </c:pt>
                <c:pt idx="1083">
                  <c:v>0.42056394649984463</c:v>
                </c:pt>
                <c:pt idx="1084">
                  <c:v>0.4220582993691272</c:v>
                </c:pt>
                <c:pt idx="1085">
                  <c:v>0.42282254868596947</c:v>
                </c:pt>
                <c:pt idx="1086">
                  <c:v>0.42282254868596947</c:v>
                </c:pt>
                <c:pt idx="1087">
                  <c:v>0.42282254868596947</c:v>
                </c:pt>
                <c:pt idx="1088">
                  <c:v>0.42282254868596947</c:v>
                </c:pt>
                <c:pt idx="1089">
                  <c:v>0.42282254868596947</c:v>
                </c:pt>
                <c:pt idx="1090">
                  <c:v>0.42282254868596947</c:v>
                </c:pt>
                <c:pt idx="1091">
                  <c:v>0.42282254868596947</c:v>
                </c:pt>
                <c:pt idx="1092">
                  <c:v>0.42282254868596947</c:v>
                </c:pt>
                <c:pt idx="1093">
                  <c:v>0.42282254868596947</c:v>
                </c:pt>
                <c:pt idx="1094">
                  <c:v>0.42282254868596947</c:v>
                </c:pt>
                <c:pt idx="1095">
                  <c:v>0.42282254868596947</c:v>
                </c:pt>
                <c:pt idx="1096">
                  <c:v>0.42282254868596947</c:v>
                </c:pt>
                <c:pt idx="1097">
                  <c:v>0.42282254868596947</c:v>
                </c:pt>
                <c:pt idx="1098">
                  <c:v>0.42296256489406481</c:v>
                </c:pt>
                <c:pt idx="1099">
                  <c:v>0.42446507837587338</c:v>
                </c:pt>
                <c:pt idx="1100">
                  <c:v>0.4261177883489885</c:v>
                </c:pt>
                <c:pt idx="1101">
                  <c:v>0.42656642855487947</c:v>
                </c:pt>
                <c:pt idx="1102">
                  <c:v>0.42656642855487947</c:v>
                </c:pt>
                <c:pt idx="1103">
                  <c:v>0.42656642855487947</c:v>
                </c:pt>
                <c:pt idx="1104">
                  <c:v>0.42656642855487947</c:v>
                </c:pt>
                <c:pt idx="1105">
                  <c:v>0.42656642855487947</c:v>
                </c:pt>
                <c:pt idx="1106">
                  <c:v>0.42656642855487947</c:v>
                </c:pt>
                <c:pt idx="1107">
                  <c:v>0.42656642855487947</c:v>
                </c:pt>
                <c:pt idx="1108">
                  <c:v>0.42656642855487947</c:v>
                </c:pt>
                <c:pt idx="1109">
                  <c:v>0.42739048087408599</c:v>
                </c:pt>
                <c:pt idx="1110">
                  <c:v>0.42814003212437607</c:v>
                </c:pt>
                <c:pt idx="1111">
                  <c:v>0.42814003212437607</c:v>
                </c:pt>
                <c:pt idx="1112">
                  <c:v>0.42814003212437607</c:v>
                </c:pt>
                <c:pt idx="1113">
                  <c:v>0.42814003212437607</c:v>
                </c:pt>
                <c:pt idx="1114">
                  <c:v>0.42814003212437607</c:v>
                </c:pt>
                <c:pt idx="1115">
                  <c:v>0.42814003212437607</c:v>
                </c:pt>
                <c:pt idx="1116">
                  <c:v>0.42814003212437607</c:v>
                </c:pt>
                <c:pt idx="1117">
                  <c:v>0.42814003212437607</c:v>
                </c:pt>
                <c:pt idx="1118">
                  <c:v>0.42816272843672432</c:v>
                </c:pt>
                <c:pt idx="1119">
                  <c:v>0.42894598929040006</c:v>
                </c:pt>
                <c:pt idx="1120">
                  <c:v>0.42929145194892093</c:v>
                </c:pt>
                <c:pt idx="1121">
                  <c:v>0.42929145194892093</c:v>
                </c:pt>
                <c:pt idx="1122">
                  <c:v>0.42929145194892093</c:v>
                </c:pt>
                <c:pt idx="1123">
                  <c:v>0.43019262492023769</c:v>
                </c:pt>
                <c:pt idx="1124">
                  <c:v>0.4328908517775954</c:v>
                </c:pt>
                <c:pt idx="1125">
                  <c:v>0.4377913867507105</c:v>
                </c:pt>
                <c:pt idx="1126">
                  <c:v>0.44420054032608197</c:v>
                </c:pt>
                <c:pt idx="1127">
                  <c:v>0.45061428660748959</c:v>
                </c:pt>
                <c:pt idx="1128">
                  <c:v>0.45628906313567452</c:v>
                </c:pt>
                <c:pt idx="1129">
                  <c:v>0.46061012511262805</c:v>
                </c:pt>
                <c:pt idx="1130">
                  <c:v>0.46365979367337501</c:v>
                </c:pt>
                <c:pt idx="1131">
                  <c:v>0.46609533435626949</c:v>
                </c:pt>
                <c:pt idx="1132">
                  <c:v>0.46827537851327083</c:v>
                </c:pt>
                <c:pt idx="1133">
                  <c:v>0.47041211410722256</c:v>
                </c:pt>
                <c:pt idx="1134">
                  <c:v>0.47239355857742682</c:v>
                </c:pt>
                <c:pt idx="1135">
                  <c:v>0.4739414687270872</c:v>
                </c:pt>
                <c:pt idx="1136">
                  <c:v>0.47482940984122129</c:v>
                </c:pt>
                <c:pt idx="1137">
                  <c:v>0.4750958117727595</c:v>
                </c:pt>
                <c:pt idx="1138">
                  <c:v>0.4750958117727595</c:v>
                </c:pt>
                <c:pt idx="1139">
                  <c:v>0.4750958117727595</c:v>
                </c:pt>
                <c:pt idx="1140">
                  <c:v>0.4750958117727595</c:v>
                </c:pt>
                <c:pt idx="1141">
                  <c:v>0.4750958117727595</c:v>
                </c:pt>
                <c:pt idx="1142">
                  <c:v>0.4750958117727595</c:v>
                </c:pt>
                <c:pt idx="1143">
                  <c:v>0.4750958117727595</c:v>
                </c:pt>
                <c:pt idx="1144">
                  <c:v>0.4750958117727595</c:v>
                </c:pt>
                <c:pt idx="1145">
                  <c:v>0.4750958117727595</c:v>
                </c:pt>
                <c:pt idx="1146">
                  <c:v>0.47539046077133806</c:v>
                </c:pt>
                <c:pt idx="1147">
                  <c:v>0.47740795127088159</c:v>
                </c:pt>
                <c:pt idx="1148">
                  <c:v>0.47931485546711855</c:v>
                </c:pt>
                <c:pt idx="1149">
                  <c:v>0.4801806330312427</c:v>
                </c:pt>
                <c:pt idx="1150">
                  <c:v>0.48035314146535241</c:v>
                </c:pt>
                <c:pt idx="1151">
                  <c:v>0.48035314146535241</c:v>
                </c:pt>
                <c:pt idx="1152">
                  <c:v>0.48035314146535241</c:v>
                </c:pt>
                <c:pt idx="1153">
                  <c:v>0.48035314146535241</c:v>
                </c:pt>
                <c:pt idx="1154">
                  <c:v>0.48035314146535241</c:v>
                </c:pt>
                <c:pt idx="1155">
                  <c:v>0.48035314146535241</c:v>
                </c:pt>
                <c:pt idx="1156">
                  <c:v>0.48035314146535241</c:v>
                </c:pt>
                <c:pt idx="1157">
                  <c:v>0.48035314146535241</c:v>
                </c:pt>
                <c:pt idx="1158">
                  <c:v>0.48035314146535241</c:v>
                </c:pt>
                <c:pt idx="1159">
                  <c:v>0.48035314146535241</c:v>
                </c:pt>
                <c:pt idx="1160">
                  <c:v>0.48035314146535241</c:v>
                </c:pt>
                <c:pt idx="1161">
                  <c:v>0.48035314146535241</c:v>
                </c:pt>
                <c:pt idx="1162">
                  <c:v>0.48035314146535241</c:v>
                </c:pt>
                <c:pt idx="1163">
                  <c:v>0.48035314146535241</c:v>
                </c:pt>
                <c:pt idx="1164">
                  <c:v>0.48035314146535241</c:v>
                </c:pt>
                <c:pt idx="1165">
                  <c:v>0.48035314146535241</c:v>
                </c:pt>
                <c:pt idx="1166">
                  <c:v>0.48035314146535241</c:v>
                </c:pt>
                <c:pt idx="1167">
                  <c:v>0.48035314146535241</c:v>
                </c:pt>
                <c:pt idx="1168">
                  <c:v>0.48035314146535241</c:v>
                </c:pt>
                <c:pt idx="1169">
                  <c:v>0.48035314146535241</c:v>
                </c:pt>
                <c:pt idx="1170">
                  <c:v>0.48035314146535241</c:v>
                </c:pt>
                <c:pt idx="1171">
                  <c:v>0.48035314146535241</c:v>
                </c:pt>
                <c:pt idx="1172">
                  <c:v>0.48035314146535241</c:v>
                </c:pt>
                <c:pt idx="1173">
                  <c:v>0.48035314146535241</c:v>
                </c:pt>
                <c:pt idx="1174">
                  <c:v>0.48035314146535241</c:v>
                </c:pt>
                <c:pt idx="1175">
                  <c:v>0.48035314146535241</c:v>
                </c:pt>
                <c:pt idx="1176">
                  <c:v>0.48035314146535241</c:v>
                </c:pt>
                <c:pt idx="1177">
                  <c:v>0.48035314146535241</c:v>
                </c:pt>
                <c:pt idx="1178">
                  <c:v>0.48035314146535241</c:v>
                </c:pt>
                <c:pt idx="1179">
                  <c:v>0.48035314146535241</c:v>
                </c:pt>
                <c:pt idx="1180">
                  <c:v>0.48035314146535241</c:v>
                </c:pt>
                <c:pt idx="1181">
                  <c:v>0.48035314146535241</c:v>
                </c:pt>
                <c:pt idx="1182">
                  <c:v>0.48035314146535241</c:v>
                </c:pt>
                <c:pt idx="1183">
                  <c:v>0.48035314146535241</c:v>
                </c:pt>
                <c:pt idx="1184">
                  <c:v>0.48035314146535241</c:v>
                </c:pt>
                <c:pt idx="1185">
                  <c:v>0.48035314146535241</c:v>
                </c:pt>
                <c:pt idx="1186">
                  <c:v>0.48035314146535241</c:v>
                </c:pt>
                <c:pt idx="1187">
                  <c:v>0.48035314146535241</c:v>
                </c:pt>
                <c:pt idx="1188">
                  <c:v>0.48035314146535241</c:v>
                </c:pt>
                <c:pt idx="1189">
                  <c:v>0.48035314146535241</c:v>
                </c:pt>
                <c:pt idx="1190">
                  <c:v>0.48035314146535241</c:v>
                </c:pt>
                <c:pt idx="1191">
                  <c:v>0.48035314146535241</c:v>
                </c:pt>
                <c:pt idx="1192">
                  <c:v>0.48035314146535241</c:v>
                </c:pt>
                <c:pt idx="1193">
                  <c:v>0.48035314146535241</c:v>
                </c:pt>
                <c:pt idx="1194">
                  <c:v>0.48035314146535241</c:v>
                </c:pt>
                <c:pt idx="1195">
                  <c:v>0.48035314146535241</c:v>
                </c:pt>
                <c:pt idx="1196">
                  <c:v>0.48035314146535241</c:v>
                </c:pt>
                <c:pt idx="1197">
                  <c:v>0.48035314146535241</c:v>
                </c:pt>
                <c:pt idx="1198">
                  <c:v>0.48035314146535241</c:v>
                </c:pt>
                <c:pt idx="1199">
                  <c:v>0.48035314146535241</c:v>
                </c:pt>
                <c:pt idx="1200">
                  <c:v>0.48035314146535241</c:v>
                </c:pt>
                <c:pt idx="1201">
                  <c:v>0.48035314146535241</c:v>
                </c:pt>
                <c:pt idx="1202">
                  <c:v>0.48035314146535241</c:v>
                </c:pt>
                <c:pt idx="1203">
                  <c:v>0.48035314146535241</c:v>
                </c:pt>
                <c:pt idx="1204">
                  <c:v>0.48035314146535241</c:v>
                </c:pt>
                <c:pt idx="1205">
                  <c:v>0.48035314146535241</c:v>
                </c:pt>
                <c:pt idx="1206">
                  <c:v>0.48035314146535241</c:v>
                </c:pt>
                <c:pt idx="1207">
                  <c:v>0.48035314146535241</c:v>
                </c:pt>
                <c:pt idx="1208">
                  <c:v>0.48035314146535241</c:v>
                </c:pt>
                <c:pt idx="1209">
                  <c:v>0.48035314146535241</c:v>
                </c:pt>
                <c:pt idx="1210">
                  <c:v>0.48035314146535241</c:v>
                </c:pt>
                <c:pt idx="1211">
                  <c:v>0.48035314146535241</c:v>
                </c:pt>
                <c:pt idx="1212">
                  <c:v>0.48035314146535241</c:v>
                </c:pt>
                <c:pt idx="1213">
                  <c:v>0.48035314146535241</c:v>
                </c:pt>
                <c:pt idx="1214">
                  <c:v>0.48035314146535241</c:v>
                </c:pt>
                <c:pt idx="1215">
                  <c:v>0.48035314146535241</c:v>
                </c:pt>
                <c:pt idx="1216">
                  <c:v>0.48035314146535241</c:v>
                </c:pt>
                <c:pt idx="1217">
                  <c:v>0.48035314146535241</c:v>
                </c:pt>
                <c:pt idx="1218">
                  <c:v>0.48035314146535241</c:v>
                </c:pt>
                <c:pt idx="1219">
                  <c:v>0.48035314146535241</c:v>
                </c:pt>
                <c:pt idx="1220">
                  <c:v>0.48035314146535241</c:v>
                </c:pt>
                <c:pt idx="1221">
                  <c:v>0.48035314146535241</c:v>
                </c:pt>
                <c:pt idx="1222">
                  <c:v>0.48035314146535241</c:v>
                </c:pt>
                <c:pt idx="1223">
                  <c:v>0.48035314146535241</c:v>
                </c:pt>
                <c:pt idx="1224">
                  <c:v>0.48035314146535241</c:v>
                </c:pt>
                <c:pt idx="1225">
                  <c:v>0.48035314146535241</c:v>
                </c:pt>
                <c:pt idx="1226">
                  <c:v>0.48035314146535241</c:v>
                </c:pt>
                <c:pt idx="1227">
                  <c:v>0.48035314146535241</c:v>
                </c:pt>
                <c:pt idx="1228">
                  <c:v>0.48035314146535241</c:v>
                </c:pt>
                <c:pt idx="1229">
                  <c:v>0.48035314146535241</c:v>
                </c:pt>
                <c:pt idx="1230">
                  <c:v>0.48035314146535241</c:v>
                </c:pt>
                <c:pt idx="1231">
                  <c:v>0.48035314146535241</c:v>
                </c:pt>
                <c:pt idx="1232">
                  <c:v>0.48035314146535241</c:v>
                </c:pt>
                <c:pt idx="1233">
                  <c:v>0.48035314146535241</c:v>
                </c:pt>
                <c:pt idx="1234">
                  <c:v>0.48035314146535241</c:v>
                </c:pt>
                <c:pt idx="1235">
                  <c:v>0.48035314146535241</c:v>
                </c:pt>
                <c:pt idx="1236">
                  <c:v>0.48035314146535241</c:v>
                </c:pt>
                <c:pt idx="1237">
                  <c:v>0.48035314146535241</c:v>
                </c:pt>
                <c:pt idx="1238">
                  <c:v>0.48035314146535241</c:v>
                </c:pt>
                <c:pt idx="1239">
                  <c:v>0.48035314146535241</c:v>
                </c:pt>
                <c:pt idx="1240">
                  <c:v>0.48035314146535241</c:v>
                </c:pt>
                <c:pt idx="1241">
                  <c:v>0.48035314146535241</c:v>
                </c:pt>
                <c:pt idx="1242">
                  <c:v>0.48035314146535241</c:v>
                </c:pt>
                <c:pt idx="1243">
                  <c:v>0.48035314146535241</c:v>
                </c:pt>
                <c:pt idx="1244">
                  <c:v>0.48035314146535241</c:v>
                </c:pt>
                <c:pt idx="1245">
                  <c:v>0.48035314146535241</c:v>
                </c:pt>
                <c:pt idx="1246">
                  <c:v>0.48035314146535241</c:v>
                </c:pt>
                <c:pt idx="1247">
                  <c:v>0.48035314146535241</c:v>
                </c:pt>
                <c:pt idx="1248">
                  <c:v>0.48035314146535241</c:v>
                </c:pt>
                <c:pt idx="1249">
                  <c:v>0.48035314146535241</c:v>
                </c:pt>
                <c:pt idx="1250">
                  <c:v>0.48035314146535241</c:v>
                </c:pt>
                <c:pt idx="1251">
                  <c:v>0.48035314146535241</c:v>
                </c:pt>
                <c:pt idx="1252">
                  <c:v>0.48035314146535241</c:v>
                </c:pt>
                <c:pt idx="1253">
                  <c:v>0.48035314146535241</c:v>
                </c:pt>
                <c:pt idx="1254">
                  <c:v>0.48035314146535241</c:v>
                </c:pt>
                <c:pt idx="1255">
                  <c:v>0.48035314146535241</c:v>
                </c:pt>
                <c:pt idx="1256">
                  <c:v>0.48035314146535241</c:v>
                </c:pt>
                <c:pt idx="1257">
                  <c:v>0.48035314146535241</c:v>
                </c:pt>
                <c:pt idx="1258">
                  <c:v>0.48035314146535241</c:v>
                </c:pt>
                <c:pt idx="1259">
                  <c:v>0.48035314146535241</c:v>
                </c:pt>
                <c:pt idx="1260">
                  <c:v>0.48035314146535241</c:v>
                </c:pt>
                <c:pt idx="1261">
                  <c:v>0.48035314146535241</c:v>
                </c:pt>
                <c:pt idx="1262">
                  <c:v>0.48035314146535241</c:v>
                </c:pt>
                <c:pt idx="1263">
                  <c:v>0.48035314146535241</c:v>
                </c:pt>
                <c:pt idx="1264">
                  <c:v>0.48035314146535241</c:v>
                </c:pt>
                <c:pt idx="1265">
                  <c:v>0.48035314146535241</c:v>
                </c:pt>
                <c:pt idx="1266">
                  <c:v>0.48035314146535241</c:v>
                </c:pt>
                <c:pt idx="1267">
                  <c:v>0.48035314146535241</c:v>
                </c:pt>
                <c:pt idx="1268">
                  <c:v>0.48035314146535241</c:v>
                </c:pt>
                <c:pt idx="1269">
                  <c:v>0.48035314146535241</c:v>
                </c:pt>
                <c:pt idx="1270">
                  <c:v>0.48035314146535241</c:v>
                </c:pt>
                <c:pt idx="1271">
                  <c:v>0.48035314146535241</c:v>
                </c:pt>
                <c:pt idx="1272">
                  <c:v>0.48035314146535241</c:v>
                </c:pt>
                <c:pt idx="1273">
                  <c:v>0.48035314146535241</c:v>
                </c:pt>
                <c:pt idx="1274">
                  <c:v>0.48035314146535241</c:v>
                </c:pt>
                <c:pt idx="1275">
                  <c:v>0.48035314146535241</c:v>
                </c:pt>
                <c:pt idx="1276">
                  <c:v>0.48035314146535241</c:v>
                </c:pt>
                <c:pt idx="1277">
                  <c:v>0.48035314146535241</c:v>
                </c:pt>
                <c:pt idx="1278">
                  <c:v>0.48035314146535241</c:v>
                </c:pt>
                <c:pt idx="1279">
                  <c:v>0.48035314146535241</c:v>
                </c:pt>
                <c:pt idx="1280">
                  <c:v>0.48035314146535241</c:v>
                </c:pt>
                <c:pt idx="1281">
                  <c:v>0.48035314146535241</c:v>
                </c:pt>
                <c:pt idx="1282">
                  <c:v>0.48035314146535241</c:v>
                </c:pt>
                <c:pt idx="1283">
                  <c:v>0.48035314146535241</c:v>
                </c:pt>
                <c:pt idx="1284">
                  <c:v>0.48035314146535241</c:v>
                </c:pt>
                <c:pt idx="1285">
                  <c:v>0.48035314146535241</c:v>
                </c:pt>
                <c:pt idx="1286">
                  <c:v>0.48035314146535241</c:v>
                </c:pt>
                <c:pt idx="1287">
                  <c:v>0.48035314146535241</c:v>
                </c:pt>
                <c:pt idx="1288">
                  <c:v>0.48035314146535241</c:v>
                </c:pt>
                <c:pt idx="1289">
                  <c:v>0.48035314146535241</c:v>
                </c:pt>
                <c:pt idx="1290">
                  <c:v>0.48035314146535241</c:v>
                </c:pt>
                <c:pt idx="1291">
                  <c:v>0.48035314146535241</c:v>
                </c:pt>
                <c:pt idx="1292">
                  <c:v>0.48035314146535241</c:v>
                </c:pt>
                <c:pt idx="1293">
                  <c:v>0.48035314146535241</c:v>
                </c:pt>
                <c:pt idx="1294">
                  <c:v>0.48035314146535241</c:v>
                </c:pt>
                <c:pt idx="1295">
                  <c:v>0.48035314146535241</c:v>
                </c:pt>
                <c:pt idx="1296">
                  <c:v>0.48035314146535241</c:v>
                </c:pt>
                <c:pt idx="1297">
                  <c:v>0.48035314146535241</c:v>
                </c:pt>
                <c:pt idx="1298">
                  <c:v>0.48035314146535241</c:v>
                </c:pt>
                <c:pt idx="1299">
                  <c:v>0.48035314146535241</c:v>
                </c:pt>
                <c:pt idx="1300">
                  <c:v>0.48035314146535241</c:v>
                </c:pt>
                <c:pt idx="1301">
                  <c:v>0.48035314146535241</c:v>
                </c:pt>
                <c:pt idx="1302">
                  <c:v>0.48035314146535241</c:v>
                </c:pt>
                <c:pt idx="1303">
                  <c:v>0.48035314146535241</c:v>
                </c:pt>
                <c:pt idx="1304">
                  <c:v>0.48035314146535241</c:v>
                </c:pt>
                <c:pt idx="1305">
                  <c:v>0.48035314146535241</c:v>
                </c:pt>
                <c:pt idx="1306">
                  <c:v>0.48035314146535241</c:v>
                </c:pt>
                <c:pt idx="1307">
                  <c:v>0.48035314146535241</c:v>
                </c:pt>
                <c:pt idx="1308">
                  <c:v>0.48035314146535241</c:v>
                </c:pt>
                <c:pt idx="1309">
                  <c:v>0.48035314146535241</c:v>
                </c:pt>
                <c:pt idx="1310">
                  <c:v>0.48035314146535241</c:v>
                </c:pt>
                <c:pt idx="1311">
                  <c:v>0.48035314146535241</c:v>
                </c:pt>
                <c:pt idx="1312">
                  <c:v>0.48035314146535241</c:v>
                </c:pt>
                <c:pt idx="1313">
                  <c:v>0.48035314146535241</c:v>
                </c:pt>
                <c:pt idx="1314">
                  <c:v>0.48035314146535241</c:v>
                </c:pt>
                <c:pt idx="1315">
                  <c:v>0.48035314146535241</c:v>
                </c:pt>
                <c:pt idx="1316">
                  <c:v>0.48035314146535241</c:v>
                </c:pt>
                <c:pt idx="1317">
                  <c:v>0.48035314146535241</c:v>
                </c:pt>
                <c:pt idx="1318">
                  <c:v>0.48035314146535241</c:v>
                </c:pt>
                <c:pt idx="1319">
                  <c:v>0.48035314146535241</c:v>
                </c:pt>
                <c:pt idx="1320">
                  <c:v>0.48035314146535241</c:v>
                </c:pt>
                <c:pt idx="1321">
                  <c:v>0.48035314146535241</c:v>
                </c:pt>
                <c:pt idx="1322">
                  <c:v>0.48035314146535241</c:v>
                </c:pt>
                <c:pt idx="1323">
                  <c:v>0.48035314146535241</c:v>
                </c:pt>
                <c:pt idx="1324">
                  <c:v>0.48035314146535241</c:v>
                </c:pt>
                <c:pt idx="1325">
                  <c:v>0.48035314146535241</c:v>
                </c:pt>
                <c:pt idx="1326">
                  <c:v>0.48035314146535241</c:v>
                </c:pt>
                <c:pt idx="1327">
                  <c:v>0.48035314146535241</c:v>
                </c:pt>
                <c:pt idx="1328">
                  <c:v>0.48035314146535241</c:v>
                </c:pt>
                <c:pt idx="1329">
                  <c:v>0.48035314146535241</c:v>
                </c:pt>
                <c:pt idx="1330">
                  <c:v>0.48035314146535241</c:v>
                </c:pt>
                <c:pt idx="1331">
                  <c:v>0.48035314146535241</c:v>
                </c:pt>
                <c:pt idx="1332">
                  <c:v>0.48035314146535241</c:v>
                </c:pt>
                <c:pt idx="1333">
                  <c:v>0.48035314146535241</c:v>
                </c:pt>
                <c:pt idx="1334">
                  <c:v>0.48035314146535241</c:v>
                </c:pt>
                <c:pt idx="1335">
                  <c:v>0.48035314146535241</c:v>
                </c:pt>
                <c:pt idx="1336">
                  <c:v>0.48035314146535241</c:v>
                </c:pt>
                <c:pt idx="1337">
                  <c:v>0.48035314146535241</c:v>
                </c:pt>
                <c:pt idx="1338">
                  <c:v>0.48035314146535241</c:v>
                </c:pt>
                <c:pt idx="1339">
                  <c:v>0.48035314146535241</c:v>
                </c:pt>
                <c:pt idx="1340">
                  <c:v>0.48035314146535241</c:v>
                </c:pt>
                <c:pt idx="1341">
                  <c:v>0.48035314146535241</c:v>
                </c:pt>
                <c:pt idx="1342">
                  <c:v>0.48035314146535241</c:v>
                </c:pt>
                <c:pt idx="1343">
                  <c:v>0.48035314146535241</c:v>
                </c:pt>
                <c:pt idx="1344">
                  <c:v>0.48035314146535241</c:v>
                </c:pt>
                <c:pt idx="1345">
                  <c:v>0.48035314146535241</c:v>
                </c:pt>
                <c:pt idx="1346">
                  <c:v>0.48035314146535241</c:v>
                </c:pt>
                <c:pt idx="1347">
                  <c:v>0.48035314146535241</c:v>
                </c:pt>
                <c:pt idx="1348">
                  <c:v>0.48035314146535241</c:v>
                </c:pt>
                <c:pt idx="1349">
                  <c:v>0.48035314146535241</c:v>
                </c:pt>
                <c:pt idx="1350">
                  <c:v>0.48035314146535241</c:v>
                </c:pt>
                <c:pt idx="1351">
                  <c:v>0.48104629146042965</c:v>
                </c:pt>
                <c:pt idx="1352">
                  <c:v>0.48208525616420017</c:v>
                </c:pt>
                <c:pt idx="1353">
                  <c:v>0.48324965645988532</c:v>
                </c:pt>
                <c:pt idx="1354">
                  <c:v>0.48453458386792442</c:v>
                </c:pt>
                <c:pt idx="1355">
                  <c:v>0.48603289469912847</c:v>
                </c:pt>
                <c:pt idx="1356">
                  <c:v>0.48792862019655686</c:v>
                </c:pt>
                <c:pt idx="1357">
                  <c:v>0.49010423170978074</c:v>
                </c:pt>
                <c:pt idx="1358">
                  <c:v>0.49244754120074025</c:v>
                </c:pt>
                <c:pt idx="1359">
                  <c:v>0.49503115305933709</c:v>
                </c:pt>
                <c:pt idx="1360">
                  <c:v>0.49765723739689255</c:v>
                </c:pt>
                <c:pt idx="1361">
                  <c:v>0.49948767573873931</c:v>
                </c:pt>
                <c:pt idx="1362">
                  <c:v>0.49984243754148344</c:v>
                </c:pt>
                <c:pt idx="1363">
                  <c:v>0.49984243754148344</c:v>
                </c:pt>
                <c:pt idx="1364">
                  <c:v>0.49984243754148344</c:v>
                </c:pt>
                <c:pt idx="1365">
                  <c:v>0.49984243754148344</c:v>
                </c:pt>
                <c:pt idx="1366">
                  <c:v>0.49984243754148344</c:v>
                </c:pt>
                <c:pt idx="1367">
                  <c:v>0.49984243754148344</c:v>
                </c:pt>
                <c:pt idx="1368">
                  <c:v>0.50092604954610032</c:v>
                </c:pt>
                <c:pt idx="1369">
                  <c:v>0.50265660694314862</c:v>
                </c:pt>
                <c:pt idx="1370">
                  <c:v>0.50334569920381256</c:v>
                </c:pt>
                <c:pt idx="1371">
                  <c:v>0.50334569920381256</c:v>
                </c:pt>
                <c:pt idx="1372">
                  <c:v>0.50334569920381256</c:v>
                </c:pt>
                <c:pt idx="1373">
                  <c:v>0.50334569920381256</c:v>
                </c:pt>
                <c:pt idx="1374">
                  <c:v>0.50357665148803965</c:v>
                </c:pt>
                <c:pt idx="1375">
                  <c:v>0.504879721183361</c:v>
                </c:pt>
                <c:pt idx="1376">
                  <c:v>0.50792132028650705</c:v>
                </c:pt>
                <c:pt idx="1377">
                  <c:v>0.51313813996609192</c:v>
                </c:pt>
                <c:pt idx="1378">
                  <c:v>0.51897009719042608</c:v>
                </c:pt>
                <c:pt idx="1379">
                  <c:v>0.52416723470523796</c:v>
                </c:pt>
                <c:pt idx="1380">
                  <c:v>0.52871303759576438</c:v>
                </c:pt>
                <c:pt idx="1381">
                  <c:v>0.53139745162008434</c:v>
                </c:pt>
                <c:pt idx="1382">
                  <c:v>0.53139745162008434</c:v>
                </c:pt>
                <c:pt idx="1383">
                  <c:v>0.53139745162008434</c:v>
                </c:pt>
                <c:pt idx="1384">
                  <c:v>0.53139745162008434</c:v>
                </c:pt>
                <c:pt idx="1385">
                  <c:v>0.53139745162008434</c:v>
                </c:pt>
                <c:pt idx="1386">
                  <c:v>0.53139745162008434</c:v>
                </c:pt>
                <c:pt idx="1387">
                  <c:v>0.53139745162008434</c:v>
                </c:pt>
                <c:pt idx="1388">
                  <c:v>0.53139745162008434</c:v>
                </c:pt>
                <c:pt idx="1389">
                  <c:v>0.53139745162008434</c:v>
                </c:pt>
                <c:pt idx="1390">
                  <c:v>0.53139745162008434</c:v>
                </c:pt>
                <c:pt idx="1391">
                  <c:v>0.53139745162008434</c:v>
                </c:pt>
                <c:pt idx="1392">
                  <c:v>0.53139745162008434</c:v>
                </c:pt>
                <c:pt idx="1393">
                  <c:v>0.53139745162008434</c:v>
                </c:pt>
                <c:pt idx="1394">
                  <c:v>0.53139745162008434</c:v>
                </c:pt>
                <c:pt idx="1395">
                  <c:v>0.53139745162008434</c:v>
                </c:pt>
                <c:pt idx="1396">
                  <c:v>0.53139745162008434</c:v>
                </c:pt>
                <c:pt idx="1397">
                  <c:v>0.53158966775368044</c:v>
                </c:pt>
                <c:pt idx="1398">
                  <c:v>0.53214938538729417</c:v>
                </c:pt>
                <c:pt idx="1399">
                  <c:v>0.53306301017453306</c:v>
                </c:pt>
                <c:pt idx="1400">
                  <c:v>0.53431121529810433</c:v>
                </c:pt>
                <c:pt idx="1401">
                  <c:v>0.53573748369409946</c:v>
                </c:pt>
                <c:pt idx="1402">
                  <c:v>0.53751627663198476</c:v>
                </c:pt>
                <c:pt idx="1403">
                  <c:v>0.54026962649350296</c:v>
                </c:pt>
                <c:pt idx="1404">
                  <c:v>0.54459083516940632</c:v>
                </c:pt>
                <c:pt idx="1405">
                  <c:v>0.54933487777837053</c:v>
                </c:pt>
                <c:pt idx="1406">
                  <c:v>0.55270314874065629</c:v>
                </c:pt>
                <c:pt idx="1407">
                  <c:v>0.5539874622463159</c:v>
                </c:pt>
                <c:pt idx="1408">
                  <c:v>0.5539874622463159</c:v>
                </c:pt>
                <c:pt idx="1409">
                  <c:v>0.5539874622463159</c:v>
                </c:pt>
                <c:pt idx="1410">
                  <c:v>0.5539874622463159</c:v>
                </c:pt>
                <c:pt idx="1411">
                  <c:v>0.5539874622463159</c:v>
                </c:pt>
                <c:pt idx="1412">
                  <c:v>0.5539874622463159</c:v>
                </c:pt>
                <c:pt idx="1413">
                  <c:v>0.5539874622463159</c:v>
                </c:pt>
                <c:pt idx="1414">
                  <c:v>0.5539874622463159</c:v>
                </c:pt>
                <c:pt idx="1415">
                  <c:v>0.5539874622463159</c:v>
                </c:pt>
                <c:pt idx="1416">
                  <c:v>0.5539874622463159</c:v>
                </c:pt>
                <c:pt idx="1417">
                  <c:v>0.5539874622463159</c:v>
                </c:pt>
                <c:pt idx="1418">
                  <c:v>0.5539874622463159</c:v>
                </c:pt>
                <c:pt idx="1419">
                  <c:v>0.5539874622463159</c:v>
                </c:pt>
                <c:pt idx="1420">
                  <c:v>0.5539874622463159</c:v>
                </c:pt>
                <c:pt idx="1421">
                  <c:v>0.55530418253156399</c:v>
                </c:pt>
                <c:pt idx="1422">
                  <c:v>0.55769100766951729</c:v>
                </c:pt>
                <c:pt idx="1423">
                  <c:v>0.55914935491275386</c:v>
                </c:pt>
                <c:pt idx="1424">
                  <c:v>0.55914935491275386</c:v>
                </c:pt>
                <c:pt idx="1425">
                  <c:v>0.55914935491275386</c:v>
                </c:pt>
                <c:pt idx="1426">
                  <c:v>0.55914935491275386</c:v>
                </c:pt>
                <c:pt idx="1427">
                  <c:v>0.55914935491275386</c:v>
                </c:pt>
                <c:pt idx="1428">
                  <c:v>0.55914935491275386</c:v>
                </c:pt>
                <c:pt idx="1429">
                  <c:v>0.55914935491275386</c:v>
                </c:pt>
                <c:pt idx="1430">
                  <c:v>0.55992561718963896</c:v>
                </c:pt>
                <c:pt idx="1431">
                  <c:v>0.56224883590270358</c:v>
                </c:pt>
                <c:pt idx="1432">
                  <c:v>0.56611813124129506</c:v>
                </c:pt>
                <c:pt idx="1433">
                  <c:v>0.57021320853553159</c:v>
                </c:pt>
                <c:pt idx="1434">
                  <c:v>0.57366912637997169</c:v>
                </c:pt>
                <c:pt idx="1435">
                  <c:v>0.57536585027882814</c:v>
                </c:pt>
                <c:pt idx="1436">
                  <c:v>0.57539867792936739</c:v>
                </c:pt>
                <c:pt idx="1437">
                  <c:v>0.57539867792936739</c:v>
                </c:pt>
                <c:pt idx="1438">
                  <c:v>0.57539867792936739</c:v>
                </c:pt>
                <c:pt idx="1439">
                  <c:v>0.57539867792936739</c:v>
                </c:pt>
                <c:pt idx="1440">
                  <c:v>0.57539867792936739</c:v>
                </c:pt>
                <c:pt idx="1441">
                  <c:v>0.575891650792142</c:v>
                </c:pt>
                <c:pt idx="1442">
                  <c:v>0.57650503613110626</c:v>
                </c:pt>
                <c:pt idx="1443">
                  <c:v>0.57671031363705516</c:v>
                </c:pt>
                <c:pt idx="1444">
                  <c:v>0.57671031363705516</c:v>
                </c:pt>
                <c:pt idx="1445">
                  <c:v>0.57671031363705516</c:v>
                </c:pt>
                <c:pt idx="1446">
                  <c:v>0.57671031363705516</c:v>
                </c:pt>
                <c:pt idx="1447">
                  <c:v>0.57736969008458894</c:v>
                </c:pt>
                <c:pt idx="1448">
                  <c:v>0.57883463487985531</c:v>
                </c:pt>
                <c:pt idx="1449">
                  <c:v>0.58012449789100506</c:v>
                </c:pt>
                <c:pt idx="1450">
                  <c:v>0.58061939139271335</c:v>
                </c:pt>
                <c:pt idx="1451">
                  <c:v>0.58068230256002085</c:v>
                </c:pt>
                <c:pt idx="1452">
                  <c:v>0.58068230256002085</c:v>
                </c:pt>
                <c:pt idx="1453">
                  <c:v>0.58068230256002085</c:v>
                </c:pt>
                <c:pt idx="1454">
                  <c:v>0.58068230256002085</c:v>
                </c:pt>
                <c:pt idx="1455">
                  <c:v>0.58068230256002085</c:v>
                </c:pt>
                <c:pt idx="1456">
                  <c:v>0.58068230256002085</c:v>
                </c:pt>
                <c:pt idx="1457">
                  <c:v>0.58068230256002085</c:v>
                </c:pt>
                <c:pt idx="1458">
                  <c:v>0.58068230256002085</c:v>
                </c:pt>
                <c:pt idx="1459">
                  <c:v>0.58068230256002085</c:v>
                </c:pt>
                <c:pt idx="1460">
                  <c:v>0.58068230256002085</c:v>
                </c:pt>
                <c:pt idx="1461">
                  <c:v>0.58068230256002085</c:v>
                </c:pt>
                <c:pt idx="1462">
                  <c:v>0.58068230256002085</c:v>
                </c:pt>
                <c:pt idx="1463">
                  <c:v>0.58068230256002085</c:v>
                </c:pt>
                <c:pt idx="1464">
                  <c:v>0.58068230256002085</c:v>
                </c:pt>
                <c:pt idx="1465">
                  <c:v>0.58068230256002085</c:v>
                </c:pt>
                <c:pt idx="1466">
                  <c:v>0.58068230256002085</c:v>
                </c:pt>
                <c:pt idx="1467">
                  <c:v>0.58068230256002085</c:v>
                </c:pt>
                <c:pt idx="1468">
                  <c:v>0.58068230256002085</c:v>
                </c:pt>
                <c:pt idx="1469">
                  <c:v>0.58068230256002085</c:v>
                </c:pt>
                <c:pt idx="1470">
                  <c:v>0.58068230256002085</c:v>
                </c:pt>
                <c:pt idx="1471">
                  <c:v>0.58068230256002085</c:v>
                </c:pt>
                <c:pt idx="1472">
                  <c:v>0.58068230256002085</c:v>
                </c:pt>
                <c:pt idx="1473">
                  <c:v>0.58068230256002085</c:v>
                </c:pt>
                <c:pt idx="1474">
                  <c:v>0.58068230256002085</c:v>
                </c:pt>
                <c:pt idx="1475">
                  <c:v>0.58068230256002085</c:v>
                </c:pt>
                <c:pt idx="1476">
                  <c:v>0.58068230256002085</c:v>
                </c:pt>
                <c:pt idx="1477">
                  <c:v>0.58068230256002085</c:v>
                </c:pt>
                <c:pt idx="1478">
                  <c:v>0.58068230256002085</c:v>
                </c:pt>
                <c:pt idx="1479">
                  <c:v>0.58068230256002085</c:v>
                </c:pt>
                <c:pt idx="1480">
                  <c:v>0.58068230256002085</c:v>
                </c:pt>
                <c:pt idx="1481">
                  <c:v>0.58068230256002085</c:v>
                </c:pt>
                <c:pt idx="1482">
                  <c:v>0.58068230256002085</c:v>
                </c:pt>
                <c:pt idx="1483">
                  <c:v>0.58068230256002085</c:v>
                </c:pt>
                <c:pt idx="1484">
                  <c:v>0.58068230256002085</c:v>
                </c:pt>
                <c:pt idx="1485">
                  <c:v>0.58068230256002085</c:v>
                </c:pt>
                <c:pt idx="1486">
                  <c:v>0.58068230256002085</c:v>
                </c:pt>
                <c:pt idx="1487">
                  <c:v>0.58068230256002085</c:v>
                </c:pt>
                <c:pt idx="1488">
                  <c:v>0.58068230256002085</c:v>
                </c:pt>
                <c:pt idx="1489">
                  <c:v>0.58068230256002085</c:v>
                </c:pt>
                <c:pt idx="1490">
                  <c:v>0.58068230256002085</c:v>
                </c:pt>
                <c:pt idx="1491">
                  <c:v>0.58068230256002085</c:v>
                </c:pt>
                <c:pt idx="1492">
                  <c:v>0.58068230256002085</c:v>
                </c:pt>
                <c:pt idx="1493">
                  <c:v>0.58068230256002085</c:v>
                </c:pt>
                <c:pt idx="1494">
                  <c:v>0.58068230256002085</c:v>
                </c:pt>
                <c:pt idx="1495">
                  <c:v>0.58068230256002085</c:v>
                </c:pt>
                <c:pt idx="1496">
                  <c:v>0.58068230256002085</c:v>
                </c:pt>
                <c:pt idx="1497">
                  <c:v>0.58068230256002085</c:v>
                </c:pt>
                <c:pt idx="1498">
                  <c:v>0.58068230256002085</c:v>
                </c:pt>
                <c:pt idx="1499">
                  <c:v>0.58068230256002085</c:v>
                </c:pt>
                <c:pt idx="1500">
                  <c:v>0.58068230256002085</c:v>
                </c:pt>
                <c:pt idx="1501">
                  <c:v>0.58068230256002085</c:v>
                </c:pt>
                <c:pt idx="1502">
                  <c:v>0.58068230256002085</c:v>
                </c:pt>
                <c:pt idx="1503">
                  <c:v>0.58068230256002085</c:v>
                </c:pt>
                <c:pt idx="1504">
                  <c:v>0.58068230256002085</c:v>
                </c:pt>
                <c:pt idx="1505">
                  <c:v>0.58068230256002085</c:v>
                </c:pt>
                <c:pt idx="1506">
                  <c:v>0.58068230256002085</c:v>
                </c:pt>
                <c:pt idx="1507">
                  <c:v>0.58068230256002085</c:v>
                </c:pt>
                <c:pt idx="1508">
                  <c:v>0.58068230256002085</c:v>
                </c:pt>
                <c:pt idx="1509">
                  <c:v>0.58068230256002085</c:v>
                </c:pt>
                <c:pt idx="1510">
                  <c:v>0.58068230256002085</c:v>
                </c:pt>
                <c:pt idx="1511">
                  <c:v>0.58068230256002085</c:v>
                </c:pt>
                <c:pt idx="1512">
                  <c:v>0.58068230256002085</c:v>
                </c:pt>
                <c:pt idx="1513">
                  <c:v>0.58068230256002085</c:v>
                </c:pt>
                <c:pt idx="1514">
                  <c:v>0.58068230256002085</c:v>
                </c:pt>
                <c:pt idx="1515">
                  <c:v>0.58068230256002085</c:v>
                </c:pt>
                <c:pt idx="1516">
                  <c:v>0.58068230256002085</c:v>
                </c:pt>
                <c:pt idx="1517">
                  <c:v>0.58068230256002085</c:v>
                </c:pt>
                <c:pt idx="1518">
                  <c:v>0.58068230256002085</c:v>
                </c:pt>
                <c:pt idx="1519">
                  <c:v>0.58068230256002085</c:v>
                </c:pt>
                <c:pt idx="1520">
                  <c:v>0.58068230256002085</c:v>
                </c:pt>
                <c:pt idx="1521">
                  <c:v>0.58068230256002085</c:v>
                </c:pt>
                <c:pt idx="1522">
                  <c:v>0.58068230256002085</c:v>
                </c:pt>
                <c:pt idx="1523">
                  <c:v>0.58068230256002085</c:v>
                </c:pt>
                <c:pt idx="1524">
                  <c:v>0.58068230256002085</c:v>
                </c:pt>
                <c:pt idx="1525">
                  <c:v>0.58179733767210462</c:v>
                </c:pt>
                <c:pt idx="1526">
                  <c:v>0.58397694422078483</c:v>
                </c:pt>
                <c:pt idx="1527">
                  <c:v>0.58678670656595999</c:v>
                </c:pt>
                <c:pt idx="1528">
                  <c:v>0.58955037250457565</c:v>
                </c:pt>
                <c:pt idx="1529">
                  <c:v>0.59174981280803529</c:v>
                </c:pt>
                <c:pt idx="1530">
                  <c:v>0.59316804811015755</c:v>
                </c:pt>
                <c:pt idx="1531">
                  <c:v>0.59367835847944017</c:v>
                </c:pt>
                <c:pt idx="1532">
                  <c:v>0.59367835847944017</c:v>
                </c:pt>
                <c:pt idx="1533">
                  <c:v>0.59367835847944017</c:v>
                </c:pt>
                <c:pt idx="1534">
                  <c:v>0.59367835847944017</c:v>
                </c:pt>
                <c:pt idx="1535">
                  <c:v>0.59367835847944017</c:v>
                </c:pt>
                <c:pt idx="1536">
                  <c:v>0.59367835847944017</c:v>
                </c:pt>
                <c:pt idx="1537">
                  <c:v>0.59367835847944017</c:v>
                </c:pt>
                <c:pt idx="1538">
                  <c:v>0.59367835847944017</c:v>
                </c:pt>
                <c:pt idx="1539">
                  <c:v>0.59367835847944017</c:v>
                </c:pt>
                <c:pt idx="1540">
                  <c:v>0.59367835847944017</c:v>
                </c:pt>
                <c:pt idx="1541">
                  <c:v>0.59367835847944017</c:v>
                </c:pt>
                <c:pt idx="1542">
                  <c:v>0.59367835847944017</c:v>
                </c:pt>
                <c:pt idx="1543">
                  <c:v>0.59367835847944017</c:v>
                </c:pt>
                <c:pt idx="1544">
                  <c:v>0.59367835847944017</c:v>
                </c:pt>
                <c:pt idx="1545">
                  <c:v>0.59367835847944017</c:v>
                </c:pt>
                <c:pt idx="1546">
                  <c:v>0.59367835847944017</c:v>
                </c:pt>
                <c:pt idx="1547">
                  <c:v>0.59367835847944017</c:v>
                </c:pt>
                <c:pt idx="1548">
                  <c:v>0.59367835847944017</c:v>
                </c:pt>
                <c:pt idx="1549">
                  <c:v>0.59367835847944017</c:v>
                </c:pt>
                <c:pt idx="1550">
                  <c:v>0.59367835847944017</c:v>
                </c:pt>
                <c:pt idx="1551">
                  <c:v>0.59367835847944017</c:v>
                </c:pt>
                <c:pt idx="1552">
                  <c:v>0.59367835847944017</c:v>
                </c:pt>
                <c:pt idx="1553">
                  <c:v>0.59367835847944017</c:v>
                </c:pt>
                <c:pt idx="1554">
                  <c:v>0.59367835847944017</c:v>
                </c:pt>
                <c:pt idx="1555">
                  <c:v>0.59367835847944017</c:v>
                </c:pt>
                <c:pt idx="1556">
                  <c:v>0.59367835847944017</c:v>
                </c:pt>
                <c:pt idx="1557">
                  <c:v>0.59367835847944017</c:v>
                </c:pt>
                <c:pt idx="1558">
                  <c:v>0.59367835847944017</c:v>
                </c:pt>
                <c:pt idx="1559">
                  <c:v>0.59367835847944017</c:v>
                </c:pt>
                <c:pt idx="1560">
                  <c:v>0.59367835847944017</c:v>
                </c:pt>
                <c:pt idx="1561">
                  <c:v>0.59367835847944017</c:v>
                </c:pt>
                <c:pt idx="1562">
                  <c:v>0.59367835847944017</c:v>
                </c:pt>
                <c:pt idx="1563">
                  <c:v>0.59367835847944017</c:v>
                </c:pt>
                <c:pt idx="1564">
                  <c:v>0.59367835847944017</c:v>
                </c:pt>
                <c:pt idx="1565">
                  <c:v>0.59367835847944017</c:v>
                </c:pt>
                <c:pt idx="1566">
                  <c:v>0.59367835847944017</c:v>
                </c:pt>
                <c:pt idx="1567">
                  <c:v>0.59367835847944017</c:v>
                </c:pt>
                <c:pt idx="1568">
                  <c:v>0.59367835847944017</c:v>
                </c:pt>
                <c:pt idx="1569">
                  <c:v>0.59367835847944017</c:v>
                </c:pt>
                <c:pt idx="1570">
                  <c:v>0.59367835847944017</c:v>
                </c:pt>
                <c:pt idx="1571">
                  <c:v>0.59367835847944017</c:v>
                </c:pt>
                <c:pt idx="1572">
                  <c:v>0.59367835847944017</c:v>
                </c:pt>
                <c:pt idx="1573">
                  <c:v>0.59367835847944017</c:v>
                </c:pt>
                <c:pt idx="1574">
                  <c:v>0.59367835847944017</c:v>
                </c:pt>
                <c:pt idx="1575">
                  <c:v>0.59367835847944017</c:v>
                </c:pt>
                <c:pt idx="1576">
                  <c:v>0.59367835847944017</c:v>
                </c:pt>
                <c:pt idx="1577">
                  <c:v>0.59367835847944017</c:v>
                </c:pt>
                <c:pt idx="1578">
                  <c:v>0.59367835847944017</c:v>
                </c:pt>
                <c:pt idx="1579">
                  <c:v>0.59367835847944017</c:v>
                </c:pt>
                <c:pt idx="1580">
                  <c:v>0.59367835847944017</c:v>
                </c:pt>
                <c:pt idx="1581">
                  <c:v>0.59367835847944017</c:v>
                </c:pt>
                <c:pt idx="1582">
                  <c:v>0.59367835847944017</c:v>
                </c:pt>
                <c:pt idx="1583">
                  <c:v>0.59367835847944017</c:v>
                </c:pt>
                <c:pt idx="1584">
                  <c:v>0.59367835847944017</c:v>
                </c:pt>
                <c:pt idx="1585">
                  <c:v>0.59367835847944017</c:v>
                </c:pt>
                <c:pt idx="1586">
                  <c:v>0.59367835847944017</c:v>
                </c:pt>
                <c:pt idx="1587">
                  <c:v>0.59367835847944017</c:v>
                </c:pt>
                <c:pt idx="1588">
                  <c:v>0.59367835847944017</c:v>
                </c:pt>
                <c:pt idx="1589">
                  <c:v>0.59367835847944017</c:v>
                </c:pt>
                <c:pt idx="1590">
                  <c:v>0.59367835847944017</c:v>
                </c:pt>
                <c:pt idx="1591">
                  <c:v>0.59367835847944017</c:v>
                </c:pt>
                <c:pt idx="1592">
                  <c:v>0.59367835847944017</c:v>
                </c:pt>
                <c:pt idx="1593">
                  <c:v>0.59367835847944017</c:v>
                </c:pt>
                <c:pt idx="1594">
                  <c:v>0.59367835847944017</c:v>
                </c:pt>
                <c:pt idx="1595">
                  <c:v>0.59367835847944017</c:v>
                </c:pt>
                <c:pt idx="1596">
                  <c:v>0.59367835847944017</c:v>
                </c:pt>
                <c:pt idx="1597">
                  <c:v>0.59367835847944017</c:v>
                </c:pt>
                <c:pt idx="1598">
                  <c:v>0.59367835847944017</c:v>
                </c:pt>
                <c:pt idx="1599">
                  <c:v>0.59367835847944017</c:v>
                </c:pt>
                <c:pt idx="1600">
                  <c:v>0.59367835847944017</c:v>
                </c:pt>
                <c:pt idx="1601">
                  <c:v>0.59367835847944017</c:v>
                </c:pt>
                <c:pt idx="1602">
                  <c:v>0.59367835847944017</c:v>
                </c:pt>
                <c:pt idx="1603">
                  <c:v>0.59367835847944017</c:v>
                </c:pt>
                <c:pt idx="1604">
                  <c:v>0.59367835847944017</c:v>
                </c:pt>
                <c:pt idx="1605">
                  <c:v>0.59367835847944017</c:v>
                </c:pt>
                <c:pt idx="1606">
                  <c:v>0.59367835847944017</c:v>
                </c:pt>
                <c:pt idx="1607">
                  <c:v>0.59367835847944017</c:v>
                </c:pt>
                <c:pt idx="1608">
                  <c:v>0.59367835847944017</c:v>
                </c:pt>
                <c:pt idx="1609">
                  <c:v>0.59367835847944017</c:v>
                </c:pt>
                <c:pt idx="1610">
                  <c:v>0.59367835847944017</c:v>
                </c:pt>
                <c:pt idx="1611">
                  <c:v>0.59367835847944017</c:v>
                </c:pt>
                <c:pt idx="1612">
                  <c:v>0.59367835847944017</c:v>
                </c:pt>
                <c:pt idx="1613">
                  <c:v>0.59367835847944017</c:v>
                </c:pt>
                <c:pt idx="1614">
                  <c:v>0.59367835847944017</c:v>
                </c:pt>
                <c:pt idx="1615">
                  <c:v>0.59367835847944017</c:v>
                </c:pt>
                <c:pt idx="1616">
                  <c:v>0.59367835847944017</c:v>
                </c:pt>
                <c:pt idx="1617">
                  <c:v>0.59367835847944017</c:v>
                </c:pt>
                <c:pt idx="1618">
                  <c:v>0.59367835847944017</c:v>
                </c:pt>
                <c:pt idx="1619">
                  <c:v>0.59367835847944017</c:v>
                </c:pt>
                <c:pt idx="1620">
                  <c:v>0.59367835847944017</c:v>
                </c:pt>
                <c:pt idx="1621">
                  <c:v>0.59367835847944017</c:v>
                </c:pt>
                <c:pt idx="1622">
                  <c:v>0.59367835847944017</c:v>
                </c:pt>
                <c:pt idx="1623">
                  <c:v>0.59367835847944017</c:v>
                </c:pt>
                <c:pt idx="1624">
                  <c:v>0.59367835847944017</c:v>
                </c:pt>
                <c:pt idx="1625">
                  <c:v>0.59367835847944017</c:v>
                </c:pt>
                <c:pt idx="1626">
                  <c:v>0.59367835847944017</c:v>
                </c:pt>
                <c:pt idx="1627">
                  <c:v>0.59367835847944017</c:v>
                </c:pt>
                <c:pt idx="1628">
                  <c:v>0.593907233307442</c:v>
                </c:pt>
                <c:pt idx="1629">
                  <c:v>0.59499750232879656</c:v>
                </c:pt>
                <c:pt idx="1630">
                  <c:v>0.59618252533989724</c:v>
                </c:pt>
                <c:pt idx="1631">
                  <c:v>0.59657697787468322</c:v>
                </c:pt>
                <c:pt idx="1632">
                  <c:v>0.59657697787468322</c:v>
                </c:pt>
                <c:pt idx="1633">
                  <c:v>0.59657697787468322</c:v>
                </c:pt>
                <c:pt idx="1634">
                  <c:v>0.59657697787468322</c:v>
                </c:pt>
                <c:pt idx="1635">
                  <c:v>0.59657697787468322</c:v>
                </c:pt>
                <c:pt idx="1636">
                  <c:v>0.59657697787468322</c:v>
                </c:pt>
                <c:pt idx="1637">
                  <c:v>0.59657697787468322</c:v>
                </c:pt>
                <c:pt idx="1638">
                  <c:v>0.59657697787468322</c:v>
                </c:pt>
                <c:pt idx="1639">
                  <c:v>0.59657697787468322</c:v>
                </c:pt>
                <c:pt idx="1640">
                  <c:v>0.59657697787468322</c:v>
                </c:pt>
                <c:pt idx="1641">
                  <c:v>0.59657697787468322</c:v>
                </c:pt>
                <c:pt idx="1642">
                  <c:v>0.59657697787468322</c:v>
                </c:pt>
                <c:pt idx="1643">
                  <c:v>0.59657697787468322</c:v>
                </c:pt>
                <c:pt idx="1644">
                  <c:v>0.59657697787468322</c:v>
                </c:pt>
                <c:pt idx="1645">
                  <c:v>0.59657697787468322</c:v>
                </c:pt>
                <c:pt idx="1646">
                  <c:v>0.59657697787468322</c:v>
                </c:pt>
                <c:pt idx="1647">
                  <c:v>0.59657697787468322</c:v>
                </c:pt>
                <c:pt idx="1648">
                  <c:v>0.59657697787468322</c:v>
                </c:pt>
                <c:pt idx="1649">
                  <c:v>0.59657697787468322</c:v>
                </c:pt>
                <c:pt idx="1650">
                  <c:v>0.59657697787468322</c:v>
                </c:pt>
                <c:pt idx="1651">
                  <c:v>0.59657697787468322</c:v>
                </c:pt>
                <c:pt idx="1652">
                  <c:v>0.59657697787468322</c:v>
                </c:pt>
                <c:pt idx="1653">
                  <c:v>0.59657697787468322</c:v>
                </c:pt>
                <c:pt idx="1654">
                  <c:v>0.59657697787468322</c:v>
                </c:pt>
                <c:pt idx="1655">
                  <c:v>0.59657697787468322</c:v>
                </c:pt>
                <c:pt idx="1656">
                  <c:v>0.59657697787468322</c:v>
                </c:pt>
                <c:pt idx="1657">
                  <c:v>0.59657697787468322</c:v>
                </c:pt>
                <c:pt idx="1658">
                  <c:v>0.59657697787468322</c:v>
                </c:pt>
                <c:pt idx="1659">
                  <c:v>0.59657697787468322</c:v>
                </c:pt>
                <c:pt idx="1660">
                  <c:v>0.59657697787468322</c:v>
                </c:pt>
                <c:pt idx="1661">
                  <c:v>0.59657697787468322</c:v>
                </c:pt>
                <c:pt idx="1662">
                  <c:v>0.59657697787468322</c:v>
                </c:pt>
                <c:pt idx="1663">
                  <c:v>0.59657697787468322</c:v>
                </c:pt>
                <c:pt idx="1664">
                  <c:v>0.59657697787468322</c:v>
                </c:pt>
                <c:pt idx="1665">
                  <c:v>0.59657697787468322</c:v>
                </c:pt>
                <c:pt idx="1666">
                  <c:v>0.59657697787468322</c:v>
                </c:pt>
                <c:pt idx="1667">
                  <c:v>0.59657697787468322</c:v>
                </c:pt>
                <c:pt idx="1668">
                  <c:v>0.59657697787468322</c:v>
                </c:pt>
                <c:pt idx="1669">
                  <c:v>0.59657697787468322</c:v>
                </c:pt>
                <c:pt idx="1670">
                  <c:v>0.59657697787468322</c:v>
                </c:pt>
                <c:pt idx="1671">
                  <c:v>0.59657697787468322</c:v>
                </c:pt>
                <c:pt idx="1672">
                  <c:v>0.59657697787468322</c:v>
                </c:pt>
                <c:pt idx="1673">
                  <c:v>0.59657697787468322</c:v>
                </c:pt>
                <c:pt idx="1674">
                  <c:v>0.59657697787468322</c:v>
                </c:pt>
                <c:pt idx="1675">
                  <c:v>0.59657697787468322</c:v>
                </c:pt>
                <c:pt idx="1676">
                  <c:v>0.59657697787468322</c:v>
                </c:pt>
                <c:pt idx="1677">
                  <c:v>0.59657697787468322</c:v>
                </c:pt>
                <c:pt idx="1678">
                  <c:v>0.59657697787468322</c:v>
                </c:pt>
                <c:pt idx="1679">
                  <c:v>0.59657697787468322</c:v>
                </c:pt>
                <c:pt idx="1680">
                  <c:v>0.59657697787468322</c:v>
                </c:pt>
                <c:pt idx="1681">
                  <c:v>0.59657697787468322</c:v>
                </c:pt>
                <c:pt idx="1682">
                  <c:v>0.59657697787468322</c:v>
                </c:pt>
                <c:pt idx="1683">
                  <c:v>0.59657697787468322</c:v>
                </c:pt>
                <c:pt idx="1684">
                  <c:v>0.59657697787468322</c:v>
                </c:pt>
                <c:pt idx="1685">
                  <c:v>0.59657697787468322</c:v>
                </c:pt>
                <c:pt idx="1686">
                  <c:v>0.59657697787468322</c:v>
                </c:pt>
                <c:pt idx="1687">
                  <c:v>0.59657697787468322</c:v>
                </c:pt>
                <c:pt idx="1688">
                  <c:v>0.59657697787468322</c:v>
                </c:pt>
                <c:pt idx="1689">
                  <c:v>0.59657697787468322</c:v>
                </c:pt>
                <c:pt idx="1690">
                  <c:v>0.59657697787468322</c:v>
                </c:pt>
                <c:pt idx="1691">
                  <c:v>0.59657697787468322</c:v>
                </c:pt>
                <c:pt idx="1692">
                  <c:v>0.59657697787468322</c:v>
                </c:pt>
                <c:pt idx="1693">
                  <c:v>0.59657697787468322</c:v>
                </c:pt>
                <c:pt idx="1694">
                  <c:v>0.59657697787468322</c:v>
                </c:pt>
                <c:pt idx="1695">
                  <c:v>0.59657697787468322</c:v>
                </c:pt>
                <c:pt idx="1696">
                  <c:v>0.59657697787468322</c:v>
                </c:pt>
                <c:pt idx="1697">
                  <c:v>0.59657697787468322</c:v>
                </c:pt>
                <c:pt idx="1698">
                  <c:v>0.59657697787468322</c:v>
                </c:pt>
                <c:pt idx="1699">
                  <c:v>0.59657697787468322</c:v>
                </c:pt>
                <c:pt idx="1700">
                  <c:v>0.59657697787468322</c:v>
                </c:pt>
                <c:pt idx="1701">
                  <c:v>0.59657697787468322</c:v>
                </c:pt>
                <c:pt idx="1702">
                  <c:v>0.59657697787468322</c:v>
                </c:pt>
                <c:pt idx="1703">
                  <c:v>0.59657697787468322</c:v>
                </c:pt>
                <c:pt idx="1704">
                  <c:v>0.59657697787468322</c:v>
                </c:pt>
                <c:pt idx="1705">
                  <c:v>0.59657697787468322</c:v>
                </c:pt>
                <c:pt idx="1706">
                  <c:v>0.59657697787468322</c:v>
                </c:pt>
                <c:pt idx="1707">
                  <c:v>0.59657697787468322</c:v>
                </c:pt>
                <c:pt idx="1708">
                  <c:v>0.59657697787468322</c:v>
                </c:pt>
                <c:pt idx="1709">
                  <c:v>0.59657697787468322</c:v>
                </c:pt>
                <c:pt idx="1710">
                  <c:v>0.59657697787468322</c:v>
                </c:pt>
                <c:pt idx="1711">
                  <c:v>0.59657697787468322</c:v>
                </c:pt>
                <c:pt idx="1712">
                  <c:v>0.59657697787468322</c:v>
                </c:pt>
                <c:pt idx="1713">
                  <c:v>0.59657697787468322</c:v>
                </c:pt>
                <c:pt idx="1714">
                  <c:v>0.59657697787468322</c:v>
                </c:pt>
                <c:pt idx="1715">
                  <c:v>0.59657697787468322</c:v>
                </c:pt>
                <c:pt idx="1716">
                  <c:v>0.59657697787468322</c:v>
                </c:pt>
                <c:pt idx="1717">
                  <c:v>0.59657697787468322</c:v>
                </c:pt>
                <c:pt idx="1718">
                  <c:v>0.59657697787468322</c:v>
                </c:pt>
                <c:pt idx="1719">
                  <c:v>0.59657697787468322</c:v>
                </c:pt>
                <c:pt idx="1720">
                  <c:v>0.59657697787468322</c:v>
                </c:pt>
                <c:pt idx="1721">
                  <c:v>0.59657697787468322</c:v>
                </c:pt>
                <c:pt idx="1722">
                  <c:v>0.59657697787468322</c:v>
                </c:pt>
                <c:pt idx="1723">
                  <c:v>0.59657697787468322</c:v>
                </c:pt>
                <c:pt idx="1724">
                  <c:v>0.59657697787468322</c:v>
                </c:pt>
                <c:pt idx="1725">
                  <c:v>0.59657697787468322</c:v>
                </c:pt>
                <c:pt idx="1726">
                  <c:v>0.59657697787468322</c:v>
                </c:pt>
                <c:pt idx="1727">
                  <c:v>0.59657697787468322</c:v>
                </c:pt>
                <c:pt idx="1728">
                  <c:v>0.59657697787468322</c:v>
                </c:pt>
                <c:pt idx="1729">
                  <c:v>0.59776407605151449</c:v>
                </c:pt>
                <c:pt idx="1730">
                  <c:v>0.60011320975022964</c:v>
                </c:pt>
                <c:pt idx="1731">
                  <c:v>0.60292456042113551</c:v>
                </c:pt>
                <c:pt idx="1732">
                  <c:v>0.60585725258856704</c:v>
                </c:pt>
                <c:pt idx="1733">
                  <c:v>0.60858178023301168</c:v>
                </c:pt>
                <c:pt idx="1734">
                  <c:v>0.61109682561756795</c:v>
                </c:pt>
                <c:pt idx="1735">
                  <c:v>0.61355222171443236</c:v>
                </c:pt>
                <c:pt idx="1736">
                  <c:v>0.61624040253479873</c:v>
                </c:pt>
                <c:pt idx="1737">
                  <c:v>0.61900537263865141</c:v>
                </c:pt>
                <c:pt idx="1738">
                  <c:v>0.62169434762022002</c:v>
                </c:pt>
                <c:pt idx="1739">
                  <c:v>0.62416739437722246</c:v>
                </c:pt>
                <c:pt idx="1740">
                  <c:v>0.62601809240657447</c:v>
                </c:pt>
                <c:pt idx="1741">
                  <c:v>0.62699232654022685</c:v>
                </c:pt>
                <c:pt idx="1742">
                  <c:v>0.62736326151507049</c:v>
                </c:pt>
                <c:pt idx="1743">
                  <c:v>0.62740051957589926</c:v>
                </c:pt>
                <c:pt idx="1744">
                  <c:v>0.62740051957589926</c:v>
                </c:pt>
                <c:pt idx="1745">
                  <c:v>0.62740051957589926</c:v>
                </c:pt>
                <c:pt idx="1746">
                  <c:v>0.62740051957589926</c:v>
                </c:pt>
                <c:pt idx="1747">
                  <c:v>0.62740051957589926</c:v>
                </c:pt>
                <c:pt idx="1748">
                  <c:v>0.62740051957589926</c:v>
                </c:pt>
                <c:pt idx="1749">
                  <c:v>0.62740051957589926</c:v>
                </c:pt>
                <c:pt idx="1750">
                  <c:v>0.62740051957589926</c:v>
                </c:pt>
                <c:pt idx="1751">
                  <c:v>0.62740051957589926</c:v>
                </c:pt>
                <c:pt idx="1752">
                  <c:v>0.62740051957589926</c:v>
                </c:pt>
                <c:pt idx="1753">
                  <c:v>0.62740051957589926</c:v>
                </c:pt>
                <c:pt idx="1754">
                  <c:v>0.62740051957589926</c:v>
                </c:pt>
                <c:pt idx="1755">
                  <c:v>0.62740051957589926</c:v>
                </c:pt>
                <c:pt idx="1756">
                  <c:v>0.62740051957589926</c:v>
                </c:pt>
                <c:pt idx="1757">
                  <c:v>0.62740051957589926</c:v>
                </c:pt>
                <c:pt idx="1758">
                  <c:v>0.62740051957589926</c:v>
                </c:pt>
                <c:pt idx="1759">
                  <c:v>0.62740051957589926</c:v>
                </c:pt>
                <c:pt idx="1760">
                  <c:v>0.62740051957589926</c:v>
                </c:pt>
                <c:pt idx="1761">
                  <c:v>0.62740051957589926</c:v>
                </c:pt>
                <c:pt idx="1762">
                  <c:v>0.62740051957589926</c:v>
                </c:pt>
                <c:pt idx="1763">
                  <c:v>0.62740051957589926</c:v>
                </c:pt>
                <c:pt idx="1764">
                  <c:v>0.62740051957589926</c:v>
                </c:pt>
                <c:pt idx="1765">
                  <c:v>0.62740051957589926</c:v>
                </c:pt>
                <c:pt idx="1766">
                  <c:v>0.62775076844839428</c:v>
                </c:pt>
                <c:pt idx="1767">
                  <c:v>0.62898741549230552</c:v>
                </c:pt>
                <c:pt idx="1768">
                  <c:v>0.63128989125350798</c:v>
                </c:pt>
                <c:pt idx="1769">
                  <c:v>0.63470052116392595</c:v>
                </c:pt>
                <c:pt idx="1770">
                  <c:v>0.63893291067211755</c:v>
                </c:pt>
                <c:pt idx="1771">
                  <c:v>0.64342636702183353</c:v>
                </c:pt>
                <c:pt idx="1772">
                  <c:v>0.64778112590013104</c:v>
                </c:pt>
                <c:pt idx="1773">
                  <c:v>0.65181846347901307</c:v>
                </c:pt>
                <c:pt idx="1774">
                  <c:v>0.65531412328284255</c:v>
                </c:pt>
                <c:pt idx="1775">
                  <c:v>0.65823495350563266</c:v>
                </c:pt>
                <c:pt idx="1776">
                  <c:v>0.66084788652836213</c:v>
                </c:pt>
                <c:pt idx="1777">
                  <c:v>0.66344886781875878</c:v>
                </c:pt>
                <c:pt idx="1778">
                  <c:v>0.66629075475248067</c:v>
                </c:pt>
                <c:pt idx="1779">
                  <c:v>0.66950288138269509</c:v>
                </c:pt>
                <c:pt idx="1780">
                  <c:v>0.67293012605910518</c:v>
                </c:pt>
                <c:pt idx="1781">
                  <c:v>0.67621039000598382</c:v>
                </c:pt>
                <c:pt idx="1782">
                  <c:v>0.67903055121382949</c:v>
                </c:pt>
                <c:pt idx="1783">
                  <c:v>0.68126317211065446</c:v>
                </c:pt>
                <c:pt idx="1784">
                  <c:v>0.68291631992850443</c:v>
                </c:pt>
                <c:pt idx="1785">
                  <c:v>0.68419240061377051</c:v>
                </c:pt>
                <c:pt idx="1786">
                  <c:v>0.68527905832231584</c:v>
                </c:pt>
                <c:pt idx="1787">
                  <c:v>0.68626008622621948</c:v>
                </c:pt>
                <c:pt idx="1788">
                  <c:v>0.68719990664461861</c:v>
                </c:pt>
                <c:pt idx="1789">
                  <c:v>0.68817090008696347</c:v>
                </c:pt>
                <c:pt idx="1790">
                  <c:v>0.68920844917091639</c:v>
                </c:pt>
                <c:pt idx="1791">
                  <c:v>0.6902833545000876</c:v>
                </c:pt>
                <c:pt idx="1792">
                  <c:v>0.69128807166372752</c:v>
                </c:pt>
                <c:pt idx="1793">
                  <c:v>0.69203547284463207</c:v>
                </c:pt>
                <c:pt idx="1794">
                  <c:v>0.69259484314319197</c:v>
                </c:pt>
                <c:pt idx="1795">
                  <c:v>0.69259484314319197</c:v>
                </c:pt>
                <c:pt idx="1796">
                  <c:v>0.69259484314319197</c:v>
                </c:pt>
                <c:pt idx="1797">
                  <c:v>0.69259484314319197</c:v>
                </c:pt>
                <c:pt idx="1798">
                  <c:v>0.69259484314319197</c:v>
                </c:pt>
                <c:pt idx="1799">
                  <c:v>0.69259484314319197</c:v>
                </c:pt>
                <c:pt idx="1800">
                  <c:v>0.69259484314319197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97-4A9B-B5FD-83D2150E98DD}"/>
            </c:ext>
          </c:extLst>
        </c:ser>
        <c:ser>
          <c:idx val="2"/>
          <c:order val="2"/>
          <c:tx>
            <c:strRef>
              <c:f>WLTC_class_3!$U$13</c:f>
              <c:strCache>
                <c:ptCount val="1"/>
                <c:pt idx="0">
                  <c:v>Cumulative Traction Energy (kWh)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WLTC_class_3!$U$14:$U$1814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6.4803729445643077E-6</c:v>
                </c:pt>
                <c:pt idx="13">
                  <c:v>1.416937555112304E-4</c:v>
                </c:pt>
                <c:pt idx="14">
                  <c:v>7.8967836937048226E-4</c:v>
                </c:pt>
                <c:pt idx="15">
                  <c:v>1.9126584832207792E-3</c:v>
                </c:pt>
                <c:pt idx="16">
                  <c:v>3.2774956254382009E-3</c:v>
                </c:pt>
                <c:pt idx="17">
                  <c:v>5.4070369524170415E-3</c:v>
                </c:pt>
                <c:pt idx="18">
                  <c:v>8.2973168977312686E-3</c:v>
                </c:pt>
                <c:pt idx="19">
                  <c:v>1.0618003219957865E-2</c:v>
                </c:pt>
                <c:pt idx="20">
                  <c:v>1.1707862568532471E-2</c:v>
                </c:pt>
                <c:pt idx="21">
                  <c:v>1.2331899034853417E-2</c:v>
                </c:pt>
                <c:pt idx="22">
                  <c:v>1.2923048419031679E-2</c:v>
                </c:pt>
                <c:pt idx="23">
                  <c:v>1.3565426360938911E-2</c:v>
                </c:pt>
                <c:pt idx="24">
                  <c:v>1.4685935323126819E-2</c:v>
                </c:pt>
                <c:pt idx="25">
                  <c:v>1.6211332950451532E-2</c:v>
                </c:pt>
                <c:pt idx="26">
                  <c:v>1.8011343126548771E-2</c:v>
                </c:pt>
                <c:pt idx="27">
                  <c:v>2.0590393213276055E-2</c:v>
                </c:pt>
                <c:pt idx="28">
                  <c:v>2.3522140374684593E-2</c:v>
                </c:pt>
                <c:pt idx="29">
                  <c:v>2.6514232600088276E-2</c:v>
                </c:pt>
                <c:pt idx="30">
                  <c:v>2.8969533474794695E-2</c:v>
                </c:pt>
                <c:pt idx="31">
                  <c:v>3.0705408234507386E-2</c:v>
                </c:pt>
                <c:pt idx="32">
                  <c:v>3.2131374934678561E-2</c:v>
                </c:pt>
                <c:pt idx="33">
                  <c:v>3.3405361881742618E-2</c:v>
                </c:pt>
                <c:pt idx="34">
                  <c:v>3.4399707927162966E-2</c:v>
                </c:pt>
                <c:pt idx="35">
                  <c:v>3.4917893894929518E-2</c:v>
                </c:pt>
                <c:pt idx="36">
                  <c:v>3.4917893894929518E-2</c:v>
                </c:pt>
                <c:pt idx="37">
                  <c:v>3.4917893894929518E-2</c:v>
                </c:pt>
                <c:pt idx="38">
                  <c:v>3.4917893894929518E-2</c:v>
                </c:pt>
                <c:pt idx="39">
                  <c:v>3.4917893894929518E-2</c:v>
                </c:pt>
                <c:pt idx="40">
                  <c:v>3.4917893894929518E-2</c:v>
                </c:pt>
                <c:pt idx="41">
                  <c:v>3.4917893894929518E-2</c:v>
                </c:pt>
                <c:pt idx="42">
                  <c:v>3.4917893894929518E-2</c:v>
                </c:pt>
                <c:pt idx="43">
                  <c:v>3.4917893894929518E-2</c:v>
                </c:pt>
                <c:pt idx="44">
                  <c:v>3.4917893894929518E-2</c:v>
                </c:pt>
                <c:pt idx="45">
                  <c:v>3.4917893894929518E-2</c:v>
                </c:pt>
                <c:pt idx="46">
                  <c:v>3.4917893894929518E-2</c:v>
                </c:pt>
                <c:pt idx="47">
                  <c:v>3.4917893894929518E-2</c:v>
                </c:pt>
                <c:pt idx="48">
                  <c:v>3.4917893894929518E-2</c:v>
                </c:pt>
                <c:pt idx="49">
                  <c:v>3.4957123859262133E-2</c:v>
                </c:pt>
                <c:pt idx="50">
                  <c:v>3.5044290212483641E-2</c:v>
                </c:pt>
                <c:pt idx="51">
                  <c:v>3.5044290212483641E-2</c:v>
                </c:pt>
                <c:pt idx="52">
                  <c:v>3.5044290212483641E-2</c:v>
                </c:pt>
                <c:pt idx="53">
                  <c:v>3.5044290212483641E-2</c:v>
                </c:pt>
                <c:pt idx="54">
                  <c:v>3.5044290212483641E-2</c:v>
                </c:pt>
                <c:pt idx="55">
                  <c:v>3.5146473445040585E-2</c:v>
                </c:pt>
                <c:pt idx="56">
                  <c:v>3.5264815010930865E-2</c:v>
                </c:pt>
                <c:pt idx="57">
                  <c:v>3.5431631576821138E-2</c:v>
                </c:pt>
                <c:pt idx="58">
                  <c:v>3.565252399651464E-2</c:v>
                </c:pt>
                <c:pt idx="59">
                  <c:v>3.6184425959985875E-2</c:v>
                </c:pt>
                <c:pt idx="60">
                  <c:v>3.6866414343891589E-2</c:v>
                </c:pt>
                <c:pt idx="61">
                  <c:v>3.7267882154991147E-2</c:v>
                </c:pt>
                <c:pt idx="62">
                  <c:v>3.7621589948279695E-2</c:v>
                </c:pt>
                <c:pt idx="63">
                  <c:v>3.8047792990479494E-2</c:v>
                </c:pt>
                <c:pt idx="64">
                  <c:v>3.8591025674209162E-2</c:v>
                </c:pt>
                <c:pt idx="65">
                  <c:v>3.901374674965289E-2</c:v>
                </c:pt>
                <c:pt idx="66">
                  <c:v>3.9346578888351184E-2</c:v>
                </c:pt>
                <c:pt idx="67">
                  <c:v>4.0081836470131048E-2</c:v>
                </c:pt>
                <c:pt idx="68">
                  <c:v>4.1607353128947741E-2</c:v>
                </c:pt>
                <c:pt idx="69">
                  <c:v>4.3795286787596047E-2</c:v>
                </c:pt>
                <c:pt idx="70">
                  <c:v>4.6447761178191188E-2</c:v>
                </c:pt>
                <c:pt idx="71">
                  <c:v>4.9243406465634361E-2</c:v>
                </c:pt>
                <c:pt idx="72">
                  <c:v>5.1657161523783683E-2</c:v>
                </c:pt>
                <c:pt idx="73">
                  <c:v>5.3426854328808421E-2</c:v>
                </c:pt>
                <c:pt idx="74">
                  <c:v>5.4829573951656801E-2</c:v>
                </c:pt>
                <c:pt idx="75">
                  <c:v>5.6224583299366589E-2</c:v>
                </c:pt>
                <c:pt idx="76">
                  <c:v>5.7765365191337868E-2</c:v>
                </c:pt>
                <c:pt idx="77">
                  <c:v>5.9255616621737693E-2</c:v>
                </c:pt>
                <c:pt idx="78">
                  <c:v>6.0306529680274758E-2</c:v>
                </c:pt>
                <c:pt idx="79">
                  <c:v>6.0672866284808738E-2</c:v>
                </c:pt>
                <c:pt idx="80">
                  <c:v>6.0672866284808738E-2</c:v>
                </c:pt>
                <c:pt idx="81">
                  <c:v>6.0672866284808738E-2</c:v>
                </c:pt>
                <c:pt idx="82">
                  <c:v>6.0672866284808738E-2</c:v>
                </c:pt>
                <c:pt idx="83">
                  <c:v>6.0849303979565887E-2</c:v>
                </c:pt>
                <c:pt idx="84">
                  <c:v>6.0849303979565887E-2</c:v>
                </c:pt>
                <c:pt idx="85">
                  <c:v>6.0849303979565887E-2</c:v>
                </c:pt>
                <c:pt idx="86">
                  <c:v>6.0849303979565887E-2</c:v>
                </c:pt>
                <c:pt idx="87">
                  <c:v>6.0849303979565887E-2</c:v>
                </c:pt>
                <c:pt idx="88">
                  <c:v>6.0849303979565887E-2</c:v>
                </c:pt>
                <c:pt idx="89">
                  <c:v>6.0849303979565887E-2</c:v>
                </c:pt>
                <c:pt idx="90">
                  <c:v>6.0849303979565887E-2</c:v>
                </c:pt>
                <c:pt idx="91">
                  <c:v>6.0849303979565887E-2</c:v>
                </c:pt>
                <c:pt idx="92">
                  <c:v>6.0849303979565887E-2</c:v>
                </c:pt>
                <c:pt idx="93">
                  <c:v>6.0849303979565887E-2</c:v>
                </c:pt>
                <c:pt idx="94">
                  <c:v>6.0849303979565887E-2</c:v>
                </c:pt>
                <c:pt idx="95">
                  <c:v>6.0849303979565887E-2</c:v>
                </c:pt>
                <c:pt idx="96">
                  <c:v>6.0849303979565887E-2</c:v>
                </c:pt>
                <c:pt idx="97">
                  <c:v>6.0849303979565887E-2</c:v>
                </c:pt>
                <c:pt idx="98">
                  <c:v>6.0849303979565887E-2</c:v>
                </c:pt>
                <c:pt idx="99">
                  <c:v>6.0849303979565887E-2</c:v>
                </c:pt>
                <c:pt idx="100">
                  <c:v>6.0849303979565887E-2</c:v>
                </c:pt>
                <c:pt idx="101">
                  <c:v>6.0849303979565887E-2</c:v>
                </c:pt>
                <c:pt idx="102">
                  <c:v>6.0849303979565887E-2</c:v>
                </c:pt>
                <c:pt idx="103">
                  <c:v>6.0849303979565887E-2</c:v>
                </c:pt>
                <c:pt idx="104">
                  <c:v>6.0849303979565887E-2</c:v>
                </c:pt>
                <c:pt idx="105">
                  <c:v>6.0849303979565887E-2</c:v>
                </c:pt>
                <c:pt idx="106">
                  <c:v>6.0849303979565887E-2</c:v>
                </c:pt>
                <c:pt idx="107">
                  <c:v>6.0849303979565887E-2</c:v>
                </c:pt>
                <c:pt idx="108">
                  <c:v>6.0849303979565887E-2</c:v>
                </c:pt>
                <c:pt idx="109">
                  <c:v>6.0849303979565887E-2</c:v>
                </c:pt>
                <c:pt idx="110">
                  <c:v>6.0849303979565887E-2</c:v>
                </c:pt>
                <c:pt idx="111">
                  <c:v>6.0849303979565887E-2</c:v>
                </c:pt>
                <c:pt idx="112">
                  <c:v>6.0849303979565887E-2</c:v>
                </c:pt>
                <c:pt idx="113">
                  <c:v>6.0849303979565887E-2</c:v>
                </c:pt>
                <c:pt idx="114">
                  <c:v>6.0849303979565887E-2</c:v>
                </c:pt>
                <c:pt idx="115">
                  <c:v>6.0849303979565887E-2</c:v>
                </c:pt>
                <c:pt idx="116">
                  <c:v>6.0849303979565887E-2</c:v>
                </c:pt>
                <c:pt idx="117">
                  <c:v>6.0849303979565887E-2</c:v>
                </c:pt>
                <c:pt idx="118">
                  <c:v>6.0849303979565887E-2</c:v>
                </c:pt>
                <c:pt idx="119">
                  <c:v>6.0849303979565887E-2</c:v>
                </c:pt>
                <c:pt idx="120">
                  <c:v>6.0849303979565887E-2</c:v>
                </c:pt>
                <c:pt idx="121">
                  <c:v>6.0849303979565887E-2</c:v>
                </c:pt>
                <c:pt idx="122">
                  <c:v>6.0849303979565887E-2</c:v>
                </c:pt>
                <c:pt idx="123">
                  <c:v>6.0849303979565887E-2</c:v>
                </c:pt>
                <c:pt idx="124">
                  <c:v>6.0849303979565887E-2</c:v>
                </c:pt>
                <c:pt idx="125">
                  <c:v>6.0849303979565887E-2</c:v>
                </c:pt>
                <c:pt idx="126">
                  <c:v>6.0849303979565887E-2</c:v>
                </c:pt>
                <c:pt idx="127">
                  <c:v>6.0849303979565887E-2</c:v>
                </c:pt>
                <c:pt idx="128">
                  <c:v>6.0849303979565887E-2</c:v>
                </c:pt>
                <c:pt idx="129">
                  <c:v>6.0849303979565887E-2</c:v>
                </c:pt>
                <c:pt idx="130">
                  <c:v>6.0849303979565887E-2</c:v>
                </c:pt>
                <c:pt idx="131">
                  <c:v>6.0849303979565887E-2</c:v>
                </c:pt>
                <c:pt idx="132">
                  <c:v>6.0849303979565887E-2</c:v>
                </c:pt>
                <c:pt idx="133">
                  <c:v>6.0849303979565887E-2</c:v>
                </c:pt>
                <c:pt idx="134">
                  <c:v>6.0849303979565887E-2</c:v>
                </c:pt>
                <c:pt idx="135">
                  <c:v>6.0849303979565887E-2</c:v>
                </c:pt>
                <c:pt idx="136">
                  <c:v>6.0849303979565887E-2</c:v>
                </c:pt>
                <c:pt idx="137">
                  <c:v>6.0849303979565887E-2</c:v>
                </c:pt>
                <c:pt idx="138">
                  <c:v>6.0856322963621569E-2</c:v>
                </c:pt>
                <c:pt idx="139">
                  <c:v>6.1025355956925723E-2</c:v>
                </c:pt>
                <c:pt idx="140">
                  <c:v>6.1888879381569589E-2</c:v>
                </c:pt>
                <c:pt idx="141">
                  <c:v>6.3626760263753745E-2</c:v>
                </c:pt>
                <c:pt idx="142">
                  <c:v>6.5383469043842041E-2</c:v>
                </c:pt>
                <c:pt idx="143">
                  <c:v>6.6470407513682453E-2</c:v>
                </c:pt>
                <c:pt idx="144">
                  <c:v>6.7188003565096174E-2</c:v>
                </c:pt>
                <c:pt idx="145">
                  <c:v>6.8219988639480644E-2</c:v>
                </c:pt>
                <c:pt idx="146">
                  <c:v>6.9877963384395406E-2</c:v>
                </c:pt>
                <c:pt idx="147">
                  <c:v>7.1835369763641743E-2</c:v>
                </c:pt>
                <c:pt idx="148">
                  <c:v>7.3567980704161581E-2</c:v>
                </c:pt>
                <c:pt idx="149">
                  <c:v>7.4732073776523023E-2</c:v>
                </c:pt>
                <c:pt idx="150">
                  <c:v>7.5160253925077303E-2</c:v>
                </c:pt>
                <c:pt idx="151">
                  <c:v>7.5160253925077303E-2</c:v>
                </c:pt>
                <c:pt idx="152">
                  <c:v>7.5160253925077303E-2</c:v>
                </c:pt>
                <c:pt idx="153">
                  <c:v>7.5160253925077303E-2</c:v>
                </c:pt>
                <c:pt idx="154">
                  <c:v>7.5160253925077303E-2</c:v>
                </c:pt>
                <c:pt idx="155">
                  <c:v>7.5160253925077303E-2</c:v>
                </c:pt>
                <c:pt idx="156">
                  <c:v>7.5165487157634256E-2</c:v>
                </c:pt>
                <c:pt idx="157">
                  <c:v>7.564649037110549E-2</c:v>
                </c:pt>
                <c:pt idx="158">
                  <c:v>7.6660783390459758E-2</c:v>
                </c:pt>
                <c:pt idx="159">
                  <c:v>7.8226388899365631E-2</c:v>
                </c:pt>
                <c:pt idx="160">
                  <c:v>8.0115392882139147E-2</c:v>
                </c:pt>
                <c:pt idx="161">
                  <c:v>8.2070649630612336E-2</c:v>
                </c:pt>
                <c:pt idx="162">
                  <c:v>8.3795723503110278E-2</c:v>
                </c:pt>
                <c:pt idx="163">
                  <c:v>8.559603583078397E-2</c:v>
                </c:pt>
                <c:pt idx="164">
                  <c:v>8.7329471012546109E-2</c:v>
                </c:pt>
                <c:pt idx="165">
                  <c:v>8.8787380111905831E-2</c:v>
                </c:pt>
                <c:pt idx="166">
                  <c:v>9.0080994644416865E-2</c:v>
                </c:pt>
                <c:pt idx="167">
                  <c:v>9.1871798747591882E-2</c:v>
                </c:pt>
                <c:pt idx="168">
                  <c:v>9.4208800128165987E-2</c:v>
                </c:pt>
                <c:pt idx="169">
                  <c:v>9.6090625498796642E-2</c:v>
                </c:pt>
                <c:pt idx="170">
                  <c:v>9.6688123142044016E-2</c:v>
                </c:pt>
                <c:pt idx="171">
                  <c:v>9.6688123142044016E-2</c:v>
                </c:pt>
                <c:pt idx="172">
                  <c:v>9.6688123142044016E-2</c:v>
                </c:pt>
                <c:pt idx="173">
                  <c:v>9.6688123142044016E-2</c:v>
                </c:pt>
                <c:pt idx="174">
                  <c:v>9.6688123142044016E-2</c:v>
                </c:pt>
                <c:pt idx="175">
                  <c:v>9.6688123142044016E-2</c:v>
                </c:pt>
                <c:pt idx="176">
                  <c:v>9.7168176216116647E-2</c:v>
                </c:pt>
                <c:pt idx="177">
                  <c:v>9.8398482015740016E-2</c:v>
                </c:pt>
                <c:pt idx="178">
                  <c:v>9.995055659247809E-2</c:v>
                </c:pt>
                <c:pt idx="179">
                  <c:v>0.1009966938315062</c:v>
                </c:pt>
                <c:pt idx="180">
                  <c:v>0.10146100036274186</c:v>
                </c:pt>
                <c:pt idx="181">
                  <c:v>0.10164525533617066</c:v>
                </c:pt>
                <c:pt idx="182">
                  <c:v>0.10164525533617066</c:v>
                </c:pt>
                <c:pt idx="183">
                  <c:v>0.10164525533617066</c:v>
                </c:pt>
                <c:pt idx="184">
                  <c:v>0.10164525533617066</c:v>
                </c:pt>
                <c:pt idx="185">
                  <c:v>0.10164525533617066</c:v>
                </c:pt>
                <c:pt idx="186">
                  <c:v>0.10164525533617066</c:v>
                </c:pt>
                <c:pt idx="187">
                  <c:v>0.10164525533617066</c:v>
                </c:pt>
                <c:pt idx="188">
                  <c:v>0.10164525533617066</c:v>
                </c:pt>
                <c:pt idx="189">
                  <c:v>0.10164525533617066</c:v>
                </c:pt>
                <c:pt idx="190">
                  <c:v>0.10164525533617066</c:v>
                </c:pt>
                <c:pt idx="191">
                  <c:v>0.10164525533617066</c:v>
                </c:pt>
                <c:pt idx="192">
                  <c:v>0.10164525533617066</c:v>
                </c:pt>
                <c:pt idx="193">
                  <c:v>0.1016510798645659</c:v>
                </c:pt>
                <c:pt idx="194">
                  <c:v>0.10168939952582794</c:v>
                </c:pt>
                <c:pt idx="195">
                  <c:v>0.10177542442505155</c:v>
                </c:pt>
                <c:pt idx="196">
                  <c:v>0.10189376599094183</c:v>
                </c:pt>
                <c:pt idx="197">
                  <c:v>0.1020121075568321</c:v>
                </c:pt>
                <c:pt idx="198">
                  <c:v>0.10221124078938905</c:v>
                </c:pt>
                <c:pt idx="199">
                  <c:v>0.10250320247056205</c:v>
                </c:pt>
                <c:pt idx="200">
                  <c:v>0.10289477094264593</c:v>
                </c:pt>
                <c:pt idx="201">
                  <c:v>0.1034116383915365</c:v>
                </c:pt>
                <c:pt idx="202">
                  <c:v>0.10406747484627012</c:v>
                </c:pt>
                <c:pt idx="203">
                  <c:v>0.10512406091909555</c:v>
                </c:pt>
                <c:pt idx="204">
                  <c:v>0.10652393424491816</c:v>
                </c:pt>
                <c:pt idx="205">
                  <c:v>0.10811901472034287</c:v>
                </c:pt>
                <c:pt idx="206">
                  <c:v>0.11020493202716342</c:v>
                </c:pt>
                <c:pt idx="207">
                  <c:v>0.11260907154638167</c:v>
                </c:pt>
                <c:pt idx="208">
                  <c:v>0.114986524744284</c:v>
                </c:pt>
                <c:pt idx="209">
                  <c:v>0.1177837204530182</c:v>
                </c:pt>
                <c:pt idx="210">
                  <c:v>0.12083168850025897</c:v>
                </c:pt>
                <c:pt idx="211">
                  <c:v>0.12333667580859678</c:v>
                </c:pt>
                <c:pt idx="212">
                  <c:v>0.12543984249377174</c:v>
                </c:pt>
                <c:pt idx="213">
                  <c:v>0.12729577911626858</c:v>
                </c:pt>
                <c:pt idx="214">
                  <c:v>0.12932331249534429</c:v>
                </c:pt>
                <c:pt idx="215">
                  <c:v>0.1319015843055302</c:v>
                </c:pt>
                <c:pt idx="216">
                  <c:v>0.13497543863333794</c:v>
                </c:pt>
                <c:pt idx="217">
                  <c:v>0.13821494430974335</c:v>
                </c:pt>
                <c:pt idx="218">
                  <c:v>0.1412770396038438</c:v>
                </c:pt>
                <c:pt idx="219">
                  <c:v>0.14398183672898437</c:v>
                </c:pt>
                <c:pt idx="220">
                  <c:v>0.14627804349963799</c:v>
                </c:pt>
                <c:pt idx="221">
                  <c:v>0.1480585310281865</c:v>
                </c:pt>
                <c:pt idx="222">
                  <c:v>0.14950050713274329</c:v>
                </c:pt>
                <c:pt idx="223">
                  <c:v>0.15088686690140549</c:v>
                </c:pt>
                <c:pt idx="224">
                  <c:v>0.15228522199215141</c:v>
                </c:pt>
                <c:pt idx="225">
                  <c:v>0.15391862648676985</c:v>
                </c:pt>
                <c:pt idx="226">
                  <c:v>0.15565263853088279</c:v>
                </c:pt>
                <c:pt idx="227">
                  <c:v>0.15733542930820849</c:v>
                </c:pt>
                <c:pt idx="228">
                  <c:v>0.15896585448283695</c:v>
                </c:pt>
                <c:pt idx="229">
                  <c:v>0.16046275464862675</c:v>
                </c:pt>
                <c:pt idx="230">
                  <c:v>0.16166798640647739</c:v>
                </c:pt>
                <c:pt idx="231">
                  <c:v>0.16241674524766136</c:v>
                </c:pt>
                <c:pt idx="232">
                  <c:v>0.16241674524766136</c:v>
                </c:pt>
                <c:pt idx="233">
                  <c:v>0.16241674524766136</c:v>
                </c:pt>
                <c:pt idx="234">
                  <c:v>0.16241674524766136</c:v>
                </c:pt>
                <c:pt idx="235">
                  <c:v>0.16241674524766136</c:v>
                </c:pt>
                <c:pt idx="236">
                  <c:v>0.16241674524766136</c:v>
                </c:pt>
                <c:pt idx="237">
                  <c:v>0.16241674524766136</c:v>
                </c:pt>
                <c:pt idx="238">
                  <c:v>0.16241674524766136</c:v>
                </c:pt>
                <c:pt idx="239">
                  <c:v>0.16241674524766136</c:v>
                </c:pt>
                <c:pt idx="240">
                  <c:v>0.16241674524766136</c:v>
                </c:pt>
                <c:pt idx="241">
                  <c:v>0.16241674524766136</c:v>
                </c:pt>
                <c:pt idx="242">
                  <c:v>0.16241674524766136</c:v>
                </c:pt>
                <c:pt idx="243">
                  <c:v>0.16241674524766136</c:v>
                </c:pt>
                <c:pt idx="244">
                  <c:v>0.16241674524766136</c:v>
                </c:pt>
                <c:pt idx="245">
                  <c:v>0.16241674524766136</c:v>
                </c:pt>
                <c:pt idx="246">
                  <c:v>0.16241674524766136</c:v>
                </c:pt>
                <c:pt idx="247">
                  <c:v>0.16241674524766136</c:v>
                </c:pt>
                <c:pt idx="248">
                  <c:v>0.16241674524766136</c:v>
                </c:pt>
                <c:pt idx="249">
                  <c:v>0.16241674524766136</c:v>
                </c:pt>
                <c:pt idx="250">
                  <c:v>0.16241674524766136</c:v>
                </c:pt>
                <c:pt idx="251">
                  <c:v>0.16241674524766136</c:v>
                </c:pt>
                <c:pt idx="252">
                  <c:v>0.16241674524766136</c:v>
                </c:pt>
                <c:pt idx="253">
                  <c:v>0.16245597521199398</c:v>
                </c:pt>
                <c:pt idx="254">
                  <c:v>0.16254314156521549</c:v>
                </c:pt>
                <c:pt idx="255">
                  <c:v>0.16254314156521549</c:v>
                </c:pt>
                <c:pt idx="256">
                  <c:v>0.16254314156521549</c:v>
                </c:pt>
                <c:pt idx="257">
                  <c:v>0.16262990520349657</c:v>
                </c:pt>
                <c:pt idx="258">
                  <c:v>0.16349031583916215</c:v>
                </c:pt>
                <c:pt idx="259">
                  <c:v>0.16492788709996165</c:v>
                </c:pt>
                <c:pt idx="260">
                  <c:v>0.16661525681221634</c:v>
                </c:pt>
                <c:pt idx="261">
                  <c:v>0.16845955658197576</c:v>
                </c:pt>
                <c:pt idx="262">
                  <c:v>0.17064867685212909</c:v>
                </c:pt>
                <c:pt idx="263">
                  <c:v>0.17360714289749468</c:v>
                </c:pt>
                <c:pt idx="264">
                  <c:v>0.17723831835956921</c:v>
                </c:pt>
                <c:pt idx="265">
                  <c:v>0.18085596052944133</c:v>
                </c:pt>
                <c:pt idx="266">
                  <c:v>0.18383965790237278</c:v>
                </c:pt>
                <c:pt idx="267">
                  <c:v>0.18653584280396432</c:v>
                </c:pt>
                <c:pt idx="268">
                  <c:v>0.18921588396559774</c:v>
                </c:pt>
                <c:pt idx="269">
                  <c:v>0.19164509001101809</c:v>
                </c:pt>
                <c:pt idx="270">
                  <c:v>0.19330623948670606</c:v>
                </c:pt>
                <c:pt idx="271">
                  <c:v>0.19379517318173864</c:v>
                </c:pt>
                <c:pt idx="272">
                  <c:v>0.1940301760517234</c:v>
                </c:pt>
                <c:pt idx="273">
                  <c:v>0.1940301760517234</c:v>
                </c:pt>
                <c:pt idx="274">
                  <c:v>0.1940301760517234</c:v>
                </c:pt>
                <c:pt idx="275">
                  <c:v>0.1940301760517234</c:v>
                </c:pt>
                <c:pt idx="276">
                  <c:v>0.1940301760517234</c:v>
                </c:pt>
                <c:pt idx="277">
                  <c:v>0.1940301760517234</c:v>
                </c:pt>
                <c:pt idx="278">
                  <c:v>0.1940301760517234</c:v>
                </c:pt>
                <c:pt idx="279">
                  <c:v>0.1940301760517234</c:v>
                </c:pt>
                <c:pt idx="280">
                  <c:v>0.1940301760517234</c:v>
                </c:pt>
                <c:pt idx="281">
                  <c:v>0.19465038302038443</c:v>
                </c:pt>
                <c:pt idx="282">
                  <c:v>0.19687092342761131</c:v>
                </c:pt>
                <c:pt idx="283">
                  <c:v>0.19978447491699297</c:v>
                </c:pt>
                <c:pt idx="284">
                  <c:v>0.20318872429984003</c:v>
                </c:pt>
                <c:pt idx="285">
                  <c:v>0.20691568931712287</c:v>
                </c:pt>
                <c:pt idx="286">
                  <c:v>0.21072267745909418</c:v>
                </c:pt>
                <c:pt idx="287">
                  <c:v>0.21489114490345093</c:v>
                </c:pt>
                <c:pt idx="288">
                  <c:v>0.21942757382641251</c:v>
                </c:pt>
                <c:pt idx="289">
                  <c:v>0.22344730129160945</c:v>
                </c:pt>
                <c:pt idx="290">
                  <c:v>0.22586175860866009</c:v>
                </c:pt>
                <c:pt idx="291">
                  <c:v>0.22663644390562576</c:v>
                </c:pt>
                <c:pt idx="292">
                  <c:v>0.22663644390562576</c:v>
                </c:pt>
                <c:pt idx="293">
                  <c:v>0.22663644390562576</c:v>
                </c:pt>
                <c:pt idx="294">
                  <c:v>0.22663644390562576</c:v>
                </c:pt>
                <c:pt idx="295">
                  <c:v>0.2269532972754113</c:v>
                </c:pt>
                <c:pt idx="296">
                  <c:v>0.22764570636268552</c:v>
                </c:pt>
                <c:pt idx="297">
                  <c:v>0.22859273473247105</c:v>
                </c:pt>
                <c:pt idx="298">
                  <c:v>0.22961248936720979</c:v>
                </c:pt>
                <c:pt idx="299">
                  <c:v>0.23044767863796226</c:v>
                </c:pt>
                <c:pt idx="300">
                  <c:v>0.23102810485315919</c:v>
                </c:pt>
                <c:pt idx="301">
                  <c:v>0.23128680198789792</c:v>
                </c:pt>
                <c:pt idx="302">
                  <c:v>0.23128680198789792</c:v>
                </c:pt>
                <c:pt idx="303">
                  <c:v>0.23128680198789792</c:v>
                </c:pt>
                <c:pt idx="304">
                  <c:v>0.23128680198789792</c:v>
                </c:pt>
                <c:pt idx="305">
                  <c:v>0.23128680198789792</c:v>
                </c:pt>
                <c:pt idx="306">
                  <c:v>0.23128680198789792</c:v>
                </c:pt>
                <c:pt idx="307">
                  <c:v>0.23128680198789792</c:v>
                </c:pt>
                <c:pt idx="308">
                  <c:v>0.23144976891173602</c:v>
                </c:pt>
                <c:pt idx="309">
                  <c:v>0.2316643511014492</c:v>
                </c:pt>
                <c:pt idx="310">
                  <c:v>0.23171333248462211</c:v>
                </c:pt>
                <c:pt idx="311">
                  <c:v>0.23171333248462211</c:v>
                </c:pt>
                <c:pt idx="312">
                  <c:v>0.23171333248462211</c:v>
                </c:pt>
                <c:pt idx="313">
                  <c:v>0.23171333248462211</c:v>
                </c:pt>
                <c:pt idx="314">
                  <c:v>0.23171333248462211</c:v>
                </c:pt>
                <c:pt idx="315">
                  <c:v>0.23171333248462211</c:v>
                </c:pt>
                <c:pt idx="316">
                  <c:v>0.23171333248462211</c:v>
                </c:pt>
                <c:pt idx="317">
                  <c:v>0.23171333248462211</c:v>
                </c:pt>
                <c:pt idx="318">
                  <c:v>0.23171333248462211</c:v>
                </c:pt>
                <c:pt idx="319">
                  <c:v>0.23171333248462211</c:v>
                </c:pt>
                <c:pt idx="320">
                  <c:v>0.23171333248462211</c:v>
                </c:pt>
                <c:pt idx="321">
                  <c:v>0.23171333248462211</c:v>
                </c:pt>
                <c:pt idx="322">
                  <c:v>0.23175308245170115</c:v>
                </c:pt>
                <c:pt idx="323">
                  <c:v>0.23182636096044687</c:v>
                </c:pt>
                <c:pt idx="324">
                  <c:v>0.23182636096044687</c:v>
                </c:pt>
                <c:pt idx="325">
                  <c:v>0.2319582176624978</c:v>
                </c:pt>
                <c:pt idx="326">
                  <c:v>0.23212225637843761</c:v>
                </c:pt>
                <c:pt idx="327">
                  <c:v>0.23218808212804207</c:v>
                </c:pt>
                <c:pt idx="328">
                  <c:v>0.23218808212804207</c:v>
                </c:pt>
                <c:pt idx="329">
                  <c:v>0.23218808212804207</c:v>
                </c:pt>
                <c:pt idx="330">
                  <c:v>0.23218808212804207</c:v>
                </c:pt>
                <c:pt idx="331">
                  <c:v>0.23218808212804207</c:v>
                </c:pt>
                <c:pt idx="332">
                  <c:v>0.23218808212804207</c:v>
                </c:pt>
                <c:pt idx="333">
                  <c:v>0.23218808212804207</c:v>
                </c:pt>
                <c:pt idx="334">
                  <c:v>0.23218808212804207</c:v>
                </c:pt>
                <c:pt idx="335">
                  <c:v>0.23218808212804207</c:v>
                </c:pt>
                <c:pt idx="336">
                  <c:v>0.23219674715521205</c:v>
                </c:pt>
                <c:pt idx="337">
                  <c:v>0.23233987932208738</c:v>
                </c:pt>
                <c:pt idx="338">
                  <c:v>0.23269998809925738</c:v>
                </c:pt>
                <c:pt idx="339">
                  <c:v>0.2335396622071452</c:v>
                </c:pt>
                <c:pt idx="340">
                  <c:v>0.23508888842147779</c:v>
                </c:pt>
                <c:pt idx="341">
                  <c:v>0.23710240341853769</c:v>
                </c:pt>
                <c:pt idx="342">
                  <c:v>0.23863133420353061</c:v>
                </c:pt>
                <c:pt idx="343">
                  <c:v>0.23931114858347019</c:v>
                </c:pt>
                <c:pt idx="344">
                  <c:v>0.23976158125368222</c:v>
                </c:pt>
                <c:pt idx="345">
                  <c:v>0.24042222491784682</c:v>
                </c:pt>
                <c:pt idx="346">
                  <c:v>0.24110919122419319</c:v>
                </c:pt>
                <c:pt idx="347">
                  <c:v>0.24165877854690815</c:v>
                </c:pt>
                <c:pt idx="348">
                  <c:v>0.24236643369072156</c:v>
                </c:pt>
                <c:pt idx="349">
                  <c:v>0.24305467768679698</c:v>
                </c:pt>
                <c:pt idx="350">
                  <c:v>0.24356520186145122</c:v>
                </c:pt>
                <c:pt idx="351">
                  <c:v>0.24388806942595206</c:v>
                </c:pt>
                <c:pt idx="352">
                  <c:v>0.24413373158671745</c:v>
                </c:pt>
                <c:pt idx="353">
                  <c:v>0.24437813662006433</c:v>
                </c:pt>
                <c:pt idx="354">
                  <c:v>0.24465885674601787</c:v>
                </c:pt>
                <c:pt idx="355">
                  <c:v>0.24505228124697143</c:v>
                </c:pt>
                <c:pt idx="356">
                  <c:v>0.2454871305605146</c:v>
                </c:pt>
                <c:pt idx="357">
                  <c:v>0.24577202604168211</c:v>
                </c:pt>
                <c:pt idx="358">
                  <c:v>0.24577202604168211</c:v>
                </c:pt>
                <c:pt idx="359">
                  <c:v>0.24577202604168211</c:v>
                </c:pt>
                <c:pt idx="360">
                  <c:v>0.24577202604168211</c:v>
                </c:pt>
                <c:pt idx="361">
                  <c:v>0.24577202604168211</c:v>
                </c:pt>
                <c:pt idx="362">
                  <c:v>0.24577202604168211</c:v>
                </c:pt>
                <c:pt idx="363">
                  <c:v>0.24577202604168211</c:v>
                </c:pt>
                <c:pt idx="364">
                  <c:v>0.24587902712963822</c:v>
                </c:pt>
                <c:pt idx="365">
                  <c:v>0.2461253938425943</c:v>
                </c:pt>
                <c:pt idx="366">
                  <c:v>0.2464851922503121</c:v>
                </c:pt>
                <c:pt idx="367">
                  <c:v>0.24708114911462573</c:v>
                </c:pt>
                <c:pt idx="368">
                  <c:v>0.24800208795147993</c:v>
                </c:pt>
                <c:pt idx="369">
                  <c:v>0.24895338025984848</c:v>
                </c:pt>
                <c:pt idx="370">
                  <c:v>0.24954667450414778</c:v>
                </c:pt>
                <c:pt idx="371">
                  <c:v>0.24965058572889645</c:v>
                </c:pt>
                <c:pt idx="372">
                  <c:v>0.24965058572889645</c:v>
                </c:pt>
                <c:pt idx="373">
                  <c:v>0.24965058572889645</c:v>
                </c:pt>
                <c:pt idx="374">
                  <c:v>0.24965058572889645</c:v>
                </c:pt>
                <c:pt idx="375">
                  <c:v>0.24965058572889645</c:v>
                </c:pt>
                <c:pt idx="376">
                  <c:v>0.24965058572889645</c:v>
                </c:pt>
                <c:pt idx="377">
                  <c:v>0.24965058572889645</c:v>
                </c:pt>
                <c:pt idx="378">
                  <c:v>0.24965058572889645</c:v>
                </c:pt>
                <c:pt idx="379">
                  <c:v>0.24965058572889645</c:v>
                </c:pt>
                <c:pt idx="380">
                  <c:v>0.24965058572889645</c:v>
                </c:pt>
                <c:pt idx="381">
                  <c:v>0.24965058572889645</c:v>
                </c:pt>
                <c:pt idx="382">
                  <c:v>0.24965058572889645</c:v>
                </c:pt>
                <c:pt idx="383">
                  <c:v>0.24965058572889645</c:v>
                </c:pt>
                <c:pt idx="384">
                  <c:v>0.24965058572889645</c:v>
                </c:pt>
                <c:pt idx="385">
                  <c:v>0.24965058572889645</c:v>
                </c:pt>
                <c:pt idx="386">
                  <c:v>0.24965058572889645</c:v>
                </c:pt>
                <c:pt idx="387">
                  <c:v>0.24965058572889645</c:v>
                </c:pt>
                <c:pt idx="388">
                  <c:v>0.24965058572889645</c:v>
                </c:pt>
                <c:pt idx="389">
                  <c:v>0.24965058572889645</c:v>
                </c:pt>
                <c:pt idx="390">
                  <c:v>0.24965058572889645</c:v>
                </c:pt>
                <c:pt idx="391">
                  <c:v>0.24965058572889645</c:v>
                </c:pt>
                <c:pt idx="392">
                  <c:v>0.24966947997275249</c:v>
                </c:pt>
                <c:pt idx="393">
                  <c:v>0.24981106667441208</c:v>
                </c:pt>
                <c:pt idx="394">
                  <c:v>0.25025771472673569</c:v>
                </c:pt>
                <c:pt idx="395">
                  <c:v>0.25117626160628181</c:v>
                </c:pt>
                <c:pt idx="396">
                  <c:v>0.25267245048430864</c:v>
                </c:pt>
                <c:pt idx="397">
                  <c:v>0.25476378265189997</c:v>
                </c:pt>
                <c:pt idx="398">
                  <c:v>0.25712363586584264</c:v>
                </c:pt>
                <c:pt idx="399">
                  <c:v>0.25891988345113059</c:v>
                </c:pt>
                <c:pt idx="400">
                  <c:v>0.25968685007405584</c:v>
                </c:pt>
                <c:pt idx="401">
                  <c:v>0.25972992336364775</c:v>
                </c:pt>
                <c:pt idx="402">
                  <c:v>0.25972992336364775</c:v>
                </c:pt>
                <c:pt idx="403">
                  <c:v>0.25972992336364775</c:v>
                </c:pt>
                <c:pt idx="404">
                  <c:v>0.25972992336364775</c:v>
                </c:pt>
                <c:pt idx="405">
                  <c:v>0.25972992336364775</c:v>
                </c:pt>
                <c:pt idx="406">
                  <c:v>0.25972992336364775</c:v>
                </c:pt>
                <c:pt idx="407">
                  <c:v>0.25972992336364775</c:v>
                </c:pt>
                <c:pt idx="408">
                  <c:v>0.25972992336364775</c:v>
                </c:pt>
                <c:pt idx="409">
                  <c:v>0.25972992336364775</c:v>
                </c:pt>
                <c:pt idx="410">
                  <c:v>0.25983123617847614</c:v>
                </c:pt>
                <c:pt idx="411">
                  <c:v>0.26002763001625562</c:v>
                </c:pt>
                <c:pt idx="412">
                  <c:v>0.26026526608487788</c:v>
                </c:pt>
                <c:pt idx="413">
                  <c:v>0.26054727625093677</c:v>
                </c:pt>
                <c:pt idx="414">
                  <c:v>0.26097793596613106</c:v>
                </c:pt>
                <c:pt idx="415">
                  <c:v>0.2616742004260863</c:v>
                </c:pt>
                <c:pt idx="416">
                  <c:v>0.26250855747984936</c:v>
                </c:pt>
                <c:pt idx="417">
                  <c:v>0.263130409932193</c:v>
                </c:pt>
                <c:pt idx="418">
                  <c:v>0.26335476908720928</c:v>
                </c:pt>
                <c:pt idx="419">
                  <c:v>0.26335476908720928</c:v>
                </c:pt>
                <c:pt idx="420">
                  <c:v>0.26335476908720928</c:v>
                </c:pt>
                <c:pt idx="421">
                  <c:v>0.26335476908720928</c:v>
                </c:pt>
                <c:pt idx="422">
                  <c:v>0.26347557962940904</c:v>
                </c:pt>
                <c:pt idx="423">
                  <c:v>0.26386313896505292</c:v>
                </c:pt>
                <c:pt idx="424">
                  <c:v>0.2646644553072921</c:v>
                </c:pt>
                <c:pt idx="425">
                  <c:v>0.26625190453175285</c:v>
                </c:pt>
                <c:pt idx="426">
                  <c:v>0.26902080196875749</c:v>
                </c:pt>
                <c:pt idx="427">
                  <c:v>0.27265207694346605</c:v>
                </c:pt>
                <c:pt idx="428">
                  <c:v>0.27558254928890741</c:v>
                </c:pt>
                <c:pt idx="429">
                  <c:v>0.27684553745643997</c:v>
                </c:pt>
                <c:pt idx="430">
                  <c:v>0.27698513629545313</c:v>
                </c:pt>
                <c:pt idx="431">
                  <c:v>0.27698513629545313</c:v>
                </c:pt>
                <c:pt idx="432">
                  <c:v>0.27698513629545313</c:v>
                </c:pt>
                <c:pt idx="433">
                  <c:v>0.27702039830677211</c:v>
                </c:pt>
                <c:pt idx="434">
                  <c:v>0.27709636594779852</c:v>
                </c:pt>
                <c:pt idx="435">
                  <c:v>0.27709636594779852</c:v>
                </c:pt>
                <c:pt idx="436">
                  <c:v>0.27709636594779852</c:v>
                </c:pt>
                <c:pt idx="437">
                  <c:v>0.27709636594779852</c:v>
                </c:pt>
                <c:pt idx="438">
                  <c:v>0.27709636594779852</c:v>
                </c:pt>
                <c:pt idx="439">
                  <c:v>0.27709636594779852</c:v>
                </c:pt>
                <c:pt idx="440">
                  <c:v>0.27709636594779852</c:v>
                </c:pt>
                <c:pt idx="441">
                  <c:v>0.27709636594779852</c:v>
                </c:pt>
                <c:pt idx="442">
                  <c:v>0.27709636594779852</c:v>
                </c:pt>
                <c:pt idx="443">
                  <c:v>0.27709636594779852</c:v>
                </c:pt>
                <c:pt idx="444">
                  <c:v>0.27709636594779852</c:v>
                </c:pt>
                <c:pt idx="445">
                  <c:v>0.27709636594779852</c:v>
                </c:pt>
                <c:pt idx="446">
                  <c:v>0.27709636594779852</c:v>
                </c:pt>
                <c:pt idx="447">
                  <c:v>0.27709636594779852</c:v>
                </c:pt>
                <c:pt idx="448">
                  <c:v>0.27709636594779852</c:v>
                </c:pt>
                <c:pt idx="449">
                  <c:v>0.27709636594779852</c:v>
                </c:pt>
                <c:pt idx="450">
                  <c:v>0.27709636594779852</c:v>
                </c:pt>
                <c:pt idx="451">
                  <c:v>0.27709636594779852</c:v>
                </c:pt>
                <c:pt idx="452">
                  <c:v>0.27709636594779852</c:v>
                </c:pt>
                <c:pt idx="453">
                  <c:v>0.27709636594779852</c:v>
                </c:pt>
                <c:pt idx="454">
                  <c:v>0.27709636594779852</c:v>
                </c:pt>
                <c:pt idx="455">
                  <c:v>0.27709636594779852</c:v>
                </c:pt>
                <c:pt idx="456">
                  <c:v>0.27709636594779852</c:v>
                </c:pt>
                <c:pt idx="457">
                  <c:v>0.27709636594779852</c:v>
                </c:pt>
                <c:pt idx="458">
                  <c:v>0.27709636594779852</c:v>
                </c:pt>
                <c:pt idx="459">
                  <c:v>0.27709636594779852</c:v>
                </c:pt>
                <c:pt idx="460">
                  <c:v>0.27709636594779852</c:v>
                </c:pt>
                <c:pt idx="461">
                  <c:v>0.27709636594779852</c:v>
                </c:pt>
                <c:pt idx="462">
                  <c:v>0.27709636594779852</c:v>
                </c:pt>
                <c:pt idx="463">
                  <c:v>0.27709636594779852</c:v>
                </c:pt>
                <c:pt idx="464">
                  <c:v>0.27709636594779852</c:v>
                </c:pt>
                <c:pt idx="465">
                  <c:v>0.27709636594779852</c:v>
                </c:pt>
                <c:pt idx="466">
                  <c:v>0.27709636594779852</c:v>
                </c:pt>
                <c:pt idx="467">
                  <c:v>0.27709636594779852</c:v>
                </c:pt>
                <c:pt idx="468">
                  <c:v>0.27709636594779852</c:v>
                </c:pt>
                <c:pt idx="469">
                  <c:v>0.27709636594779852</c:v>
                </c:pt>
                <c:pt idx="470">
                  <c:v>0.27709636594779852</c:v>
                </c:pt>
                <c:pt idx="471">
                  <c:v>0.27709636594779852</c:v>
                </c:pt>
                <c:pt idx="472">
                  <c:v>0.27709636594779852</c:v>
                </c:pt>
                <c:pt idx="473">
                  <c:v>0.27709636594779852</c:v>
                </c:pt>
                <c:pt idx="474">
                  <c:v>0.27709636594779852</c:v>
                </c:pt>
                <c:pt idx="475">
                  <c:v>0.27709636594779852</c:v>
                </c:pt>
                <c:pt idx="476">
                  <c:v>0.27709636594779852</c:v>
                </c:pt>
                <c:pt idx="477">
                  <c:v>0.27709636594779852</c:v>
                </c:pt>
                <c:pt idx="478">
                  <c:v>0.27709636594779852</c:v>
                </c:pt>
                <c:pt idx="479">
                  <c:v>0.27709636594779852</c:v>
                </c:pt>
                <c:pt idx="480">
                  <c:v>0.27709636594779852</c:v>
                </c:pt>
                <c:pt idx="481">
                  <c:v>0.27709636594779852</c:v>
                </c:pt>
                <c:pt idx="482">
                  <c:v>0.27709636594779852</c:v>
                </c:pt>
                <c:pt idx="483">
                  <c:v>0.27709636594779852</c:v>
                </c:pt>
                <c:pt idx="484">
                  <c:v>0.27709636594779852</c:v>
                </c:pt>
                <c:pt idx="485">
                  <c:v>0.27709636594779852</c:v>
                </c:pt>
                <c:pt idx="486">
                  <c:v>0.27709636594779852</c:v>
                </c:pt>
                <c:pt idx="487">
                  <c:v>0.27709636594779852</c:v>
                </c:pt>
                <c:pt idx="488">
                  <c:v>0.27709636594779852</c:v>
                </c:pt>
                <c:pt idx="489">
                  <c:v>0.27709636594779852</c:v>
                </c:pt>
                <c:pt idx="490">
                  <c:v>0.27709636594779852</c:v>
                </c:pt>
                <c:pt idx="491">
                  <c:v>0.27709636594779852</c:v>
                </c:pt>
                <c:pt idx="492">
                  <c:v>0.27709636594779852</c:v>
                </c:pt>
                <c:pt idx="493">
                  <c:v>0.27709636594779852</c:v>
                </c:pt>
                <c:pt idx="494">
                  <c:v>0.27709636594779852</c:v>
                </c:pt>
                <c:pt idx="495">
                  <c:v>0.27709636594779852</c:v>
                </c:pt>
                <c:pt idx="496">
                  <c:v>0.27709636594779852</c:v>
                </c:pt>
                <c:pt idx="497">
                  <c:v>0.27709636594779852</c:v>
                </c:pt>
                <c:pt idx="498">
                  <c:v>0.27709636594779852</c:v>
                </c:pt>
                <c:pt idx="499">
                  <c:v>0.27709636594779852</c:v>
                </c:pt>
                <c:pt idx="500">
                  <c:v>0.27709636594779852</c:v>
                </c:pt>
                <c:pt idx="501">
                  <c:v>0.27709636594779852</c:v>
                </c:pt>
                <c:pt idx="502">
                  <c:v>0.27709636594779852</c:v>
                </c:pt>
                <c:pt idx="503">
                  <c:v>0.27709636594779852</c:v>
                </c:pt>
                <c:pt idx="504">
                  <c:v>0.27709636594779852</c:v>
                </c:pt>
                <c:pt idx="505">
                  <c:v>0.27709636594779852</c:v>
                </c:pt>
                <c:pt idx="506">
                  <c:v>0.27709636594779852</c:v>
                </c:pt>
                <c:pt idx="507">
                  <c:v>0.27709636594779852</c:v>
                </c:pt>
                <c:pt idx="508">
                  <c:v>0.27709636594779852</c:v>
                </c:pt>
                <c:pt idx="509">
                  <c:v>0.27709636594779852</c:v>
                </c:pt>
                <c:pt idx="510">
                  <c:v>0.27709636594779852</c:v>
                </c:pt>
                <c:pt idx="511">
                  <c:v>0.27709636594779852</c:v>
                </c:pt>
                <c:pt idx="512">
                  <c:v>0.27711795324721011</c:v>
                </c:pt>
                <c:pt idx="513">
                  <c:v>0.27734711380699278</c:v>
                </c:pt>
                <c:pt idx="514">
                  <c:v>0.27823708457980029</c:v>
                </c:pt>
                <c:pt idx="515">
                  <c:v>0.27997399770925085</c:v>
                </c:pt>
                <c:pt idx="516">
                  <c:v>0.28211342186429378</c:v>
                </c:pt>
                <c:pt idx="517">
                  <c:v>0.2837371874497267</c:v>
                </c:pt>
                <c:pt idx="518">
                  <c:v>0.28438392161557707</c:v>
                </c:pt>
                <c:pt idx="519">
                  <c:v>0.28444087661476081</c:v>
                </c:pt>
                <c:pt idx="520">
                  <c:v>0.28444087661476081</c:v>
                </c:pt>
                <c:pt idx="521">
                  <c:v>0.28444087661476081</c:v>
                </c:pt>
                <c:pt idx="522">
                  <c:v>0.28444087661476081</c:v>
                </c:pt>
                <c:pt idx="523">
                  <c:v>0.28444087661476081</c:v>
                </c:pt>
                <c:pt idx="524">
                  <c:v>0.28444087661476081</c:v>
                </c:pt>
                <c:pt idx="525">
                  <c:v>0.28444087661476081</c:v>
                </c:pt>
                <c:pt idx="526">
                  <c:v>0.28444087661476081</c:v>
                </c:pt>
                <c:pt idx="527">
                  <c:v>0.28444087661476081</c:v>
                </c:pt>
                <c:pt idx="528">
                  <c:v>0.28444087661476081</c:v>
                </c:pt>
                <c:pt idx="529">
                  <c:v>0.28444087661476081</c:v>
                </c:pt>
                <c:pt idx="530">
                  <c:v>0.28444087661476081</c:v>
                </c:pt>
                <c:pt idx="531">
                  <c:v>0.28444087661476081</c:v>
                </c:pt>
                <c:pt idx="532">
                  <c:v>0.28444087661476081</c:v>
                </c:pt>
                <c:pt idx="533">
                  <c:v>0.28444601045992762</c:v>
                </c:pt>
                <c:pt idx="534">
                  <c:v>0.28450590262595354</c:v>
                </c:pt>
                <c:pt idx="535">
                  <c:v>0.28470877259800004</c:v>
                </c:pt>
                <c:pt idx="536">
                  <c:v>0.28510866868832896</c:v>
                </c:pt>
                <c:pt idx="537">
                  <c:v>0.28604924034175666</c:v>
                </c:pt>
                <c:pt idx="538">
                  <c:v>0.28803375117495161</c:v>
                </c:pt>
                <c:pt idx="539">
                  <c:v>0.29078553755295189</c:v>
                </c:pt>
                <c:pt idx="540">
                  <c:v>0.2928082558051982</c:v>
                </c:pt>
                <c:pt idx="541">
                  <c:v>0.29353897571050241</c:v>
                </c:pt>
                <c:pt idx="542">
                  <c:v>0.29374185672691777</c:v>
                </c:pt>
                <c:pt idx="543">
                  <c:v>0.29374185672691777</c:v>
                </c:pt>
                <c:pt idx="544">
                  <c:v>0.29374185672691777</c:v>
                </c:pt>
                <c:pt idx="545">
                  <c:v>0.29374185672691777</c:v>
                </c:pt>
                <c:pt idx="546">
                  <c:v>0.29374185672691777</c:v>
                </c:pt>
                <c:pt idx="547">
                  <c:v>0.29374185672691777</c:v>
                </c:pt>
                <c:pt idx="548">
                  <c:v>0.29374185672691777</c:v>
                </c:pt>
                <c:pt idx="549">
                  <c:v>0.29374185672691777</c:v>
                </c:pt>
                <c:pt idx="550">
                  <c:v>0.29374185672691777</c:v>
                </c:pt>
                <c:pt idx="551">
                  <c:v>0.29374185672691777</c:v>
                </c:pt>
                <c:pt idx="552">
                  <c:v>0.29374185672691777</c:v>
                </c:pt>
                <c:pt idx="553">
                  <c:v>0.29374185672691777</c:v>
                </c:pt>
                <c:pt idx="554">
                  <c:v>0.29376663197168768</c:v>
                </c:pt>
                <c:pt idx="555">
                  <c:v>0.29386142411390509</c:v>
                </c:pt>
                <c:pt idx="556">
                  <c:v>0.29402677431167806</c:v>
                </c:pt>
                <c:pt idx="557">
                  <c:v>0.29428436420922582</c:v>
                </c:pt>
                <c:pt idx="558">
                  <c:v>0.29464500414510164</c:v>
                </c:pt>
                <c:pt idx="559">
                  <c:v>0.29531750736671614</c:v>
                </c:pt>
                <c:pt idx="560">
                  <c:v>0.29604082781454155</c:v>
                </c:pt>
                <c:pt idx="561">
                  <c:v>0.29632894170176322</c:v>
                </c:pt>
                <c:pt idx="562">
                  <c:v>0.29650260072787371</c:v>
                </c:pt>
                <c:pt idx="563">
                  <c:v>0.29650260072787371</c:v>
                </c:pt>
                <c:pt idx="564">
                  <c:v>0.29650260072787371</c:v>
                </c:pt>
                <c:pt idx="565">
                  <c:v>0.29650260072787371</c:v>
                </c:pt>
                <c:pt idx="566">
                  <c:v>0.29650260072787371</c:v>
                </c:pt>
                <c:pt idx="567">
                  <c:v>0.29650260072787371</c:v>
                </c:pt>
                <c:pt idx="568">
                  <c:v>0.29650260072787371</c:v>
                </c:pt>
                <c:pt idx="569">
                  <c:v>0.29650260072787371</c:v>
                </c:pt>
                <c:pt idx="570">
                  <c:v>0.29650260072787371</c:v>
                </c:pt>
                <c:pt idx="571">
                  <c:v>0.29650260072787371</c:v>
                </c:pt>
                <c:pt idx="572">
                  <c:v>0.29650260072787371</c:v>
                </c:pt>
                <c:pt idx="573">
                  <c:v>0.29650260072787371</c:v>
                </c:pt>
                <c:pt idx="574">
                  <c:v>0.29650260072787371</c:v>
                </c:pt>
                <c:pt idx="575">
                  <c:v>0.29650260072787371</c:v>
                </c:pt>
                <c:pt idx="576">
                  <c:v>0.29650260072787371</c:v>
                </c:pt>
                <c:pt idx="577">
                  <c:v>0.29650260072787371</c:v>
                </c:pt>
                <c:pt idx="578">
                  <c:v>0.29650260072787371</c:v>
                </c:pt>
                <c:pt idx="579">
                  <c:v>0.29650260072787371</c:v>
                </c:pt>
                <c:pt idx="580">
                  <c:v>0.29650260072787371</c:v>
                </c:pt>
                <c:pt idx="581">
                  <c:v>0.29650260072787371</c:v>
                </c:pt>
                <c:pt idx="582">
                  <c:v>0.29650260072787371</c:v>
                </c:pt>
                <c:pt idx="583">
                  <c:v>0.29650260072787371</c:v>
                </c:pt>
                <c:pt idx="584">
                  <c:v>0.29650260072787371</c:v>
                </c:pt>
                <c:pt idx="585">
                  <c:v>0.29650260072787371</c:v>
                </c:pt>
                <c:pt idx="586">
                  <c:v>0.29650260072787371</c:v>
                </c:pt>
                <c:pt idx="587">
                  <c:v>0.29650260072787371</c:v>
                </c:pt>
                <c:pt idx="588">
                  <c:v>0.29650260072787371</c:v>
                </c:pt>
                <c:pt idx="589">
                  <c:v>0.29650260072787371</c:v>
                </c:pt>
                <c:pt idx="590">
                  <c:v>0.29650260072787371</c:v>
                </c:pt>
                <c:pt idx="591">
                  <c:v>0.29650260072787371</c:v>
                </c:pt>
                <c:pt idx="592">
                  <c:v>0.29650260072787371</c:v>
                </c:pt>
                <c:pt idx="593">
                  <c:v>0.29650260072787371</c:v>
                </c:pt>
                <c:pt idx="594">
                  <c:v>0.29650260072787371</c:v>
                </c:pt>
                <c:pt idx="595">
                  <c:v>0.29650260072787371</c:v>
                </c:pt>
                <c:pt idx="596">
                  <c:v>0.29650260072787371</c:v>
                </c:pt>
                <c:pt idx="597">
                  <c:v>0.29650260072787371</c:v>
                </c:pt>
                <c:pt idx="598">
                  <c:v>0.29650260072787371</c:v>
                </c:pt>
                <c:pt idx="599">
                  <c:v>0.29650260072787371</c:v>
                </c:pt>
                <c:pt idx="600">
                  <c:v>0.29650260072787371</c:v>
                </c:pt>
                <c:pt idx="601">
                  <c:v>0.29654039104372204</c:v>
                </c:pt>
                <c:pt idx="602">
                  <c:v>0.29666783920371498</c:v>
                </c:pt>
                <c:pt idx="603">
                  <c:v>0.29716619392270527</c:v>
                </c:pt>
                <c:pt idx="604">
                  <c:v>0.29840639885891951</c:v>
                </c:pt>
                <c:pt idx="605">
                  <c:v>0.30059434576087513</c:v>
                </c:pt>
                <c:pt idx="606">
                  <c:v>0.30381430169867746</c:v>
                </c:pt>
                <c:pt idx="607">
                  <c:v>0.30777124536284201</c:v>
                </c:pt>
                <c:pt idx="608">
                  <c:v>0.31194990935054762</c:v>
                </c:pt>
                <c:pt idx="609">
                  <c:v>0.31627292294931891</c:v>
                </c:pt>
                <c:pt idx="610">
                  <c:v>0.3210161871584804</c:v>
                </c:pt>
                <c:pt idx="611">
                  <c:v>0.32600686998678047</c:v>
                </c:pt>
                <c:pt idx="612">
                  <c:v>0.33006553214752243</c:v>
                </c:pt>
                <c:pt idx="613">
                  <c:v>0.33229541699840914</c:v>
                </c:pt>
                <c:pt idx="614">
                  <c:v>0.33317128067706026</c:v>
                </c:pt>
                <c:pt idx="615">
                  <c:v>0.33371471620688081</c:v>
                </c:pt>
                <c:pt idx="616">
                  <c:v>0.33425588806629603</c:v>
                </c:pt>
                <c:pt idx="617">
                  <c:v>0.3345978458892393</c:v>
                </c:pt>
                <c:pt idx="618">
                  <c:v>0.3345978458892393</c:v>
                </c:pt>
                <c:pt idx="619">
                  <c:v>0.3345978458892393</c:v>
                </c:pt>
                <c:pt idx="620">
                  <c:v>0.3345978458892393</c:v>
                </c:pt>
                <c:pt idx="621">
                  <c:v>0.3345978458892393</c:v>
                </c:pt>
                <c:pt idx="622">
                  <c:v>0.33487476193465959</c:v>
                </c:pt>
                <c:pt idx="623">
                  <c:v>0.33556765475960704</c:v>
                </c:pt>
                <c:pt idx="624">
                  <c:v>0.33668504558848467</c:v>
                </c:pt>
                <c:pt idx="625">
                  <c:v>0.33806632591256047</c:v>
                </c:pt>
                <c:pt idx="626">
                  <c:v>0.33928744228201629</c:v>
                </c:pt>
                <c:pt idx="627">
                  <c:v>0.34014801764371555</c:v>
                </c:pt>
                <c:pt idx="628">
                  <c:v>0.34082277217208146</c:v>
                </c:pt>
                <c:pt idx="629">
                  <c:v>0.34155946697822515</c:v>
                </c:pt>
                <c:pt idx="630">
                  <c:v>0.34267124780069919</c:v>
                </c:pt>
                <c:pt idx="631">
                  <c:v>0.34436978244352906</c:v>
                </c:pt>
                <c:pt idx="632">
                  <c:v>0.34650104036531992</c:v>
                </c:pt>
                <c:pt idx="633">
                  <c:v>0.34896311269636554</c:v>
                </c:pt>
                <c:pt idx="634">
                  <c:v>0.35158043181369208</c:v>
                </c:pt>
                <c:pt idx="635">
                  <c:v>0.35400413354481725</c:v>
                </c:pt>
                <c:pt idx="636">
                  <c:v>0.35585071981434346</c:v>
                </c:pt>
                <c:pt idx="637">
                  <c:v>0.3570031457563268</c:v>
                </c:pt>
                <c:pt idx="638">
                  <c:v>0.35779874183719906</c:v>
                </c:pt>
                <c:pt idx="639">
                  <c:v>0.35844900863179546</c:v>
                </c:pt>
                <c:pt idx="640">
                  <c:v>0.35909410393812174</c:v>
                </c:pt>
                <c:pt idx="641">
                  <c:v>0.36023241659653682</c:v>
                </c:pt>
                <c:pt idx="642">
                  <c:v>0.36231789832609362</c:v>
                </c:pt>
                <c:pt idx="643">
                  <c:v>0.36476003359794756</c:v>
                </c:pt>
                <c:pt idx="644">
                  <c:v>0.36658695123400392</c:v>
                </c:pt>
                <c:pt idx="645">
                  <c:v>0.36805462902985092</c:v>
                </c:pt>
                <c:pt idx="646">
                  <c:v>0.36961422720228454</c:v>
                </c:pt>
                <c:pt idx="647">
                  <c:v>0.37119114426644212</c:v>
                </c:pt>
                <c:pt idx="648">
                  <c:v>0.37263281571513346</c:v>
                </c:pt>
                <c:pt idx="649">
                  <c:v>0.37369963641325821</c:v>
                </c:pt>
                <c:pt idx="650">
                  <c:v>0.37399818024286297</c:v>
                </c:pt>
                <c:pt idx="651">
                  <c:v>0.37399818024286297</c:v>
                </c:pt>
                <c:pt idx="652">
                  <c:v>0.37399818024286297</c:v>
                </c:pt>
                <c:pt idx="653">
                  <c:v>0.37399818024286297</c:v>
                </c:pt>
                <c:pt idx="654">
                  <c:v>0.37399818024286297</c:v>
                </c:pt>
                <c:pt idx="655">
                  <c:v>0.37399818024286297</c:v>
                </c:pt>
                <c:pt idx="656">
                  <c:v>0.37399818024286297</c:v>
                </c:pt>
                <c:pt idx="657">
                  <c:v>0.37399818024286297</c:v>
                </c:pt>
                <c:pt idx="658">
                  <c:v>0.37399818024286297</c:v>
                </c:pt>
                <c:pt idx="659">
                  <c:v>0.37399818024286297</c:v>
                </c:pt>
                <c:pt idx="660">
                  <c:v>0.37399818024286297</c:v>
                </c:pt>
                <c:pt idx="661">
                  <c:v>0.37399818024286297</c:v>
                </c:pt>
                <c:pt idx="662">
                  <c:v>0.37399818024286297</c:v>
                </c:pt>
                <c:pt idx="663">
                  <c:v>0.37399818024286297</c:v>
                </c:pt>
                <c:pt idx="664">
                  <c:v>0.37399818024286297</c:v>
                </c:pt>
                <c:pt idx="665">
                  <c:v>0.37401957180875323</c:v>
                </c:pt>
                <c:pt idx="666">
                  <c:v>0.37447984946214846</c:v>
                </c:pt>
                <c:pt idx="667">
                  <c:v>0.37584502941103903</c:v>
                </c:pt>
                <c:pt idx="668">
                  <c:v>0.37839618398686165</c:v>
                </c:pt>
                <c:pt idx="669">
                  <c:v>0.38145882208995441</c:v>
                </c:pt>
                <c:pt idx="670">
                  <c:v>0.38509647712330131</c:v>
                </c:pt>
                <c:pt idx="671">
                  <c:v>0.38806602838759108</c:v>
                </c:pt>
                <c:pt idx="672">
                  <c:v>0.39031647728425284</c:v>
                </c:pt>
                <c:pt idx="673">
                  <c:v>0.39271159060329042</c:v>
                </c:pt>
                <c:pt idx="674">
                  <c:v>0.3952534743576489</c:v>
                </c:pt>
                <c:pt idx="675">
                  <c:v>0.39702871267210371</c:v>
                </c:pt>
                <c:pt idx="676">
                  <c:v>0.39784286042927514</c:v>
                </c:pt>
                <c:pt idx="677">
                  <c:v>0.39784286042927514</c:v>
                </c:pt>
                <c:pt idx="678">
                  <c:v>0.39784286042927514</c:v>
                </c:pt>
                <c:pt idx="679">
                  <c:v>0.39784286042927514</c:v>
                </c:pt>
                <c:pt idx="680">
                  <c:v>0.39784286042927514</c:v>
                </c:pt>
                <c:pt idx="681">
                  <c:v>0.39784286042927514</c:v>
                </c:pt>
                <c:pt idx="682">
                  <c:v>0.39784286042927514</c:v>
                </c:pt>
                <c:pt idx="683">
                  <c:v>0.39784286042927514</c:v>
                </c:pt>
                <c:pt idx="684">
                  <c:v>0.39784286042927514</c:v>
                </c:pt>
                <c:pt idx="685">
                  <c:v>0.39864985577411555</c:v>
                </c:pt>
                <c:pt idx="686">
                  <c:v>0.40031004295342409</c:v>
                </c:pt>
                <c:pt idx="687">
                  <c:v>0.40205100034991953</c:v>
                </c:pt>
                <c:pt idx="688">
                  <c:v>0.40390905739954286</c:v>
                </c:pt>
                <c:pt idx="689">
                  <c:v>0.40591761954785455</c:v>
                </c:pt>
                <c:pt idx="690">
                  <c:v>0.40729359852937719</c:v>
                </c:pt>
                <c:pt idx="691">
                  <c:v>0.4079922592992784</c:v>
                </c:pt>
                <c:pt idx="692">
                  <c:v>0.40873825916252698</c:v>
                </c:pt>
                <c:pt idx="693">
                  <c:v>0.40980419999916873</c:v>
                </c:pt>
                <c:pt idx="694">
                  <c:v>0.41081687303228326</c:v>
                </c:pt>
                <c:pt idx="695">
                  <c:v>0.41108771657990273</c:v>
                </c:pt>
                <c:pt idx="696">
                  <c:v>0.41108771657990273</c:v>
                </c:pt>
                <c:pt idx="697">
                  <c:v>0.41108771657990273</c:v>
                </c:pt>
                <c:pt idx="698">
                  <c:v>0.41108771657990273</c:v>
                </c:pt>
                <c:pt idx="699">
                  <c:v>0.41108771657990273</c:v>
                </c:pt>
                <c:pt idx="700">
                  <c:v>0.41108771657990273</c:v>
                </c:pt>
                <c:pt idx="701">
                  <c:v>0.41108771657990273</c:v>
                </c:pt>
                <c:pt idx="702">
                  <c:v>0.41125346293449178</c:v>
                </c:pt>
                <c:pt idx="703">
                  <c:v>0.41144748637241418</c:v>
                </c:pt>
                <c:pt idx="704">
                  <c:v>0.41144748637241418</c:v>
                </c:pt>
                <c:pt idx="705">
                  <c:v>0.41144748637241418</c:v>
                </c:pt>
                <c:pt idx="706">
                  <c:v>0.41144748637241418</c:v>
                </c:pt>
                <c:pt idx="707">
                  <c:v>0.41144748637241418</c:v>
                </c:pt>
                <c:pt idx="708">
                  <c:v>0.41144748637241418</c:v>
                </c:pt>
                <c:pt idx="709">
                  <c:v>0.41163046127163783</c:v>
                </c:pt>
                <c:pt idx="710">
                  <c:v>0.41266809247209779</c:v>
                </c:pt>
                <c:pt idx="711">
                  <c:v>0.41466193953082747</c:v>
                </c:pt>
                <c:pt idx="712">
                  <c:v>0.41622086675010961</c:v>
                </c:pt>
                <c:pt idx="713">
                  <c:v>0.41648280960739043</c:v>
                </c:pt>
                <c:pt idx="714">
                  <c:v>0.41648280960739043</c:v>
                </c:pt>
                <c:pt idx="715">
                  <c:v>0.41648280960739043</c:v>
                </c:pt>
                <c:pt idx="716">
                  <c:v>0.41648280960739043</c:v>
                </c:pt>
                <c:pt idx="717">
                  <c:v>0.41648280960739043</c:v>
                </c:pt>
                <c:pt idx="718">
                  <c:v>0.41676273450661405</c:v>
                </c:pt>
                <c:pt idx="719">
                  <c:v>0.4175919245064757</c:v>
                </c:pt>
                <c:pt idx="720">
                  <c:v>0.41893902573228969</c:v>
                </c:pt>
                <c:pt idx="721">
                  <c:v>0.42027630400948157</c:v>
                </c:pt>
                <c:pt idx="722">
                  <c:v>0.42160307358284732</c:v>
                </c:pt>
                <c:pt idx="723">
                  <c:v>0.42287492503944835</c:v>
                </c:pt>
                <c:pt idx="724">
                  <c:v>0.4244618636599039</c:v>
                </c:pt>
                <c:pt idx="725">
                  <c:v>0.42687396820484108</c:v>
                </c:pt>
                <c:pt idx="726">
                  <c:v>0.43052491474771287</c:v>
                </c:pt>
                <c:pt idx="727">
                  <c:v>0.43466049167981757</c:v>
                </c:pt>
                <c:pt idx="728">
                  <c:v>0.43790018278554094</c:v>
                </c:pt>
                <c:pt idx="729">
                  <c:v>0.44049782527072906</c:v>
                </c:pt>
                <c:pt idx="730">
                  <c:v>0.4420212186498047</c:v>
                </c:pt>
                <c:pt idx="731">
                  <c:v>0.44282470276180852</c:v>
                </c:pt>
                <c:pt idx="732">
                  <c:v>0.44357440926185426</c:v>
                </c:pt>
                <c:pt idx="733">
                  <c:v>0.44438624148022238</c:v>
                </c:pt>
                <c:pt idx="734">
                  <c:v>0.44526076271517562</c:v>
                </c:pt>
                <c:pt idx="735">
                  <c:v>0.4462591222832441</c:v>
                </c:pt>
                <c:pt idx="736">
                  <c:v>0.44744454576009668</c:v>
                </c:pt>
                <c:pt idx="737">
                  <c:v>0.44859317591865072</c:v>
                </c:pt>
                <c:pt idx="738">
                  <c:v>0.44945627706383451</c:v>
                </c:pt>
                <c:pt idx="739">
                  <c:v>0.45085672370328878</c:v>
                </c:pt>
                <c:pt idx="740">
                  <c:v>0.45291710061393925</c:v>
                </c:pt>
                <c:pt idx="741">
                  <c:v>0.45478900166357011</c:v>
                </c:pt>
                <c:pt idx="742">
                  <c:v>0.4560662307550723</c:v>
                </c:pt>
                <c:pt idx="743">
                  <c:v>0.45690142002582473</c:v>
                </c:pt>
                <c:pt idx="744">
                  <c:v>0.45767564375460618</c:v>
                </c:pt>
                <c:pt idx="745">
                  <c:v>0.45844986748338756</c:v>
                </c:pt>
                <c:pt idx="746">
                  <c:v>0.45948266364415719</c:v>
                </c:pt>
                <c:pt idx="747">
                  <c:v>0.46091560456497416</c:v>
                </c:pt>
                <c:pt idx="748">
                  <c:v>0.4626392533583687</c:v>
                </c:pt>
                <c:pt idx="749">
                  <c:v>0.46420115995276867</c:v>
                </c:pt>
                <c:pt idx="750">
                  <c:v>0.46524407358306769</c:v>
                </c:pt>
                <c:pt idx="751">
                  <c:v>0.46595170179670004</c:v>
                </c:pt>
                <c:pt idx="752">
                  <c:v>0.46638901396020044</c:v>
                </c:pt>
                <c:pt idx="753">
                  <c:v>0.46638901396020044</c:v>
                </c:pt>
                <c:pt idx="754">
                  <c:v>0.46638901396020044</c:v>
                </c:pt>
                <c:pt idx="755">
                  <c:v>0.46638901396020044</c:v>
                </c:pt>
                <c:pt idx="756">
                  <c:v>0.46638901396020044</c:v>
                </c:pt>
                <c:pt idx="757">
                  <c:v>0.46638901396020044</c:v>
                </c:pt>
                <c:pt idx="758">
                  <c:v>0.46638901396020044</c:v>
                </c:pt>
                <c:pt idx="759">
                  <c:v>0.46638901396020044</c:v>
                </c:pt>
                <c:pt idx="760">
                  <c:v>0.46638901396020044</c:v>
                </c:pt>
                <c:pt idx="761">
                  <c:v>0.46638901396020044</c:v>
                </c:pt>
                <c:pt idx="762">
                  <c:v>0.46638901396020044</c:v>
                </c:pt>
                <c:pt idx="763">
                  <c:v>0.46638901396020044</c:v>
                </c:pt>
                <c:pt idx="764">
                  <c:v>0.46638901396020044</c:v>
                </c:pt>
                <c:pt idx="765">
                  <c:v>0.46720528619784385</c:v>
                </c:pt>
                <c:pt idx="766">
                  <c:v>0.4687247429792134</c:v>
                </c:pt>
                <c:pt idx="767">
                  <c:v>0.47056937900922968</c:v>
                </c:pt>
                <c:pt idx="768">
                  <c:v>0.47277036152607216</c:v>
                </c:pt>
                <c:pt idx="769">
                  <c:v>0.47570900814899741</c:v>
                </c:pt>
                <c:pt idx="770">
                  <c:v>0.47999321346105722</c:v>
                </c:pt>
                <c:pt idx="771">
                  <c:v>0.48509434163448722</c:v>
                </c:pt>
                <c:pt idx="772">
                  <c:v>0.49057149039594189</c:v>
                </c:pt>
                <c:pt idx="773">
                  <c:v>0.49576347428037515</c:v>
                </c:pt>
                <c:pt idx="774">
                  <c:v>0.50056991453836686</c:v>
                </c:pt>
                <c:pt idx="775">
                  <c:v>0.50589897995453637</c:v>
                </c:pt>
                <c:pt idx="776">
                  <c:v>0.51073321736260691</c:v>
                </c:pt>
                <c:pt idx="777">
                  <c:v>0.51473603887120889</c:v>
                </c:pt>
                <c:pt idx="778">
                  <c:v>0.51850483290397853</c:v>
                </c:pt>
                <c:pt idx="779">
                  <c:v>0.52201050501284174</c:v>
                </c:pt>
                <c:pt idx="780">
                  <c:v>0.52503988512282929</c:v>
                </c:pt>
                <c:pt idx="781">
                  <c:v>0.52763577841664377</c:v>
                </c:pt>
                <c:pt idx="782">
                  <c:v>0.52985150669481462</c:v>
                </c:pt>
                <c:pt idx="783">
                  <c:v>0.53175366356909859</c:v>
                </c:pt>
                <c:pt idx="784">
                  <c:v>0.53358509807623244</c:v>
                </c:pt>
                <c:pt idx="785">
                  <c:v>0.53578072443943936</c:v>
                </c:pt>
                <c:pt idx="786">
                  <c:v>0.53810169365661065</c:v>
                </c:pt>
                <c:pt idx="787">
                  <c:v>0.53992415984202746</c:v>
                </c:pt>
                <c:pt idx="788">
                  <c:v>0.54131185706649099</c:v>
                </c:pt>
                <c:pt idx="789">
                  <c:v>0.54269955429095451</c:v>
                </c:pt>
                <c:pt idx="790">
                  <c:v>0.54435564891020405</c:v>
                </c:pt>
                <c:pt idx="791">
                  <c:v>0.54620257253616489</c:v>
                </c:pt>
                <c:pt idx="792">
                  <c:v>0.5474421899803269</c:v>
                </c:pt>
                <c:pt idx="793">
                  <c:v>0.5474421899803269</c:v>
                </c:pt>
                <c:pt idx="794">
                  <c:v>0.5474421899803269</c:v>
                </c:pt>
                <c:pt idx="795">
                  <c:v>0.5474421899803269</c:v>
                </c:pt>
                <c:pt idx="796">
                  <c:v>0.5474421899803269</c:v>
                </c:pt>
                <c:pt idx="797">
                  <c:v>0.5474421899803269</c:v>
                </c:pt>
                <c:pt idx="798">
                  <c:v>0.5474421899803269</c:v>
                </c:pt>
                <c:pt idx="799">
                  <c:v>0.5474421899803269</c:v>
                </c:pt>
                <c:pt idx="800">
                  <c:v>0.54745143544497565</c:v>
                </c:pt>
                <c:pt idx="801">
                  <c:v>0.54840522319468199</c:v>
                </c:pt>
                <c:pt idx="802">
                  <c:v>0.55091493114197421</c:v>
                </c:pt>
                <c:pt idx="803">
                  <c:v>0.55534972628521995</c:v>
                </c:pt>
                <c:pt idx="804">
                  <c:v>0.56045293425574627</c:v>
                </c:pt>
                <c:pt idx="805">
                  <c:v>0.5642488914113063</c:v>
                </c:pt>
                <c:pt idx="806">
                  <c:v>0.56624226498152141</c:v>
                </c:pt>
                <c:pt idx="807">
                  <c:v>0.5669664950901715</c:v>
                </c:pt>
                <c:pt idx="808">
                  <c:v>0.5669664950901715</c:v>
                </c:pt>
                <c:pt idx="809">
                  <c:v>0.5669664950901715</c:v>
                </c:pt>
                <c:pt idx="810">
                  <c:v>0.5669664950901715</c:v>
                </c:pt>
                <c:pt idx="811">
                  <c:v>0.5669664950901715</c:v>
                </c:pt>
                <c:pt idx="812">
                  <c:v>0.5669664950901715</c:v>
                </c:pt>
                <c:pt idx="813">
                  <c:v>0.5669664950901715</c:v>
                </c:pt>
                <c:pt idx="814">
                  <c:v>0.5669664950901715</c:v>
                </c:pt>
                <c:pt idx="815">
                  <c:v>0.5669664950901715</c:v>
                </c:pt>
                <c:pt idx="816">
                  <c:v>0.5669664950901715</c:v>
                </c:pt>
                <c:pt idx="817">
                  <c:v>0.5669664950901715</c:v>
                </c:pt>
                <c:pt idx="818">
                  <c:v>0.5669664950901715</c:v>
                </c:pt>
                <c:pt idx="819">
                  <c:v>0.56714015411628194</c:v>
                </c:pt>
                <c:pt idx="820">
                  <c:v>0.56839201401366157</c:v>
                </c:pt>
                <c:pt idx="821">
                  <c:v>0.57057890073422046</c:v>
                </c:pt>
                <c:pt idx="822">
                  <c:v>0.57302255062453078</c:v>
                </c:pt>
                <c:pt idx="823">
                  <c:v>0.57559492637548426</c:v>
                </c:pt>
                <c:pt idx="824">
                  <c:v>0.57807420428058676</c:v>
                </c:pt>
                <c:pt idx="825">
                  <c:v>0.58038638040819035</c:v>
                </c:pt>
                <c:pt idx="826">
                  <c:v>0.58276340424116246</c:v>
                </c:pt>
                <c:pt idx="827">
                  <c:v>0.58513906083867984</c:v>
                </c:pt>
                <c:pt idx="828">
                  <c:v>0.58790484934070197</c:v>
                </c:pt>
                <c:pt idx="829">
                  <c:v>0.59131461605535074</c:v>
                </c:pt>
                <c:pt idx="830">
                  <c:v>0.59484384220053454</c:v>
                </c:pt>
                <c:pt idx="831">
                  <c:v>0.59783285904679384</c:v>
                </c:pt>
                <c:pt idx="832">
                  <c:v>0.5997714288435847</c:v>
                </c:pt>
                <c:pt idx="833">
                  <c:v>0.60115182888875018</c:v>
                </c:pt>
                <c:pt idx="834">
                  <c:v>0.60261787569240122</c:v>
                </c:pt>
                <c:pt idx="835">
                  <c:v>0.60410905064026399</c:v>
                </c:pt>
                <c:pt idx="836">
                  <c:v>0.60548724968722967</c:v>
                </c:pt>
                <c:pt idx="837">
                  <c:v>0.60701660452503281</c:v>
                </c:pt>
                <c:pt idx="838">
                  <c:v>0.60891875674675788</c:v>
                </c:pt>
                <c:pt idx="839">
                  <c:v>0.61086621282296705</c:v>
                </c:pt>
                <c:pt idx="840">
                  <c:v>0.61277863622071271</c:v>
                </c:pt>
                <c:pt idx="841">
                  <c:v>0.61509004735169859</c:v>
                </c:pt>
                <c:pt idx="842">
                  <c:v>0.61776422558636457</c:v>
                </c:pt>
                <c:pt idx="843">
                  <c:v>0.6202152325906547</c:v>
                </c:pt>
                <c:pt idx="844">
                  <c:v>0.622029094904061</c:v>
                </c:pt>
                <c:pt idx="845">
                  <c:v>0.62339839762255467</c:v>
                </c:pt>
                <c:pt idx="846">
                  <c:v>0.62469893198309778</c:v>
                </c:pt>
                <c:pt idx="847">
                  <c:v>0.62623827827533984</c:v>
                </c:pt>
                <c:pt idx="848">
                  <c:v>0.62842071764714058</c:v>
                </c:pt>
                <c:pt idx="849">
                  <c:v>0.63136900630973769</c:v>
                </c:pt>
                <c:pt idx="850">
                  <c:v>0.63441197689833528</c:v>
                </c:pt>
                <c:pt idx="851">
                  <c:v>0.63686544707776727</c:v>
                </c:pt>
                <c:pt idx="852">
                  <c:v>0.6390217682781083</c:v>
                </c:pt>
                <c:pt idx="853">
                  <c:v>0.64121035674074411</c:v>
                </c:pt>
                <c:pt idx="854">
                  <c:v>0.64326214728274655</c:v>
                </c:pt>
                <c:pt idx="855">
                  <c:v>0.64490859853203053</c:v>
                </c:pt>
                <c:pt idx="856">
                  <c:v>0.64630349922897135</c:v>
                </c:pt>
                <c:pt idx="857">
                  <c:v>0.64847210489587592</c:v>
                </c:pt>
                <c:pt idx="858">
                  <c:v>0.65173719845682343</c:v>
                </c:pt>
                <c:pt idx="859">
                  <c:v>0.65509526831066711</c:v>
                </c:pt>
                <c:pt idx="860">
                  <c:v>0.65789632699959388</c:v>
                </c:pt>
                <c:pt idx="861">
                  <c:v>0.66109879729800258</c:v>
                </c:pt>
                <c:pt idx="862">
                  <c:v>0.66597466387242277</c:v>
                </c:pt>
                <c:pt idx="863">
                  <c:v>0.67087782064518486</c:v>
                </c:pt>
                <c:pt idx="864">
                  <c:v>0.67414168592865997</c:v>
                </c:pt>
                <c:pt idx="865">
                  <c:v>0.67685283363789384</c:v>
                </c:pt>
                <c:pt idx="866">
                  <c:v>0.680293866244296</c:v>
                </c:pt>
                <c:pt idx="867">
                  <c:v>0.68462705783084743</c:v>
                </c:pt>
                <c:pt idx="868">
                  <c:v>0.6884666110501596</c:v>
                </c:pt>
                <c:pt idx="869">
                  <c:v>0.6908064116166448</c:v>
                </c:pt>
                <c:pt idx="870">
                  <c:v>0.69221321838408922</c:v>
                </c:pt>
                <c:pt idx="871">
                  <c:v>0.69329818332507365</c:v>
                </c:pt>
                <c:pt idx="872">
                  <c:v>0.69426415247743145</c:v>
                </c:pt>
                <c:pt idx="873">
                  <c:v>0.6950108522420303</c:v>
                </c:pt>
                <c:pt idx="874">
                  <c:v>0.69523157747980047</c:v>
                </c:pt>
                <c:pt idx="875">
                  <c:v>0.69523157747980047</c:v>
                </c:pt>
                <c:pt idx="876">
                  <c:v>0.69523157747980047</c:v>
                </c:pt>
                <c:pt idx="877">
                  <c:v>0.69523157747980047</c:v>
                </c:pt>
                <c:pt idx="878">
                  <c:v>0.69551927750928222</c:v>
                </c:pt>
                <c:pt idx="879">
                  <c:v>0.69664407302060527</c:v>
                </c:pt>
                <c:pt idx="880">
                  <c:v>0.69720332686526143</c:v>
                </c:pt>
                <c:pt idx="881">
                  <c:v>0.69720332686526143</c:v>
                </c:pt>
                <c:pt idx="882">
                  <c:v>0.6977008547474447</c:v>
                </c:pt>
                <c:pt idx="883">
                  <c:v>0.69911402151851665</c:v>
                </c:pt>
                <c:pt idx="884">
                  <c:v>0.70061875217847758</c:v>
                </c:pt>
                <c:pt idx="885">
                  <c:v>0.70240305049146867</c:v>
                </c:pt>
                <c:pt idx="886">
                  <c:v>0.70429413908016725</c:v>
                </c:pt>
                <c:pt idx="887">
                  <c:v>0.70601059520721443</c:v>
                </c:pt>
                <c:pt idx="888">
                  <c:v>0.70736182681200743</c:v>
                </c:pt>
                <c:pt idx="889">
                  <c:v>0.70824335728578691</c:v>
                </c:pt>
                <c:pt idx="890">
                  <c:v>0.70856047893211116</c:v>
                </c:pt>
                <c:pt idx="891">
                  <c:v>0.70856047893211116</c:v>
                </c:pt>
                <c:pt idx="892">
                  <c:v>0.70856047893211116</c:v>
                </c:pt>
                <c:pt idx="893">
                  <c:v>0.70856047893211116</c:v>
                </c:pt>
                <c:pt idx="894">
                  <c:v>0.70856047893211116</c:v>
                </c:pt>
                <c:pt idx="895">
                  <c:v>0.70856047893211116</c:v>
                </c:pt>
                <c:pt idx="896">
                  <c:v>0.70914950722592573</c:v>
                </c:pt>
                <c:pt idx="897">
                  <c:v>0.71014964695741989</c:v>
                </c:pt>
                <c:pt idx="898">
                  <c:v>0.71123313675835864</c:v>
                </c:pt>
                <c:pt idx="899">
                  <c:v>0.71206336652456792</c:v>
                </c:pt>
                <c:pt idx="900">
                  <c:v>0.71246996369125548</c:v>
                </c:pt>
                <c:pt idx="901">
                  <c:v>0.71246996369125548</c:v>
                </c:pt>
                <c:pt idx="902">
                  <c:v>0.71246996369125548</c:v>
                </c:pt>
                <c:pt idx="903">
                  <c:v>0.71246996369125548</c:v>
                </c:pt>
                <c:pt idx="904">
                  <c:v>0.71246996369125548</c:v>
                </c:pt>
                <c:pt idx="905">
                  <c:v>0.71246996369125548</c:v>
                </c:pt>
                <c:pt idx="906">
                  <c:v>0.71246996369125548</c:v>
                </c:pt>
                <c:pt idx="907">
                  <c:v>0.71247920915590424</c:v>
                </c:pt>
                <c:pt idx="908">
                  <c:v>0.71343299690561068</c:v>
                </c:pt>
                <c:pt idx="909">
                  <c:v>0.7159427048529029</c:v>
                </c:pt>
                <c:pt idx="910">
                  <c:v>0.72037749999614864</c:v>
                </c:pt>
                <c:pt idx="911">
                  <c:v>0.72548070796667496</c:v>
                </c:pt>
                <c:pt idx="912">
                  <c:v>0.72927666512223499</c:v>
                </c:pt>
                <c:pt idx="913">
                  <c:v>0.73197965883133898</c:v>
                </c:pt>
                <c:pt idx="914">
                  <c:v>0.73600370012059069</c:v>
                </c:pt>
                <c:pt idx="915">
                  <c:v>0.74014406156446721</c:v>
                </c:pt>
                <c:pt idx="916">
                  <c:v>0.74289582316668112</c:v>
                </c:pt>
                <c:pt idx="917">
                  <c:v>0.74468201489123309</c:v>
                </c:pt>
                <c:pt idx="918">
                  <c:v>0.74566432104699676</c:v>
                </c:pt>
                <c:pt idx="919">
                  <c:v>0.7471274721932184</c:v>
                </c:pt>
                <c:pt idx="920">
                  <c:v>0.74932847217346998</c:v>
                </c:pt>
                <c:pt idx="921">
                  <c:v>0.75272466913658131</c:v>
                </c:pt>
                <c:pt idx="922">
                  <c:v>0.7567588085714394</c:v>
                </c:pt>
                <c:pt idx="923">
                  <c:v>0.7604117452587712</c:v>
                </c:pt>
                <c:pt idx="924">
                  <c:v>0.76187871278792185</c:v>
                </c:pt>
                <c:pt idx="925">
                  <c:v>0.76187871278792185</c:v>
                </c:pt>
                <c:pt idx="926">
                  <c:v>0.76187871278792185</c:v>
                </c:pt>
                <c:pt idx="927">
                  <c:v>0.76188052403763173</c:v>
                </c:pt>
                <c:pt idx="928">
                  <c:v>0.76211704488449794</c:v>
                </c:pt>
                <c:pt idx="929">
                  <c:v>0.76259077701521538</c:v>
                </c:pt>
                <c:pt idx="930">
                  <c:v>0.76313570140888221</c:v>
                </c:pt>
                <c:pt idx="931">
                  <c:v>0.76367261030058253</c:v>
                </c:pt>
                <c:pt idx="932">
                  <c:v>0.76411843268722357</c:v>
                </c:pt>
                <c:pt idx="933">
                  <c:v>0.76423443447388772</c:v>
                </c:pt>
                <c:pt idx="934">
                  <c:v>0.76423443447388772</c:v>
                </c:pt>
                <c:pt idx="935">
                  <c:v>0.76423443447388772</c:v>
                </c:pt>
                <c:pt idx="936">
                  <c:v>0.76423443447388772</c:v>
                </c:pt>
                <c:pt idx="937">
                  <c:v>0.76436564451399613</c:v>
                </c:pt>
                <c:pt idx="938">
                  <c:v>0.76456287335150985</c:v>
                </c:pt>
                <c:pt idx="939">
                  <c:v>0.76467685932621776</c:v>
                </c:pt>
                <c:pt idx="940">
                  <c:v>0.76492740012228666</c:v>
                </c:pt>
                <c:pt idx="941">
                  <c:v>0.76553650266924611</c:v>
                </c:pt>
                <c:pt idx="942">
                  <c:v>0.76628848145849782</c:v>
                </c:pt>
                <c:pt idx="943">
                  <c:v>0.7671102279292572</c:v>
                </c:pt>
                <c:pt idx="944">
                  <c:v>0.76807713009446099</c:v>
                </c:pt>
                <c:pt idx="945">
                  <c:v>0.76919267138371261</c:v>
                </c:pt>
                <c:pt idx="946">
                  <c:v>0.77082607587833107</c:v>
                </c:pt>
                <c:pt idx="947">
                  <c:v>0.77293965560303901</c:v>
                </c:pt>
                <c:pt idx="948">
                  <c:v>0.77479548952766741</c:v>
                </c:pt>
                <c:pt idx="949">
                  <c:v>0.77598969024901288</c:v>
                </c:pt>
                <c:pt idx="950">
                  <c:v>0.77612266749962422</c:v>
                </c:pt>
                <c:pt idx="951">
                  <c:v>0.77612266749962422</c:v>
                </c:pt>
                <c:pt idx="952">
                  <c:v>0.77612266749962422</c:v>
                </c:pt>
                <c:pt idx="953">
                  <c:v>0.77612266749962422</c:v>
                </c:pt>
                <c:pt idx="954">
                  <c:v>0.77612266749962422</c:v>
                </c:pt>
                <c:pt idx="955">
                  <c:v>0.77612266749962422</c:v>
                </c:pt>
                <c:pt idx="956">
                  <c:v>0.77612266749962422</c:v>
                </c:pt>
                <c:pt idx="957">
                  <c:v>0.77612266749962422</c:v>
                </c:pt>
                <c:pt idx="958">
                  <c:v>0.77612266749962422</c:v>
                </c:pt>
                <c:pt idx="959">
                  <c:v>0.77788319826629537</c:v>
                </c:pt>
                <c:pt idx="960">
                  <c:v>0.78161615791380101</c:v>
                </c:pt>
                <c:pt idx="961">
                  <c:v>0.78721767210624793</c:v>
                </c:pt>
                <c:pt idx="962">
                  <c:v>0.79358340644598069</c:v>
                </c:pt>
                <c:pt idx="963">
                  <c:v>0.79948663898163108</c:v>
                </c:pt>
                <c:pt idx="964">
                  <c:v>0.80406627108128703</c:v>
                </c:pt>
                <c:pt idx="965">
                  <c:v>0.80701055188332482</c:v>
                </c:pt>
                <c:pt idx="966">
                  <c:v>0.80862247459608594</c:v>
                </c:pt>
                <c:pt idx="967">
                  <c:v>0.80946564205568938</c:v>
                </c:pt>
                <c:pt idx="968">
                  <c:v>0.80995509921289477</c:v>
                </c:pt>
                <c:pt idx="969">
                  <c:v>0.80995509921289477</c:v>
                </c:pt>
                <c:pt idx="970">
                  <c:v>0.80995509921289477</c:v>
                </c:pt>
                <c:pt idx="971">
                  <c:v>0.80995509921289477</c:v>
                </c:pt>
                <c:pt idx="972">
                  <c:v>0.80995509921289477</c:v>
                </c:pt>
                <c:pt idx="973">
                  <c:v>0.80995509921289477</c:v>
                </c:pt>
                <c:pt idx="974">
                  <c:v>0.80995509921289477</c:v>
                </c:pt>
                <c:pt idx="975">
                  <c:v>0.80995509921289477</c:v>
                </c:pt>
                <c:pt idx="976">
                  <c:v>0.80995509921289477</c:v>
                </c:pt>
                <c:pt idx="977">
                  <c:v>0.80995509921289477</c:v>
                </c:pt>
                <c:pt idx="978">
                  <c:v>0.80995509921289477</c:v>
                </c:pt>
                <c:pt idx="979">
                  <c:v>0.80995509921289477</c:v>
                </c:pt>
                <c:pt idx="980">
                  <c:v>0.80995509921289477</c:v>
                </c:pt>
                <c:pt idx="981">
                  <c:v>0.80995509921289477</c:v>
                </c:pt>
                <c:pt idx="982">
                  <c:v>0.80995509921289477</c:v>
                </c:pt>
                <c:pt idx="983">
                  <c:v>0.80995509921289477</c:v>
                </c:pt>
                <c:pt idx="984">
                  <c:v>0.80995509921289477</c:v>
                </c:pt>
                <c:pt idx="985">
                  <c:v>0.80995509921289477</c:v>
                </c:pt>
                <c:pt idx="986">
                  <c:v>0.80995509921289477</c:v>
                </c:pt>
                <c:pt idx="987">
                  <c:v>0.80995509921289477</c:v>
                </c:pt>
                <c:pt idx="988">
                  <c:v>0.80995509921289477</c:v>
                </c:pt>
                <c:pt idx="989">
                  <c:v>0.80995509921289477</c:v>
                </c:pt>
                <c:pt idx="990">
                  <c:v>0.80995509921289477</c:v>
                </c:pt>
                <c:pt idx="991">
                  <c:v>0.80995509921289477</c:v>
                </c:pt>
                <c:pt idx="992">
                  <c:v>0.80995509921289477</c:v>
                </c:pt>
                <c:pt idx="993">
                  <c:v>0.80995509921289477</c:v>
                </c:pt>
                <c:pt idx="994">
                  <c:v>0.80995509921289477</c:v>
                </c:pt>
                <c:pt idx="995">
                  <c:v>0.80995509921289477</c:v>
                </c:pt>
                <c:pt idx="996">
                  <c:v>0.80995509921289477</c:v>
                </c:pt>
                <c:pt idx="997">
                  <c:v>0.80995509921289477</c:v>
                </c:pt>
                <c:pt idx="998">
                  <c:v>0.80995509921289477</c:v>
                </c:pt>
                <c:pt idx="999">
                  <c:v>0.80995509921289477</c:v>
                </c:pt>
                <c:pt idx="1000">
                  <c:v>0.80995509921289477</c:v>
                </c:pt>
                <c:pt idx="1001">
                  <c:v>0.80995509921289477</c:v>
                </c:pt>
                <c:pt idx="1002">
                  <c:v>0.80995509921289477</c:v>
                </c:pt>
                <c:pt idx="1003">
                  <c:v>0.80995509921289477</c:v>
                </c:pt>
                <c:pt idx="1004">
                  <c:v>0.80995509921289477</c:v>
                </c:pt>
                <c:pt idx="1005">
                  <c:v>0.80995509921289477</c:v>
                </c:pt>
                <c:pt idx="1006">
                  <c:v>0.80995509921289477</c:v>
                </c:pt>
                <c:pt idx="1007">
                  <c:v>0.80995509921289477</c:v>
                </c:pt>
                <c:pt idx="1008">
                  <c:v>0.80995509921289477</c:v>
                </c:pt>
                <c:pt idx="1009">
                  <c:v>0.80995509921289477</c:v>
                </c:pt>
                <c:pt idx="1010">
                  <c:v>0.80995509921289477</c:v>
                </c:pt>
                <c:pt idx="1011">
                  <c:v>0.80995509921289477</c:v>
                </c:pt>
                <c:pt idx="1012">
                  <c:v>0.80995509921289477</c:v>
                </c:pt>
                <c:pt idx="1013">
                  <c:v>0.80995509921289477</c:v>
                </c:pt>
                <c:pt idx="1014">
                  <c:v>0.80995509921289477</c:v>
                </c:pt>
                <c:pt idx="1015">
                  <c:v>0.80995509921289477</c:v>
                </c:pt>
                <c:pt idx="1016">
                  <c:v>0.80995509921289477</c:v>
                </c:pt>
                <c:pt idx="1017">
                  <c:v>0.80995509921289477</c:v>
                </c:pt>
                <c:pt idx="1018">
                  <c:v>0.80995509921289477</c:v>
                </c:pt>
                <c:pt idx="1019">
                  <c:v>0.80995509921289477</c:v>
                </c:pt>
                <c:pt idx="1020">
                  <c:v>0.80995509921289477</c:v>
                </c:pt>
                <c:pt idx="1021">
                  <c:v>0.80995509921289477</c:v>
                </c:pt>
                <c:pt idx="1022">
                  <c:v>0.80995509921289477</c:v>
                </c:pt>
                <c:pt idx="1023">
                  <c:v>0.80995509921289477</c:v>
                </c:pt>
                <c:pt idx="1024">
                  <c:v>0.80995509921289477</c:v>
                </c:pt>
                <c:pt idx="1025">
                  <c:v>0.80995509921289477</c:v>
                </c:pt>
                <c:pt idx="1026">
                  <c:v>0.80995509921289477</c:v>
                </c:pt>
                <c:pt idx="1027">
                  <c:v>0.81000148909690239</c:v>
                </c:pt>
                <c:pt idx="1028">
                  <c:v>0.81041394668360145</c:v>
                </c:pt>
                <c:pt idx="1029">
                  <c:v>0.8117711051944092</c:v>
                </c:pt>
                <c:pt idx="1030">
                  <c:v>0.81415870951287106</c:v>
                </c:pt>
                <c:pt idx="1031">
                  <c:v>0.81700761997717797</c:v>
                </c:pt>
                <c:pt idx="1032">
                  <c:v>0.81996922540660766</c:v>
                </c:pt>
                <c:pt idx="1033">
                  <c:v>0.8230640550544418</c:v>
                </c:pt>
                <c:pt idx="1034">
                  <c:v>0.82634576960518435</c:v>
                </c:pt>
                <c:pt idx="1035">
                  <c:v>0.82956373574618303</c:v>
                </c:pt>
                <c:pt idx="1036">
                  <c:v>0.83243049742751829</c:v>
                </c:pt>
                <c:pt idx="1037">
                  <c:v>0.83504542214402455</c:v>
                </c:pt>
                <c:pt idx="1038">
                  <c:v>0.83779369276729188</c:v>
                </c:pt>
                <c:pt idx="1039">
                  <c:v>0.84105227669509419</c:v>
                </c:pt>
                <c:pt idx="1040">
                  <c:v>0.84470016455679342</c:v>
                </c:pt>
                <c:pt idx="1041">
                  <c:v>0.84836958974954191</c:v>
                </c:pt>
                <c:pt idx="1042">
                  <c:v>0.851543794509801</c:v>
                </c:pt>
                <c:pt idx="1043">
                  <c:v>0.85384574598993446</c:v>
                </c:pt>
                <c:pt idx="1044">
                  <c:v>0.85533819545390499</c:v>
                </c:pt>
                <c:pt idx="1045">
                  <c:v>0.85641245264334265</c:v>
                </c:pt>
                <c:pt idx="1046">
                  <c:v>0.85749010735460574</c:v>
                </c:pt>
                <c:pt idx="1047">
                  <c:v>0.85864608095916251</c:v>
                </c:pt>
                <c:pt idx="1048">
                  <c:v>0.8595220934790373</c:v>
                </c:pt>
                <c:pt idx="1049">
                  <c:v>0.85967705833359409</c:v>
                </c:pt>
                <c:pt idx="1050">
                  <c:v>0.85967705833359409</c:v>
                </c:pt>
                <c:pt idx="1051">
                  <c:v>0.85967705833359409</c:v>
                </c:pt>
                <c:pt idx="1052">
                  <c:v>0.85967705833359409</c:v>
                </c:pt>
                <c:pt idx="1053">
                  <c:v>0.85967705833359409</c:v>
                </c:pt>
                <c:pt idx="1054">
                  <c:v>0.85967705833359409</c:v>
                </c:pt>
                <c:pt idx="1055">
                  <c:v>0.85967705833359409</c:v>
                </c:pt>
                <c:pt idx="1056">
                  <c:v>0.85967705833359409</c:v>
                </c:pt>
                <c:pt idx="1057">
                  <c:v>0.85967705833359409</c:v>
                </c:pt>
                <c:pt idx="1058">
                  <c:v>0.85967705833359409</c:v>
                </c:pt>
                <c:pt idx="1059">
                  <c:v>0.85967705833359409</c:v>
                </c:pt>
                <c:pt idx="1060">
                  <c:v>0.85967705833359409</c:v>
                </c:pt>
                <c:pt idx="1061">
                  <c:v>0.85967705833359409</c:v>
                </c:pt>
                <c:pt idx="1062">
                  <c:v>0.85967705833359409</c:v>
                </c:pt>
                <c:pt idx="1063">
                  <c:v>0.85992680104846342</c:v>
                </c:pt>
                <c:pt idx="1064">
                  <c:v>0.86065689550832902</c:v>
                </c:pt>
                <c:pt idx="1065">
                  <c:v>0.86230593189787674</c:v>
                </c:pt>
                <c:pt idx="1066">
                  <c:v>0.86460448621317931</c:v>
                </c:pt>
                <c:pt idx="1067">
                  <c:v>0.86633918171165258</c:v>
                </c:pt>
                <c:pt idx="1068">
                  <c:v>0.86720567689820049</c:v>
                </c:pt>
                <c:pt idx="1069">
                  <c:v>0.86809514150397038</c:v>
                </c:pt>
                <c:pt idx="1070">
                  <c:v>0.86967081614365016</c:v>
                </c:pt>
                <c:pt idx="1071">
                  <c:v>0.87209707408555737</c:v>
                </c:pt>
                <c:pt idx="1072">
                  <c:v>0.87526117450553254</c:v>
                </c:pt>
                <c:pt idx="1073">
                  <c:v>0.87936412163729594</c:v>
                </c:pt>
                <c:pt idx="1074">
                  <c:v>0.88478330372794101</c:v>
                </c:pt>
                <c:pt idx="1075">
                  <c:v>0.89129353830681868</c:v>
                </c:pt>
                <c:pt idx="1076">
                  <c:v>0.89789626735190375</c:v>
                </c:pt>
                <c:pt idx="1077">
                  <c:v>0.90386794494122302</c:v>
                </c:pt>
                <c:pt idx="1078">
                  <c:v>0.90909453227656289</c:v>
                </c:pt>
                <c:pt idx="1079">
                  <c:v>0.91395969464011628</c:v>
                </c:pt>
                <c:pt idx="1080">
                  <c:v>0.91814956224048783</c:v>
                </c:pt>
                <c:pt idx="1081">
                  <c:v>0.92086016297448425</c:v>
                </c:pt>
                <c:pt idx="1082">
                  <c:v>0.92198400511838874</c:v>
                </c:pt>
                <c:pt idx="1083">
                  <c:v>0.92198400511838874</c:v>
                </c:pt>
                <c:pt idx="1084">
                  <c:v>0.92198400511838874</c:v>
                </c:pt>
                <c:pt idx="1085">
                  <c:v>0.92198400511838874</c:v>
                </c:pt>
                <c:pt idx="1086">
                  <c:v>0.92247949328743406</c:v>
                </c:pt>
                <c:pt idx="1087">
                  <c:v>0.92360623367870176</c:v>
                </c:pt>
                <c:pt idx="1088">
                  <c:v>0.92481561636907672</c:v>
                </c:pt>
                <c:pt idx="1089">
                  <c:v>0.92594956758237557</c:v>
                </c:pt>
                <c:pt idx="1090">
                  <c:v>0.92700434296234102</c:v>
                </c:pt>
                <c:pt idx="1091">
                  <c:v>0.92829664584230653</c:v>
                </c:pt>
                <c:pt idx="1092">
                  <c:v>0.93039643532186145</c:v>
                </c:pt>
                <c:pt idx="1093">
                  <c:v>0.93360125854934795</c:v>
                </c:pt>
                <c:pt idx="1094">
                  <c:v>0.93716995273580006</c:v>
                </c:pt>
                <c:pt idx="1095">
                  <c:v>0.94007525112970447</c:v>
                </c:pt>
                <c:pt idx="1096">
                  <c:v>0.94208308947306929</c:v>
                </c:pt>
                <c:pt idx="1097">
                  <c:v>0.94315473241040104</c:v>
                </c:pt>
                <c:pt idx="1098">
                  <c:v>0.94315473241040104</c:v>
                </c:pt>
                <c:pt idx="1099">
                  <c:v>0.94315473241040104</c:v>
                </c:pt>
                <c:pt idx="1100">
                  <c:v>0.94315473241040104</c:v>
                </c:pt>
                <c:pt idx="1101">
                  <c:v>0.94315473241040104</c:v>
                </c:pt>
                <c:pt idx="1102">
                  <c:v>0.94411702181640378</c:v>
                </c:pt>
                <c:pt idx="1103">
                  <c:v>0.94659696219636935</c:v>
                </c:pt>
                <c:pt idx="1104">
                  <c:v>0.95053843192140308</c:v>
                </c:pt>
                <c:pt idx="1105">
                  <c:v>0.95482423739792777</c:v>
                </c:pt>
                <c:pt idx="1106">
                  <c:v>0.95796091533525951</c:v>
                </c:pt>
                <c:pt idx="1107">
                  <c:v>0.95966269014620709</c:v>
                </c:pt>
                <c:pt idx="1108">
                  <c:v>0.96005905729307428</c:v>
                </c:pt>
                <c:pt idx="1109">
                  <c:v>0.96005905729307428</c:v>
                </c:pt>
                <c:pt idx="1110">
                  <c:v>0.96005905729307428</c:v>
                </c:pt>
                <c:pt idx="1111">
                  <c:v>0.96062299489344594</c:v>
                </c:pt>
                <c:pt idx="1112">
                  <c:v>0.96292306955975659</c:v>
                </c:pt>
                <c:pt idx="1113">
                  <c:v>0.96748810834930854</c:v>
                </c:pt>
                <c:pt idx="1114">
                  <c:v>0.97353600355988323</c:v>
                </c:pt>
                <c:pt idx="1115">
                  <c:v>0.97870328977539978</c:v>
                </c:pt>
                <c:pt idx="1116">
                  <c:v>0.98176672492720385</c:v>
                </c:pt>
                <c:pt idx="1117">
                  <c:v>0.98316113855383958</c:v>
                </c:pt>
                <c:pt idx="1118">
                  <c:v>0.98316113855383958</c:v>
                </c:pt>
                <c:pt idx="1119">
                  <c:v>0.98316113855383958</c:v>
                </c:pt>
                <c:pt idx="1120">
                  <c:v>0.98316113855383958</c:v>
                </c:pt>
                <c:pt idx="1121">
                  <c:v>0.983428237337446</c:v>
                </c:pt>
                <c:pt idx="1122">
                  <c:v>0.98359429033840684</c:v>
                </c:pt>
                <c:pt idx="1123">
                  <c:v>0.98359429033840684</c:v>
                </c:pt>
                <c:pt idx="1124">
                  <c:v>0.98359429033840684</c:v>
                </c:pt>
                <c:pt idx="1125">
                  <c:v>0.98359429033840684</c:v>
                </c:pt>
                <c:pt idx="1126">
                  <c:v>0.98359429033840684</c:v>
                </c:pt>
                <c:pt idx="1127">
                  <c:v>0.98359429033840684</c:v>
                </c:pt>
                <c:pt idx="1128">
                  <c:v>0.98359429033840684</c:v>
                </c:pt>
                <c:pt idx="1129">
                  <c:v>0.98359429033840684</c:v>
                </c:pt>
                <c:pt idx="1130">
                  <c:v>0.98359429033840684</c:v>
                </c:pt>
                <c:pt idx="1131">
                  <c:v>0.98359429033840684</c:v>
                </c:pt>
                <c:pt idx="1132">
                  <c:v>0.98359429033840684</c:v>
                </c:pt>
                <c:pt idx="1133">
                  <c:v>0.98359429033840684</c:v>
                </c:pt>
                <c:pt idx="1134">
                  <c:v>0.98359429033840684</c:v>
                </c:pt>
                <c:pt idx="1135">
                  <c:v>0.98359429033840684</c:v>
                </c:pt>
                <c:pt idx="1136">
                  <c:v>0.98359429033840684</c:v>
                </c:pt>
                <c:pt idx="1137">
                  <c:v>0.98359429033840684</c:v>
                </c:pt>
                <c:pt idx="1138">
                  <c:v>0.98367896085147355</c:v>
                </c:pt>
                <c:pt idx="1139">
                  <c:v>0.98389911440723787</c:v>
                </c:pt>
                <c:pt idx="1140">
                  <c:v>0.98420283233681072</c:v>
                </c:pt>
                <c:pt idx="1141">
                  <c:v>0.98472082383595827</c:v>
                </c:pt>
                <c:pt idx="1142">
                  <c:v>0.98577087483826886</c:v>
                </c:pt>
                <c:pt idx="1143">
                  <c:v>0.98753835482661845</c:v>
                </c:pt>
                <c:pt idx="1144">
                  <c:v>0.9893858469082194</c:v>
                </c:pt>
                <c:pt idx="1145">
                  <c:v>0.99040899094876023</c:v>
                </c:pt>
                <c:pt idx="1146">
                  <c:v>0.99040899094876023</c:v>
                </c:pt>
                <c:pt idx="1147">
                  <c:v>0.99040899094876023</c:v>
                </c:pt>
                <c:pt idx="1148">
                  <c:v>0.99040899094876023</c:v>
                </c:pt>
                <c:pt idx="1149">
                  <c:v>0.99040899094876023</c:v>
                </c:pt>
                <c:pt idx="1150">
                  <c:v>0.99040899094876023</c:v>
                </c:pt>
                <c:pt idx="1151">
                  <c:v>0.99052733251465053</c:v>
                </c:pt>
                <c:pt idx="1152">
                  <c:v>0.99095268241387413</c:v>
                </c:pt>
                <c:pt idx="1153">
                  <c:v>0.9923641667564802</c:v>
                </c:pt>
                <c:pt idx="1154">
                  <c:v>0.99539441507892479</c:v>
                </c:pt>
                <c:pt idx="1155">
                  <c:v>0.99938944426410858</c:v>
                </c:pt>
                <c:pt idx="1156">
                  <c:v>1.003228379273774</c:v>
                </c:pt>
                <c:pt idx="1157">
                  <c:v>1.0074670291654935</c:v>
                </c:pt>
                <c:pt idx="1158">
                  <c:v>1.0129042025208459</c:v>
                </c:pt>
                <c:pt idx="1159">
                  <c:v>1.0197692350465819</c:v>
                </c:pt>
                <c:pt idx="1160">
                  <c:v>1.0273672336276276</c:v>
                </c:pt>
                <c:pt idx="1161">
                  <c:v>1.0347059306628179</c:v>
                </c:pt>
                <c:pt idx="1162">
                  <c:v>1.0417191966302828</c:v>
                </c:pt>
                <c:pt idx="1163">
                  <c:v>1.0488335219219702</c:v>
                </c:pt>
                <c:pt idx="1164">
                  <c:v>1.0561603032324554</c:v>
                </c:pt>
                <c:pt idx="1165">
                  <c:v>1.063669644321154</c:v>
                </c:pt>
                <c:pt idx="1166">
                  <c:v>1.0696802595156552</c:v>
                </c:pt>
                <c:pt idx="1167">
                  <c:v>1.0739767885667195</c:v>
                </c:pt>
                <c:pt idx="1168">
                  <c:v>1.078884746467258</c:v>
                </c:pt>
                <c:pt idx="1169">
                  <c:v>1.0843817443249093</c:v>
                </c:pt>
                <c:pt idx="1170">
                  <c:v>1.0897364385728616</c:v>
                </c:pt>
                <c:pt idx="1171">
                  <c:v>1.0950358179572637</c:v>
                </c:pt>
                <c:pt idx="1172">
                  <c:v>1.1001555127522384</c:v>
                </c:pt>
                <c:pt idx="1173">
                  <c:v>1.1050675047426177</c:v>
                </c:pt>
                <c:pt idx="1174">
                  <c:v>1.1098667422028825</c:v>
                </c:pt>
                <c:pt idx="1175">
                  <c:v>1.1144255853884046</c:v>
                </c:pt>
                <c:pt idx="1176">
                  <c:v>1.118719447639613</c:v>
                </c:pt>
                <c:pt idx="1177">
                  <c:v>1.1229661925732111</c:v>
                </c:pt>
                <c:pt idx="1178">
                  <c:v>1.1275163212260537</c:v>
                </c:pt>
                <c:pt idx="1179">
                  <c:v>1.1323935716926425</c:v>
                </c:pt>
                <c:pt idx="1180">
                  <c:v>1.1373646673045086</c:v>
                </c:pt>
                <c:pt idx="1181">
                  <c:v>1.1423095890043846</c:v>
                </c:pt>
                <c:pt idx="1182">
                  <c:v>1.1469724563969332</c:v>
                </c:pt>
                <c:pt idx="1183">
                  <c:v>1.1513293481971758</c:v>
                </c:pt>
                <c:pt idx="1184">
                  <c:v>1.1554910165231991</c:v>
                </c:pt>
                <c:pt idx="1185">
                  <c:v>1.1593212907033574</c:v>
                </c:pt>
                <c:pt idx="1186">
                  <c:v>1.1625497945884418</c:v>
                </c:pt>
                <c:pt idx="1187">
                  <c:v>1.1654022132651929</c:v>
                </c:pt>
                <c:pt idx="1188">
                  <c:v>1.168254631941944</c:v>
                </c:pt>
                <c:pt idx="1189">
                  <c:v>1.1711070506186951</c:v>
                </c:pt>
                <c:pt idx="1190">
                  <c:v>1.1739594692954463</c:v>
                </c:pt>
                <c:pt idx="1191">
                  <c:v>1.1768118879721972</c:v>
                </c:pt>
                <c:pt idx="1192">
                  <c:v>1.1796643066489483</c:v>
                </c:pt>
                <c:pt idx="1193">
                  <c:v>1.1825167253256994</c:v>
                </c:pt>
                <c:pt idx="1194">
                  <c:v>1.1853691440024505</c:v>
                </c:pt>
                <c:pt idx="1195">
                  <c:v>1.1883469244153124</c:v>
                </c:pt>
                <c:pt idx="1196">
                  <c:v>1.1913321355996411</c:v>
                </c:pt>
                <c:pt idx="1197">
                  <c:v>1.1943173467839698</c:v>
                </c:pt>
                <c:pt idx="1198">
                  <c:v>1.1978125265370156</c:v>
                </c:pt>
                <c:pt idx="1199">
                  <c:v>1.2018444535521584</c:v>
                </c:pt>
                <c:pt idx="1200">
                  <c:v>1.206426839546402</c:v>
                </c:pt>
                <c:pt idx="1201">
                  <c:v>1.2114669517020029</c:v>
                </c:pt>
                <c:pt idx="1202">
                  <c:v>1.2163271557522055</c:v>
                </c:pt>
                <c:pt idx="1203">
                  <c:v>1.2207256758661957</c:v>
                </c:pt>
                <c:pt idx="1204">
                  <c:v>1.2246393058735172</c:v>
                </c:pt>
                <c:pt idx="1205">
                  <c:v>1.2281783466837484</c:v>
                </c:pt>
                <c:pt idx="1206">
                  <c:v>1.2315948821537386</c:v>
                </c:pt>
                <c:pt idx="1207">
                  <c:v>1.235019539678895</c:v>
                </c:pt>
                <c:pt idx="1208">
                  <c:v>1.2384523334748045</c:v>
                </c:pt>
                <c:pt idx="1209">
                  <c:v>1.2417621259661245</c:v>
                </c:pt>
                <c:pt idx="1210">
                  <c:v>1.2449407666518888</c:v>
                </c:pt>
                <c:pt idx="1211">
                  <c:v>1.2481194073376529</c:v>
                </c:pt>
                <c:pt idx="1212">
                  <c:v>1.2511668962178615</c:v>
                </c:pt>
                <c:pt idx="1213">
                  <c:v>1.2542066385554378</c:v>
                </c:pt>
                <c:pt idx="1214">
                  <c:v>1.2573773980457918</c:v>
                </c:pt>
                <c:pt idx="1215">
                  <c:v>1.2605481575361457</c:v>
                </c:pt>
                <c:pt idx="1216">
                  <c:v>1.263587899873722</c:v>
                </c:pt>
                <c:pt idx="1217">
                  <c:v>1.2664890273988783</c:v>
                </c:pt>
                <c:pt idx="1218">
                  <c:v>1.2693825714799798</c:v>
                </c:pt>
                <c:pt idx="1219">
                  <c:v>1.2722685463179888</c:v>
                </c:pt>
                <c:pt idx="1220">
                  <c:v>1.2750164875575758</c:v>
                </c:pt>
                <c:pt idx="1221">
                  <c:v>1.2774892120174968</c:v>
                </c:pt>
                <c:pt idx="1222">
                  <c:v>1.2798108476870425</c:v>
                </c:pt>
                <c:pt idx="1223">
                  <c:v>1.28198232937016</c:v>
                </c:pt>
                <c:pt idx="1224">
                  <c:v>1.2842557388477853</c:v>
                </c:pt>
                <c:pt idx="1225">
                  <c:v>1.2867726824042647</c:v>
                </c:pt>
                <c:pt idx="1226">
                  <c:v>1.2894038145879969</c:v>
                </c:pt>
                <c:pt idx="1227">
                  <c:v>1.2920277652978454</c:v>
                </c:pt>
                <c:pt idx="1228">
                  <c:v>1.2946373948145575</c:v>
                </c:pt>
                <c:pt idx="1229">
                  <c:v>1.2972398845827673</c:v>
                </c:pt>
                <c:pt idx="1230">
                  <c:v>1.2997006202964225</c:v>
                </c:pt>
                <c:pt idx="1231">
                  <c:v>1.302274689716475</c:v>
                </c:pt>
                <c:pt idx="1232">
                  <c:v>1.3050959130822701</c:v>
                </c:pt>
                <c:pt idx="1233">
                  <c:v>1.3079171364480651</c:v>
                </c:pt>
                <c:pt idx="1234">
                  <c:v>1.3107310338156877</c:v>
                </c:pt>
                <c:pt idx="1235">
                  <c:v>1.3134179536138659</c:v>
                </c:pt>
                <c:pt idx="1236">
                  <c:v>1.3158371155532311</c:v>
                </c:pt>
                <c:pt idx="1237">
                  <c:v>1.3178632129465111</c:v>
                </c:pt>
                <c:pt idx="1238">
                  <c:v>1.3193541382468161</c:v>
                </c:pt>
                <c:pt idx="1239">
                  <c:v>1.3204353413158636</c:v>
                </c:pt>
                <c:pt idx="1240">
                  <c:v>1.3213501897894573</c:v>
                </c:pt>
                <c:pt idx="1241">
                  <c:v>1.3223524606814776</c:v>
                </c:pt>
                <c:pt idx="1242">
                  <c:v>1.3234409231356816</c:v>
                </c:pt>
                <c:pt idx="1243">
                  <c:v>1.3244984056081435</c:v>
                </c:pt>
                <c:pt idx="1244">
                  <c:v>1.3255203434441902</c:v>
                </c:pt>
                <c:pt idx="1245">
                  <c:v>1.326631761001045</c:v>
                </c:pt>
                <c:pt idx="1246">
                  <c:v>1.3275942512593004</c:v>
                </c:pt>
                <c:pt idx="1247">
                  <c:v>1.3284052356898433</c:v>
                </c:pt>
                <c:pt idx="1248">
                  <c:v>1.3291839697239956</c:v>
                </c:pt>
                <c:pt idx="1249">
                  <c:v>1.3299310746794517</c:v>
                </c:pt>
                <c:pt idx="1250">
                  <c:v>1.3307620256769439</c:v>
                </c:pt>
                <c:pt idx="1251">
                  <c:v>1.3316801240029035</c:v>
                </c:pt>
                <c:pt idx="1252">
                  <c:v>1.332570956786127</c:v>
                </c:pt>
                <c:pt idx="1253">
                  <c:v>1.3334349668158363</c:v>
                </c:pt>
                <c:pt idx="1254">
                  <c:v>1.3342725937222337</c:v>
                </c:pt>
                <c:pt idx="1255">
                  <c:v>1.3350842739765019</c:v>
                </c:pt>
                <c:pt idx="1256">
                  <c:v>1.3358704408908046</c:v>
                </c:pt>
                <c:pt idx="1257">
                  <c:v>1.3366315246182856</c:v>
                </c:pt>
                <c:pt idx="1258">
                  <c:v>1.3373679521530695</c:v>
                </c:pt>
                <c:pt idx="1259">
                  <c:v>1.3381877348997062</c:v>
                </c:pt>
                <c:pt idx="1260">
                  <c:v>1.3392008008460896</c:v>
                </c:pt>
                <c:pt idx="1261">
                  <c:v>1.3404093137395838</c:v>
                </c:pt>
                <c:pt idx="1262">
                  <c:v>1.3420280486958305</c:v>
                </c:pt>
                <c:pt idx="1263">
                  <c:v>1.3440706705965215</c:v>
                </c:pt>
                <c:pt idx="1264">
                  <c:v>1.3464372323172196</c:v>
                </c:pt>
                <c:pt idx="1265">
                  <c:v>1.3490349577733083</c:v>
                </c:pt>
                <c:pt idx="1266">
                  <c:v>1.3515448239974694</c:v>
                </c:pt>
                <c:pt idx="1267">
                  <c:v>1.3539599987246145</c:v>
                </c:pt>
                <c:pt idx="1268">
                  <c:v>1.3561725369932516</c:v>
                </c:pt>
                <c:pt idx="1269">
                  <c:v>1.3579552635952219</c:v>
                </c:pt>
                <c:pt idx="1270">
                  <c:v>1.3594057858223669</c:v>
                </c:pt>
                <c:pt idx="1271">
                  <c:v>1.3606280675819422</c:v>
                </c:pt>
                <c:pt idx="1272">
                  <c:v>1.3617257729388847</c:v>
                </c:pt>
                <c:pt idx="1273">
                  <c:v>1.362911568603663</c:v>
                </c:pt>
                <c:pt idx="1274">
                  <c:v>1.3641891702887814</c:v>
                </c:pt>
                <c:pt idx="1275">
                  <c:v>1.3655578730089559</c:v>
                </c:pt>
                <c:pt idx="1276">
                  <c:v>1.36723104338512</c:v>
                </c:pt>
                <c:pt idx="1277">
                  <c:v>1.3692180893862844</c:v>
                </c:pt>
                <c:pt idx="1278">
                  <c:v>1.3713154014605717</c:v>
                </c:pt>
                <c:pt idx="1279">
                  <c:v>1.3735232602918575</c:v>
                </c:pt>
                <c:pt idx="1280">
                  <c:v>1.3758478909278224</c:v>
                </c:pt>
                <c:pt idx="1281">
                  <c:v>1.3779735782933591</c:v>
                </c:pt>
                <c:pt idx="1282">
                  <c:v>1.3799938325338954</c:v>
                </c:pt>
                <c:pt idx="1283">
                  <c:v>1.3820196614757396</c:v>
                </c:pt>
                <c:pt idx="1284">
                  <c:v>1.3839399226398059</c:v>
                </c:pt>
                <c:pt idx="1285">
                  <c:v>1.3856490482483168</c:v>
                </c:pt>
                <c:pt idx="1286">
                  <c:v>1.3871372468778795</c:v>
                </c:pt>
                <c:pt idx="1287">
                  <c:v>1.3885106706646644</c:v>
                </c:pt>
                <c:pt idx="1288">
                  <c:v>1.3896607149991622</c:v>
                </c:pt>
                <c:pt idx="1289">
                  <c:v>1.3906890702679766</c:v>
                </c:pt>
                <c:pt idx="1290">
                  <c:v>1.3918040905486639</c:v>
                </c:pt>
                <c:pt idx="1291">
                  <c:v>1.3929061627818158</c:v>
                </c:pt>
                <c:pt idx="1292">
                  <c:v>1.3937859168894671</c:v>
                </c:pt>
                <c:pt idx="1293">
                  <c:v>1.3945439518943872</c:v>
                </c:pt>
                <c:pt idx="1294">
                  <c:v>1.3952831499930691</c:v>
                </c:pt>
                <c:pt idx="1295">
                  <c:v>1.3962049573872035</c:v>
                </c:pt>
                <c:pt idx="1296">
                  <c:v>1.3975156775749153</c:v>
                </c:pt>
                <c:pt idx="1297">
                  <c:v>1.3992221310310093</c:v>
                </c:pt>
                <c:pt idx="1298">
                  <c:v>1.401234122885388</c:v>
                </c:pt>
                <c:pt idx="1299">
                  <c:v>1.4034578440552727</c:v>
                </c:pt>
                <c:pt idx="1300">
                  <c:v>1.4056986960623574</c:v>
                </c:pt>
                <c:pt idx="1301">
                  <c:v>1.4078498991380506</c:v>
                </c:pt>
                <c:pt idx="1302">
                  <c:v>1.4100123521466783</c:v>
                </c:pt>
                <c:pt idx="1303">
                  <c:v>1.4122877619862328</c:v>
                </c:pt>
                <c:pt idx="1304">
                  <c:v>1.4144785328052571</c:v>
                </c:pt>
                <c:pt idx="1305">
                  <c:v>1.4164705974686485</c:v>
                </c:pt>
                <c:pt idx="1306">
                  <c:v>1.4183657645768495</c:v>
                </c:pt>
                <c:pt idx="1307">
                  <c:v>1.4201585955739393</c:v>
                </c:pt>
                <c:pt idx="1308">
                  <c:v>1.4218490904599184</c:v>
                </c:pt>
                <c:pt idx="1309">
                  <c:v>1.4235345507483095</c:v>
                </c:pt>
                <c:pt idx="1310">
                  <c:v>1.4252200110367004</c:v>
                </c:pt>
                <c:pt idx="1311">
                  <c:v>1.4267983810223916</c:v>
                </c:pt>
                <c:pt idx="1312">
                  <c:v>1.4282699410967563</c:v>
                </c:pt>
                <c:pt idx="1313">
                  <c:v>1.4295287224640889</c:v>
                </c:pt>
                <c:pt idx="1314">
                  <c:v>1.4307742150072156</c:v>
                </c:pt>
                <c:pt idx="1315">
                  <c:v>1.4320109033489181</c:v>
                </c:pt>
                <c:pt idx="1316">
                  <c:v>1.4328321251180525</c:v>
                </c:pt>
                <c:pt idx="1317">
                  <c:v>1.4335308472789441</c:v>
                </c:pt>
                <c:pt idx="1318">
                  <c:v>1.4344136552509521</c:v>
                </c:pt>
                <c:pt idx="1319">
                  <c:v>1.4358733689931364</c:v>
                </c:pt>
                <c:pt idx="1320">
                  <c:v>1.4382330537680168</c:v>
                </c:pt>
                <c:pt idx="1321">
                  <c:v>1.4413195949471853</c:v>
                </c:pt>
                <c:pt idx="1322">
                  <c:v>1.4451741258431587</c:v>
                </c:pt>
                <c:pt idx="1323">
                  <c:v>1.4498413185945715</c:v>
                </c:pt>
                <c:pt idx="1324">
                  <c:v>1.454967120845736</c:v>
                </c:pt>
                <c:pt idx="1325">
                  <c:v>1.4597040864050879</c:v>
                </c:pt>
                <c:pt idx="1326">
                  <c:v>1.4634599226061085</c:v>
                </c:pt>
                <c:pt idx="1327">
                  <c:v>1.4662758145048584</c:v>
                </c:pt>
                <c:pt idx="1328">
                  <c:v>1.4685597217998332</c:v>
                </c:pt>
                <c:pt idx="1329">
                  <c:v>1.470625491594808</c:v>
                </c:pt>
                <c:pt idx="1330">
                  <c:v>1.4726912613897829</c:v>
                </c:pt>
                <c:pt idx="1331">
                  <c:v>1.4747570311847575</c:v>
                </c:pt>
                <c:pt idx="1332">
                  <c:v>1.4767137322297323</c:v>
                </c:pt>
                <c:pt idx="1333">
                  <c:v>1.4783380227163014</c:v>
                </c:pt>
                <c:pt idx="1334">
                  <c:v>1.4797297109315619</c:v>
                </c:pt>
                <c:pt idx="1335">
                  <c:v>1.48110677116036</c:v>
                </c:pt>
                <c:pt idx="1336">
                  <c:v>1.482684753542665</c:v>
                </c:pt>
                <c:pt idx="1337">
                  <c:v>1.4844728244143017</c:v>
                </c:pt>
                <c:pt idx="1338">
                  <c:v>1.4863630039329387</c:v>
                </c:pt>
                <c:pt idx="1339">
                  <c:v>1.4883606363682425</c:v>
                </c:pt>
                <c:pt idx="1340">
                  <c:v>1.4904657217202131</c:v>
                </c:pt>
                <c:pt idx="1341">
                  <c:v>1.4926841428696274</c:v>
                </c:pt>
                <c:pt idx="1342">
                  <c:v>1.4952316252519324</c:v>
                </c:pt>
                <c:pt idx="1343">
                  <c:v>1.4981292013794374</c:v>
                </c:pt>
                <c:pt idx="1344">
                  <c:v>1.5010538927226318</c:v>
                </c:pt>
                <c:pt idx="1345">
                  <c:v>1.5038965502991226</c:v>
                </c:pt>
                <c:pt idx="1346">
                  <c:v>1.5064301807345806</c:v>
                </c:pt>
                <c:pt idx="1347">
                  <c:v>1.5086405339979798</c:v>
                </c:pt>
                <c:pt idx="1348">
                  <c:v>1.5105212572613791</c:v>
                </c:pt>
                <c:pt idx="1349">
                  <c:v>1.5116236510938998</c:v>
                </c:pt>
                <c:pt idx="1350">
                  <c:v>1.5117162613607924</c:v>
                </c:pt>
                <c:pt idx="1351">
                  <c:v>1.5117162613607924</c:v>
                </c:pt>
                <c:pt idx="1352">
                  <c:v>1.5117162613607924</c:v>
                </c:pt>
                <c:pt idx="1353">
                  <c:v>1.5117162613607924</c:v>
                </c:pt>
                <c:pt idx="1354">
                  <c:v>1.5117162613607924</c:v>
                </c:pt>
                <c:pt idx="1355">
                  <c:v>1.5117162613607924</c:v>
                </c:pt>
                <c:pt idx="1356">
                  <c:v>1.5117162613607924</c:v>
                </c:pt>
                <c:pt idx="1357">
                  <c:v>1.5117162613607924</c:v>
                </c:pt>
                <c:pt idx="1358">
                  <c:v>1.5117162613607924</c:v>
                </c:pt>
                <c:pt idx="1359">
                  <c:v>1.5117162613607924</c:v>
                </c:pt>
                <c:pt idx="1360">
                  <c:v>1.5117162613607924</c:v>
                </c:pt>
                <c:pt idx="1361">
                  <c:v>1.5117162613607924</c:v>
                </c:pt>
                <c:pt idx="1362">
                  <c:v>1.5117162613607924</c:v>
                </c:pt>
                <c:pt idx="1363">
                  <c:v>1.5129673073585443</c:v>
                </c:pt>
                <c:pt idx="1364">
                  <c:v>1.5157054685895432</c:v>
                </c:pt>
                <c:pt idx="1365">
                  <c:v>1.5186992991890857</c:v>
                </c:pt>
                <c:pt idx="1366">
                  <c:v>1.5206512661730822</c:v>
                </c:pt>
                <c:pt idx="1367">
                  <c:v>1.521257429635867</c:v>
                </c:pt>
                <c:pt idx="1368">
                  <c:v>1.521257429635867</c:v>
                </c:pt>
                <c:pt idx="1369">
                  <c:v>1.521257429635867</c:v>
                </c:pt>
                <c:pt idx="1370">
                  <c:v>1.521257429635867</c:v>
                </c:pt>
                <c:pt idx="1371">
                  <c:v>1.5218108632422209</c:v>
                </c:pt>
                <c:pt idx="1372">
                  <c:v>1.522831272681908</c:v>
                </c:pt>
                <c:pt idx="1373">
                  <c:v>1.5234625355938172</c:v>
                </c:pt>
                <c:pt idx="1374">
                  <c:v>1.5234625355938172</c:v>
                </c:pt>
                <c:pt idx="1375">
                  <c:v>1.5234625355938172</c:v>
                </c:pt>
                <c:pt idx="1376">
                  <c:v>1.5234625355938172</c:v>
                </c:pt>
                <c:pt idx="1377">
                  <c:v>1.5234625355938172</c:v>
                </c:pt>
                <c:pt idx="1378">
                  <c:v>1.5234625355938172</c:v>
                </c:pt>
                <c:pt idx="1379">
                  <c:v>1.5234625355938172</c:v>
                </c:pt>
                <c:pt idx="1380">
                  <c:v>1.5234625355938172</c:v>
                </c:pt>
                <c:pt idx="1381">
                  <c:v>1.5234625355938172</c:v>
                </c:pt>
                <c:pt idx="1382">
                  <c:v>1.5236614943686011</c:v>
                </c:pt>
                <c:pt idx="1383">
                  <c:v>1.5262108560994401</c:v>
                </c:pt>
                <c:pt idx="1384">
                  <c:v>1.5294015124304343</c:v>
                </c:pt>
                <c:pt idx="1385">
                  <c:v>1.5316716553502063</c:v>
                </c:pt>
                <c:pt idx="1386">
                  <c:v>1.5331295413847705</c:v>
                </c:pt>
                <c:pt idx="1387">
                  <c:v>1.5349837141772171</c:v>
                </c:pt>
                <c:pt idx="1388">
                  <c:v>1.5381071317178876</c:v>
                </c:pt>
                <c:pt idx="1389">
                  <c:v>1.5427616054359337</c:v>
                </c:pt>
                <c:pt idx="1390">
                  <c:v>1.5482701791416444</c:v>
                </c:pt>
                <c:pt idx="1391">
                  <c:v>1.5533145100905588</c:v>
                </c:pt>
                <c:pt idx="1392">
                  <c:v>1.5570904406133299</c:v>
                </c:pt>
                <c:pt idx="1393">
                  <c:v>1.5595325758851837</c:v>
                </c:pt>
                <c:pt idx="1394">
                  <c:v>1.5609015983105625</c:v>
                </c:pt>
                <c:pt idx="1395">
                  <c:v>1.5616792257359413</c:v>
                </c:pt>
                <c:pt idx="1396">
                  <c:v>1.5620091672188932</c:v>
                </c:pt>
                <c:pt idx="1397">
                  <c:v>1.5620091672188932</c:v>
                </c:pt>
                <c:pt idx="1398">
                  <c:v>1.5620091672188932</c:v>
                </c:pt>
                <c:pt idx="1399">
                  <c:v>1.5620091672188932</c:v>
                </c:pt>
                <c:pt idx="1400">
                  <c:v>1.5620091672188932</c:v>
                </c:pt>
                <c:pt idx="1401">
                  <c:v>1.5620091672188932</c:v>
                </c:pt>
                <c:pt idx="1402">
                  <c:v>1.5620091672188932</c:v>
                </c:pt>
                <c:pt idx="1403">
                  <c:v>1.5620091672188932</c:v>
                </c:pt>
                <c:pt idx="1404">
                  <c:v>1.5620091672188932</c:v>
                </c:pt>
                <c:pt idx="1405">
                  <c:v>1.5620091672188932</c:v>
                </c:pt>
                <c:pt idx="1406">
                  <c:v>1.5620091672188932</c:v>
                </c:pt>
                <c:pt idx="1407">
                  <c:v>1.5620091672188932</c:v>
                </c:pt>
                <c:pt idx="1408">
                  <c:v>1.5622037893075558</c:v>
                </c:pt>
                <c:pt idx="1409">
                  <c:v>1.5627335899573396</c:v>
                </c:pt>
                <c:pt idx="1410">
                  <c:v>1.5630828590281365</c:v>
                </c:pt>
                <c:pt idx="1411">
                  <c:v>1.5632460170584006</c:v>
                </c:pt>
                <c:pt idx="1412">
                  <c:v>1.5632968359522139</c:v>
                </c:pt>
                <c:pt idx="1413">
                  <c:v>1.5634893133612116</c:v>
                </c:pt>
                <c:pt idx="1414">
                  <c:v>1.5643324261502796</c:v>
                </c:pt>
                <c:pt idx="1415">
                  <c:v>1.5662880932981138</c:v>
                </c:pt>
                <c:pt idx="1416">
                  <c:v>1.5694210829530291</c:v>
                </c:pt>
                <c:pt idx="1417">
                  <c:v>1.5732755048851339</c:v>
                </c:pt>
                <c:pt idx="1418">
                  <c:v>1.5769328457441734</c:v>
                </c:pt>
                <c:pt idx="1419">
                  <c:v>1.5793060155283698</c:v>
                </c:pt>
                <c:pt idx="1420">
                  <c:v>1.5798793640667359</c:v>
                </c:pt>
                <c:pt idx="1421">
                  <c:v>1.5798793640667359</c:v>
                </c:pt>
                <c:pt idx="1422">
                  <c:v>1.5798793640667359</c:v>
                </c:pt>
                <c:pt idx="1423">
                  <c:v>1.5798793640667359</c:v>
                </c:pt>
                <c:pt idx="1424">
                  <c:v>1.5799806455374641</c:v>
                </c:pt>
                <c:pt idx="1425">
                  <c:v>1.5813424823688</c:v>
                </c:pt>
                <c:pt idx="1426">
                  <c:v>1.5841993847606053</c:v>
                </c:pt>
                <c:pt idx="1427">
                  <c:v>1.5876506165040281</c:v>
                </c:pt>
                <c:pt idx="1428">
                  <c:v>1.5899147365781248</c:v>
                </c:pt>
                <c:pt idx="1429">
                  <c:v>1.5905632901572819</c:v>
                </c:pt>
                <c:pt idx="1430">
                  <c:v>1.5905632901572819</c:v>
                </c:pt>
                <c:pt idx="1431">
                  <c:v>1.5905632901572819</c:v>
                </c:pt>
                <c:pt idx="1432">
                  <c:v>1.5905632901572819</c:v>
                </c:pt>
                <c:pt idx="1433">
                  <c:v>1.5905632901572819</c:v>
                </c:pt>
                <c:pt idx="1434">
                  <c:v>1.5905632901572819</c:v>
                </c:pt>
                <c:pt idx="1435">
                  <c:v>1.5905632901572819</c:v>
                </c:pt>
                <c:pt idx="1436">
                  <c:v>1.5905632901572819</c:v>
                </c:pt>
                <c:pt idx="1437">
                  <c:v>1.5912998204744631</c:v>
                </c:pt>
                <c:pt idx="1438">
                  <c:v>1.5921768660270785</c:v>
                </c:pt>
                <c:pt idx="1439">
                  <c:v>1.5927082942877264</c:v>
                </c:pt>
                <c:pt idx="1440">
                  <c:v>1.5927662434718028</c:v>
                </c:pt>
                <c:pt idx="1441">
                  <c:v>1.5927662434718028</c:v>
                </c:pt>
                <c:pt idx="1442">
                  <c:v>1.5927662434718028</c:v>
                </c:pt>
                <c:pt idx="1443">
                  <c:v>1.5927662434718028</c:v>
                </c:pt>
                <c:pt idx="1444">
                  <c:v>1.5929516533691823</c:v>
                </c:pt>
                <c:pt idx="1445">
                  <c:v>1.5932638464882334</c:v>
                </c:pt>
                <c:pt idx="1446">
                  <c:v>1.5933555865709808</c:v>
                </c:pt>
                <c:pt idx="1447">
                  <c:v>1.5933555865709808</c:v>
                </c:pt>
                <c:pt idx="1448">
                  <c:v>1.5933555865709808</c:v>
                </c:pt>
                <c:pt idx="1449">
                  <c:v>1.5933555865709808</c:v>
                </c:pt>
                <c:pt idx="1450">
                  <c:v>1.5933555865709808</c:v>
                </c:pt>
                <c:pt idx="1451">
                  <c:v>1.5933555865709808</c:v>
                </c:pt>
                <c:pt idx="1452">
                  <c:v>1.5933555865709808</c:v>
                </c:pt>
                <c:pt idx="1453">
                  <c:v>1.5933555865709808</c:v>
                </c:pt>
                <c:pt idx="1454">
                  <c:v>1.5933555865709808</c:v>
                </c:pt>
                <c:pt idx="1455">
                  <c:v>1.5933555865709808</c:v>
                </c:pt>
                <c:pt idx="1456">
                  <c:v>1.5933555865709808</c:v>
                </c:pt>
                <c:pt idx="1457">
                  <c:v>1.5933555865709808</c:v>
                </c:pt>
                <c:pt idx="1458">
                  <c:v>1.5933555865709808</c:v>
                </c:pt>
                <c:pt idx="1459">
                  <c:v>1.5933555865709808</c:v>
                </c:pt>
                <c:pt idx="1460">
                  <c:v>1.5933555865709808</c:v>
                </c:pt>
                <c:pt idx="1461">
                  <c:v>1.5933555865709808</c:v>
                </c:pt>
                <c:pt idx="1462">
                  <c:v>1.5933555865709808</c:v>
                </c:pt>
                <c:pt idx="1463">
                  <c:v>1.5933555865709808</c:v>
                </c:pt>
                <c:pt idx="1464">
                  <c:v>1.5933555865709808</c:v>
                </c:pt>
                <c:pt idx="1465">
                  <c:v>1.5933555865709808</c:v>
                </c:pt>
                <c:pt idx="1466">
                  <c:v>1.5933555865709808</c:v>
                </c:pt>
                <c:pt idx="1467">
                  <c:v>1.5933555865709808</c:v>
                </c:pt>
                <c:pt idx="1468">
                  <c:v>1.5933555865709808</c:v>
                </c:pt>
                <c:pt idx="1469">
                  <c:v>1.5933555865709808</c:v>
                </c:pt>
                <c:pt idx="1470">
                  <c:v>1.5933555865709808</c:v>
                </c:pt>
                <c:pt idx="1471">
                  <c:v>1.5933555865709808</c:v>
                </c:pt>
                <c:pt idx="1472">
                  <c:v>1.5933555865709808</c:v>
                </c:pt>
                <c:pt idx="1473">
                  <c:v>1.5933555865709808</c:v>
                </c:pt>
                <c:pt idx="1474">
                  <c:v>1.5933555865709808</c:v>
                </c:pt>
                <c:pt idx="1475">
                  <c:v>1.5933555865709808</c:v>
                </c:pt>
                <c:pt idx="1476">
                  <c:v>1.5933555865709808</c:v>
                </c:pt>
                <c:pt idx="1477">
                  <c:v>1.5933555865709808</c:v>
                </c:pt>
                <c:pt idx="1478">
                  <c:v>1.5933555865709808</c:v>
                </c:pt>
                <c:pt idx="1479">
                  <c:v>1.5935068801635293</c:v>
                </c:pt>
                <c:pt idx="1480">
                  <c:v>1.5937918489099165</c:v>
                </c:pt>
                <c:pt idx="1481">
                  <c:v>1.5941492857867254</c:v>
                </c:pt>
                <c:pt idx="1482">
                  <c:v>1.5945341123710641</c:v>
                </c:pt>
                <c:pt idx="1483">
                  <c:v>1.59493321113762</c:v>
                </c:pt>
                <c:pt idx="1484">
                  <c:v>1.5953569547229181</c:v>
                </c:pt>
                <c:pt idx="1485">
                  <c:v>1.5958571627571285</c:v>
                </c:pt>
                <c:pt idx="1486">
                  <c:v>1.596540931265896</c:v>
                </c:pt>
                <c:pt idx="1487">
                  <c:v>1.5975000350664685</c:v>
                </c:pt>
                <c:pt idx="1488">
                  <c:v>1.5988411336759123</c:v>
                </c:pt>
                <c:pt idx="1489">
                  <c:v>1.6006747046137146</c:v>
                </c:pt>
                <c:pt idx="1490">
                  <c:v>1.6030706803659611</c:v>
                </c:pt>
                <c:pt idx="1491">
                  <c:v>1.6060314842332919</c:v>
                </c:pt>
                <c:pt idx="1492">
                  <c:v>1.6094298353737753</c:v>
                </c:pt>
                <c:pt idx="1493">
                  <c:v>1.6130649671966137</c:v>
                </c:pt>
                <c:pt idx="1494">
                  <c:v>1.6168323242966181</c:v>
                </c:pt>
                <c:pt idx="1495">
                  <c:v>1.6205523930139294</c:v>
                </c:pt>
                <c:pt idx="1496">
                  <c:v>1.6241356318668783</c:v>
                </c:pt>
                <c:pt idx="1497">
                  <c:v>1.6275105194168895</c:v>
                </c:pt>
                <c:pt idx="1498">
                  <c:v>1.6305409885886806</c:v>
                </c:pt>
                <c:pt idx="1499">
                  <c:v>1.6331606884670988</c:v>
                </c:pt>
                <c:pt idx="1500">
                  <c:v>1.6353148984356913</c:v>
                </c:pt>
                <c:pt idx="1501">
                  <c:v>1.6372371106283923</c:v>
                </c:pt>
                <c:pt idx="1502">
                  <c:v>1.6390594956328202</c:v>
                </c:pt>
                <c:pt idx="1503">
                  <c:v>1.6408399831613685</c:v>
                </c:pt>
                <c:pt idx="1504">
                  <c:v>1.6426537876576823</c:v>
                </c:pt>
                <c:pt idx="1505">
                  <c:v>1.6443510289469341</c:v>
                </c:pt>
                <c:pt idx="1506">
                  <c:v>1.6459978064871557</c:v>
                </c:pt>
                <c:pt idx="1507">
                  <c:v>1.6477410910729748</c:v>
                </c:pt>
                <c:pt idx="1508">
                  <c:v>1.6496621206919906</c:v>
                </c:pt>
                <c:pt idx="1509">
                  <c:v>1.6518455138672594</c:v>
                </c:pt>
                <c:pt idx="1510">
                  <c:v>1.6545401809928348</c:v>
                </c:pt>
                <c:pt idx="1511">
                  <c:v>1.6579477132108535</c:v>
                </c:pt>
                <c:pt idx="1512">
                  <c:v>1.6621323658525538</c:v>
                </c:pt>
                <c:pt idx="1513">
                  <c:v>1.6670892807735229</c:v>
                </c:pt>
                <c:pt idx="1514">
                  <c:v>1.6725465824906942</c:v>
                </c:pt>
                <c:pt idx="1515">
                  <c:v>1.6779869992822363</c:v>
                </c:pt>
                <c:pt idx="1516">
                  <c:v>1.6828073451131453</c:v>
                </c:pt>
                <c:pt idx="1517">
                  <c:v>1.6869115465192785</c:v>
                </c:pt>
                <c:pt idx="1518">
                  <c:v>1.690437691655817</c:v>
                </c:pt>
                <c:pt idx="1519">
                  <c:v>1.6935341071720462</c:v>
                </c:pt>
                <c:pt idx="1520">
                  <c:v>1.6962832938062264</c:v>
                </c:pt>
                <c:pt idx="1521">
                  <c:v>1.6986605592250223</c:v>
                </c:pt>
                <c:pt idx="1522">
                  <c:v>1.7005566138859143</c:v>
                </c:pt>
                <c:pt idx="1523">
                  <c:v>1.7017499370095268</c:v>
                </c:pt>
                <c:pt idx="1524">
                  <c:v>1.7019351734523269</c:v>
                </c:pt>
                <c:pt idx="1525">
                  <c:v>1.7019351734523269</c:v>
                </c:pt>
                <c:pt idx="1526">
                  <c:v>1.7019351734523269</c:v>
                </c:pt>
                <c:pt idx="1527">
                  <c:v>1.7019351734523269</c:v>
                </c:pt>
                <c:pt idx="1528">
                  <c:v>1.7019351734523269</c:v>
                </c:pt>
                <c:pt idx="1529">
                  <c:v>1.7019351734523269</c:v>
                </c:pt>
                <c:pt idx="1530">
                  <c:v>1.7019351734523269</c:v>
                </c:pt>
                <c:pt idx="1531">
                  <c:v>1.7019351734523269</c:v>
                </c:pt>
                <c:pt idx="1532">
                  <c:v>1.7023099603995828</c:v>
                </c:pt>
                <c:pt idx="1533">
                  <c:v>1.7035686946692012</c:v>
                </c:pt>
                <c:pt idx="1534">
                  <c:v>1.7058188742335332</c:v>
                </c:pt>
                <c:pt idx="1535">
                  <c:v>1.7092820127087405</c:v>
                </c:pt>
                <c:pt idx="1536">
                  <c:v>1.7140726347402717</c:v>
                </c:pt>
                <c:pt idx="1537">
                  <c:v>1.7199779299414781</c:v>
                </c:pt>
                <c:pt idx="1538">
                  <c:v>1.7269346560301768</c:v>
                </c:pt>
                <c:pt idx="1539">
                  <c:v>1.7347770876135671</c:v>
                </c:pt>
                <c:pt idx="1540">
                  <c:v>1.7433718002456515</c:v>
                </c:pt>
                <c:pt idx="1541">
                  <c:v>1.7525762380763847</c:v>
                </c:pt>
                <c:pt idx="1542">
                  <c:v>1.7618478671180671</c:v>
                </c:pt>
                <c:pt idx="1543">
                  <c:v>1.7705489270685468</c:v>
                </c:pt>
                <c:pt idx="1544">
                  <c:v>1.7778326705268674</c:v>
                </c:pt>
                <c:pt idx="1545">
                  <c:v>1.7835133690595553</c:v>
                </c:pt>
                <c:pt idx="1546">
                  <c:v>1.7880852890320171</c:v>
                </c:pt>
                <c:pt idx="1547">
                  <c:v>1.7919796460695545</c:v>
                </c:pt>
                <c:pt idx="1548">
                  <c:v>1.7957847752676588</c:v>
                </c:pt>
                <c:pt idx="1549">
                  <c:v>1.7997543707873753</c:v>
                </c:pt>
                <c:pt idx="1550">
                  <c:v>1.8040139942609694</c:v>
                </c:pt>
                <c:pt idx="1551">
                  <c:v>1.8085848882263009</c:v>
                </c:pt>
                <c:pt idx="1552">
                  <c:v>1.8133457215821618</c:v>
                </c:pt>
                <c:pt idx="1553">
                  <c:v>1.8181817934097384</c:v>
                </c:pt>
                <c:pt idx="1554">
                  <c:v>1.8230844219279483</c:v>
                </c:pt>
                <c:pt idx="1555">
                  <c:v>1.8283216736972405</c:v>
                </c:pt>
                <c:pt idx="1556">
                  <c:v>1.8340391541133338</c:v>
                </c:pt>
                <c:pt idx="1557">
                  <c:v>1.840267306482299</c:v>
                </c:pt>
                <c:pt idx="1558">
                  <c:v>1.8471615157947736</c:v>
                </c:pt>
                <c:pt idx="1559">
                  <c:v>1.8547742149876438</c:v>
                </c:pt>
                <c:pt idx="1560">
                  <c:v>1.8627260931441787</c:v>
                </c:pt>
                <c:pt idx="1561">
                  <c:v>1.8708857777789631</c:v>
                </c:pt>
                <c:pt idx="1562">
                  <c:v>1.8792571476998394</c:v>
                </c:pt>
                <c:pt idx="1563">
                  <c:v>1.8879879507856845</c:v>
                </c:pt>
                <c:pt idx="1564">
                  <c:v>1.8971006243949629</c:v>
                </c:pt>
                <c:pt idx="1565">
                  <c:v>1.9064559452773218</c:v>
                </c:pt>
                <c:pt idx="1566">
                  <c:v>1.9162092476604746</c:v>
                </c:pt>
                <c:pt idx="1567">
                  <c:v>1.9260788826436401</c:v>
                </c:pt>
                <c:pt idx="1568">
                  <c:v>1.9357246154154544</c:v>
                </c:pt>
                <c:pt idx="1569">
                  <c:v>1.9452804047621426</c:v>
                </c:pt>
                <c:pt idx="1570">
                  <c:v>1.9547272031082485</c:v>
                </c:pt>
                <c:pt idx="1571">
                  <c:v>1.9640460894851703</c:v>
                </c:pt>
                <c:pt idx="1572">
                  <c:v>1.9732183053626298</c:v>
                </c:pt>
                <c:pt idx="1573">
                  <c:v>1.9818972791653691</c:v>
                </c:pt>
                <c:pt idx="1574">
                  <c:v>1.9898662652615207</c:v>
                </c:pt>
                <c:pt idx="1575">
                  <c:v>1.9972549709169689</c:v>
                </c:pt>
                <c:pt idx="1576">
                  <c:v>2.0038652537606434</c:v>
                </c:pt>
                <c:pt idx="1577">
                  <c:v>2.0096555139035623</c:v>
                </c:pt>
                <c:pt idx="1578">
                  <c:v>2.014767919247237</c:v>
                </c:pt>
                <c:pt idx="1579">
                  <c:v>2.0195136006776795</c:v>
                </c:pt>
                <c:pt idx="1580">
                  <c:v>2.0238943363228459</c:v>
                </c:pt>
                <c:pt idx="1581">
                  <c:v>2.0280556618386516</c:v>
                </c:pt>
                <c:pt idx="1582">
                  <c:v>2.0320098691136175</c:v>
                </c:pt>
                <c:pt idx="1583">
                  <c:v>2.035410549556032</c:v>
                </c:pt>
                <c:pt idx="1584">
                  <c:v>2.0384163745182438</c:v>
                </c:pt>
                <c:pt idx="1585">
                  <c:v>2.0410227791418571</c:v>
                </c:pt>
                <c:pt idx="1586">
                  <c:v>2.043226421428193</c:v>
                </c:pt>
                <c:pt idx="1587">
                  <c:v>2.0451842534426299</c:v>
                </c:pt>
                <c:pt idx="1588">
                  <c:v>2.0472160522693961</c:v>
                </c:pt>
                <c:pt idx="1589">
                  <c:v>2.0496421630612196</c:v>
                </c:pt>
                <c:pt idx="1590">
                  <c:v>2.0524745687686816</c:v>
                </c:pt>
                <c:pt idx="1591">
                  <c:v>2.0557176918632769</c:v>
                </c:pt>
                <c:pt idx="1592">
                  <c:v>2.0592322697733065</c:v>
                </c:pt>
                <c:pt idx="1593">
                  <c:v>2.0630164159859721</c:v>
                </c:pt>
                <c:pt idx="1594">
                  <c:v>2.0670880081290446</c:v>
                </c:pt>
                <c:pt idx="1595">
                  <c:v>2.0708336347788765</c:v>
                </c:pt>
                <c:pt idx="1596">
                  <c:v>2.074235884731066</c:v>
                </c:pt>
                <c:pt idx="1597">
                  <c:v>2.0771451545675763</c:v>
                </c:pt>
                <c:pt idx="1598">
                  <c:v>2.0793889710588007</c:v>
                </c:pt>
                <c:pt idx="1599">
                  <c:v>2.0812682095430111</c:v>
                </c:pt>
                <c:pt idx="1600">
                  <c:v>2.0827808920597879</c:v>
                </c:pt>
                <c:pt idx="1601">
                  <c:v>2.0840737206144215</c:v>
                </c:pt>
                <c:pt idx="1602">
                  <c:v>2.0855892845014776</c:v>
                </c:pt>
                <c:pt idx="1603">
                  <c:v>2.0876283523684989</c:v>
                </c:pt>
                <c:pt idx="1604">
                  <c:v>2.0900550547646461</c:v>
                </c:pt>
                <c:pt idx="1605">
                  <c:v>2.093016823654867</c:v>
                </c:pt>
                <c:pt idx="1606">
                  <c:v>2.0963917990441794</c:v>
                </c:pt>
                <c:pt idx="1607">
                  <c:v>2.1000354260936338</c:v>
                </c:pt>
                <c:pt idx="1608">
                  <c:v>2.1039650556430884</c:v>
                </c:pt>
                <c:pt idx="1609">
                  <c:v>2.1081806876925424</c:v>
                </c:pt>
                <c:pt idx="1610">
                  <c:v>2.1125585569707446</c:v>
                </c:pt>
                <c:pt idx="1611">
                  <c:v>2.1170894727809841</c:v>
                </c:pt>
                <c:pt idx="1612">
                  <c:v>2.1220812375334952</c:v>
                </c:pt>
                <c:pt idx="1613">
                  <c:v>2.127547108784964</c:v>
                </c:pt>
                <c:pt idx="1614">
                  <c:v>2.1335129362535943</c:v>
                </c:pt>
                <c:pt idx="1615">
                  <c:v>2.1399958411128726</c:v>
                </c:pt>
                <c:pt idx="1616">
                  <c:v>2.1471740572797096</c:v>
                </c:pt>
                <c:pt idx="1617">
                  <c:v>2.1549359752131534</c:v>
                </c:pt>
                <c:pt idx="1618">
                  <c:v>2.1631555979593444</c:v>
                </c:pt>
                <c:pt idx="1619">
                  <c:v>2.1713991841838163</c:v>
                </c:pt>
                <c:pt idx="1620">
                  <c:v>2.1793315785214822</c:v>
                </c:pt>
                <c:pt idx="1621">
                  <c:v>2.1869328421280079</c:v>
                </c:pt>
                <c:pt idx="1622">
                  <c:v>2.1940148953469563</c:v>
                </c:pt>
                <c:pt idx="1623">
                  <c:v>2.200231985410845</c:v>
                </c:pt>
                <c:pt idx="1624">
                  <c:v>2.2053730371701059</c:v>
                </c:pt>
                <c:pt idx="1625">
                  <c:v>2.2095610220205311</c:v>
                </c:pt>
                <c:pt idx="1626">
                  <c:v>2.2123000658679102</c:v>
                </c:pt>
                <c:pt idx="1627">
                  <c:v>2.2133993603899729</c:v>
                </c:pt>
                <c:pt idx="1628">
                  <c:v>2.2133993603899729</c:v>
                </c:pt>
                <c:pt idx="1629">
                  <c:v>2.2133993603899729</c:v>
                </c:pt>
                <c:pt idx="1630">
                  <c:v>2.2133993603899729</c:v>
                </c:pt>
                <c:pt idx="1631">
                  <c:v>2.2133993603899729</c:v>
                </c:pt>
                <c:pt idx="1632">
                  <c:v>2.2142333497331594</c:v>
                </c:pt>
                <c:pt idx="1633">
                  <c:v>2.2164393893899876</c:v>
                </c:pt>
                <c:pt idx="1634">
                  <c:v>2.2197624985248701</c:v>
                </c:pt>
                <c:pt idx="1635">
                  <c:v>2.2235040014843688</c:v>
                </c:pt>
                <c:pt idx="1636">
                  <c:v>2.227245504443867</c:v>
                </c:pt>
                <c:pt idx="1637">
                  <c:v>2.2305514487700346</c:v>
                </c:pt>
                <c:pt idx="1638">
                  <c:v>2.2334063935522792</c:v>
                </c:pt>
                <c:pt idx="1639">
                  <c:v>2.2359464929496733</c:v>
                </c:pt>
                <c:pt idx="1640">
                  <c:v>2.2384478541325006</c:v>
                </c:pt>
                <c:pt idx="1641">
                  <c:v>2.2413386163327806</c:v>
                </c:pt>
                <c:pt idx="1642">
                  <c:v>2.2449121520275153</c:v>
                </c:pt>
                <c:pt idx="1643">
                  <c:v>2.2494737202522885</c:v>
                </c:pt>
                <c:pt idx="1644">
                  <c:v>2.2549272089351153</c:v>
                </c:pt>
                <c:pt idx="1645">
                  <c:v>2.2611624327135513</c:v>
                </c:pt>
                <c:pt idx="1646">
                  <c:v>2.2680830700787129</c:v>
                </c:pt>
                <c:pt idx="1647">
                  <c:v>2.27556981021907</c:v>
                </c:pt>
                <c:pt idx="1648">
                  <c:v>2.2836597959811265</c:v>
                </c:pt>
                <c:pt idx="1649">
                  <c:v>2.2920840599334862</c:v>
                </c:pt>
                <c:pt idx="1650">
                  <c:v>2.3006996541151259</c:v>
                </c:pt>
                <c:pt idx="1651">
                  <c:v>2.3092062615990443</c:v>
                </c:pt>
                <c:pt idx="1652">
                  <c:v>2.3174188306171164</c:v>
                </c:pt>
                <c:pt idx="1653">
                  <c:v>2.325471592224917</c:v>
                </c:pt>
                <c:pt idx="1654">
                  <c:v>2.333191101831511</c:v>
                </c:pt>
                <c:pt idx="1655">
                  <c:v>2.3407023234004214</c:v>
                </c:pt>
                <c:pt idx="1656">
                  <c:v>2.348318744630812</c:v>
                </c:pt>
                <c:pt idx="1657">
                  <c:v>2.3560414662654501</c:v>
                </c:pt>
                <c:pt idx="1658">
                  <c:v>2.3638715965351467</c:v>
                </c:pt>
                <c:pt idx="1659">
                  <c:v>2.37181025115876</c:v>
                </c:pt>
                <c:pt idx="1660">
                  <c:v>2.379858553343194</c:v>
                </c:pt>
                <c:pt idx="1661">
                  <c:v>2.3878538960056215</c:v>
                </c:pt>
                <c:pt idx="1662">
                  <c:v>2.3959461604822039</c:v>
                </c:pt>
                <c:pt idx="1663">
                  <c:v>2.4041502662279903</c:v>
                </c:pt>
                <c:pt idx="1664">
                  <c:v>2.4121197777336114</c:v>
                </c:pt>
                <c:pt idx="1665">
                  <c:v>2.4200055621781895</c:v>
                </c:pt>
                <c:pt idx="1666">
                  <c:v>2.4276383427261945</c:v>
                </c:pt>
                <c:pt idx="1667">
                  <c:v>2.434988454349472</c:v>
                </c:pt>
                <c:pt idx="1668">
                  <c:v>2.4422234292358245</c:v>
                </c:pt>
                <c:pt idx="1669">
                  <c:v>2.4493290884858312</c:v>
                </c:pt>
                <c:pt idx="1670">
                  <c:v>2.4563047901629691</c:v>
                </c:pt>
                <c:pt idx="1671">
                  <c:v>2.4629662031329076</c:v>
                </c:pt>
                <c:pt idx="1672">
                  <c:v>2.4694700955566451</c:v>
                </c:pt>
                <c:pt idx="1673">
                  <c:v>2.4759869563808379</c:v>
                </c:pt>
                <c:pt idx="1674">
                  <c:v>2.4823459297751</c:v>
                </c:pt>
                <c:pt idx="1675">
                  <c:v>2.488534028794362</c:v>
                </c:pt>
                <c:pt idx="1676">
                  <c:v>2.4945512534386238</c:v>
                </c:pt>
                <c:pt idx="1677">
                  <c:v>2.5002144156517057</c:v>
                </c:pt>
                <c:pt idx="1678">
                  <c:v>2.5055120652883103</c:v>
                </c:pt>
                <c:pt idx="1679">
                  <c:v>2.5106037375971986</c:v>
                </c:pt>
                <c:pt idx="1680">
                  <c:v>2.5156600692384341</c:v>
                </c:pt>
                <c:pt idx="1681">
                  <c:v>2.521019743143869</c:v>
                </c:pt>
                <c:pt idx="1682">
                  <c:v>2.5268748312576803</c:v>
                </c:pt>
                <c:pt idx="1683">
                  <c:v>2.5332372910381582</c:v>
                </c:pt>
                <c:pt idx="1684">
                  <c:v>2.5403028727300661</c:v>
                </c:pt>
                <c:pt idx="1685">
                  <c:v>2.5477617916421931</c:v>
                </c:pt>
                <c:pt idx="1686">
                  <c:v>2.5552755566954639</c:v>
                </c:pt>
                <c:pt idx="1687">
                  <c:v>2.5628444641357011</c:v>
                </c:pt>
                <c:pt idx="1688">
                  <c:v>2.5701257158669524</c:v>
                </c:pt>
                <c:pt idx="1689">
                  <c:v>2.5770906266182867</c:v>
                </c:pt>
                <c:pt idx="1690">
                  <c:v>2.5839102800639404</c:v>
                </c:pt>
                <c:pt idx="1691">
                  <c:v>2.5905710204551835</c:v>
                </c:pt>
                <c:pt idx="1692">
                  <c:v>2.5972449527475057</c:v>
                </c:pt>
                <c:pt idx="1693">
                  <c:v>2.6039320956610217</c:v>
                </c:pt>
                <c:pt idx="1694">
                  <c:v>2.6106324679304724</c:v>
                </c:pt>
                <c:pt idx="1695">
                  <c:v>2.6173460883052222</c:v>
                </c:pt>
                <c:pt idx="1696">
                  <c:v>2.6240729755492613</c:v>
                </c:pt>
                <c:pt idx="1697">
                  <c:v>2.6308131484412063</c:v>
                </c:pt>
                <c:pt idx="1698">
                  <c:v>2.6373934623020747</c:v>
                </c:pt>
                <c:pt idx="1699">
                  <c:v>2.6436274492184988</c:v>
                </c:pt>
                <c:pt idx="1700">
                  <c:v>2.6495024780132215</c:v>
                </c:pt>
                <c:pt idx="1701">
                  <c:v>2.655179541304638</c:v>
                </c:pt>
                <c:pt idx="1702">
                  <c:v>2.6608317429681541</c:v>
                </c:pt>
                <c:pt idx="1703">
                  <c:v>2.6662869370399527</c:v>
                </c:pt>
                <c:pt idx="1704">
                  <c:v>2.6717054952912869</c:v>
                </c:pt>
                <c:pt idx="1705">
                  <c:v>2.6772712706336499</c:v>
                </c:pt>
                <c:pt idx="1706">
                  <c:v>2.6828125206520541</c:v>
                </c:pt>
                <c:pt idx="1707">
                  <c:v>2.6885003287867355</c:v>
                </c:pt>
                <c:pt idx="1708">
                  <c:v>2.6943466790559971</c:v>
                </c:pt>
                <c:pt idx="1709">
                  <c:v>2.7001805809913009</c:v>
                </c:pt>
                <c:pt idx="1710">
                  <c:v>2.7063432632761497</c:v>
                </c:pt>
                <c:pt idx="1711">
                  <c:v>2.7128601241003425</c:v>
                </c:pt>
                <c:pt idx="1712">
                  <c:v>2.7195608462446046</c:v>
                </c:pt>
                <c:pt idx="1713">
                  <c:v>2.7266301546380141</c:v>
                </c:pt>
                <c:pt idx="1714">
                  <c:v>2.7339114063692658</c:v>
                </c:pt>
                <c:pt idx="1715">
                  <c:v>2.7414055770463066</c:v>
                </c:pt>
                <c:pt idx="1716">
                  <c:v>2.7491276612098225</c:v>
                </c:pt>
                <c:pt idx="1717">
                  <c:v>2.7570790358378781</c:v>
                </c:pt>
                <c:pt idx="1718">
                  <c:v>2.7652755358271253</c:v>
                </c:pt>
                <c:pt idx="1719">
                  <c:v>2.773718979364491</c:v>
                </c:pt>
                <c:pt idx="1720">
                  <c:v>2.7822509378236915</c:v>
                </c:pt>
                <c:pt idx="1721">
                  <c:v>2.7905054687772886</c:v>
                </c:pt>
                <c:pt idx="1722">
                  <c:v>2.7982895092508215</c:v>
                </c:pt>
                <c:pt idx="1723">
                  <c:v>2.8055722108373624</c:v>
                </c:pt>
                <c:pt idx="1724">
                  <c:v>2.812338467171938</c:v>
                </c:pt>
                <c:pt idx="1725">
                  <c:v>2.818031188758479</c:v>
                </c:pt>
                <c:pt idx="1726">
                  <c:v>2.822252567606335</c:v>
                </c:pt>
                <c:pt idx="1727">
                  <c:v>2.8247976867905793</c:v>
                </c:pt>
                <c:pt idx="1728">
                  <c:v>2.8254732782012852</c:v>
                </c:pt>
                <c:pt idx="1729">
                  <c:v>2.8254732782012852</c:v>
                </c:pt>
                <c:pt idx="1730">
                  <c:v>2.8254732782012852</c:v>
                </c:pt>
                <c:pt idx="1731">
                  <c:v>2.8254732782012852</c:v>
                </c:pt>
                <c:pt idx="1732">
                  <c:v>2.8254732782012852</c:v>
                </c:pt>
                <c:pt idx="1733">
                  <c:v>2.8254732782012852</c:v>
                </c:pt>
                <c:pt idx="1734">
                  <c:v>2.8254732782012852</c:v>
                </c:pt>
                <c:pt idx="1735">
                  <c:v>2.8254732782012852</c:v>
                </c:pt>
                <c:pt idx="1736">
                  <c:v>2.8254732782012852</c:v>
                </c:pt>
                <c:pt idx="1737">
                  <c:v>2.8254732782012852</c:v>
                </c:pt>
                <c:pt idx="1738">
                  <c:v>2.8254732782012852</c:v>
                </c:pt>
                <c:pt idx="1739">
                  <c:v>2.8254732782012852</c:v>
                </c:pt>
                <c:pt idx="1740">
                  <c:v>2.8254732782012852</c:v>
                </c:pt>
                <c:pt idx="1741">
                  <c:v>2.8254732782012852</c:v>
                </c:pt>
                <c:pt idx="1742">
                  <c:v>2.8254732782012852</c:v>
                </c:pt>
                <c:pt idx="1743">
                  <c:v>2.8254732782012852</c:v>
                </c:pt>
                <c:pt idx="1744">
                  <c:v>2.8257709271002027</c:v>
                </c:pt>
                <c:pt idx="1745">
                  <c:v>2.8261486192508025</c:v>
                </c:pt>
                <c:pt idx="1746">
                  <c:v>2.8264800756531834</c:v>
                </c:pt>
                <c:pt idx="1747">
                  <c:v>2.8270138760156871</c:v>
                </c:pt>
                <c:pt idx="1748">
                  <c:v>2.827755654519347</c:v>
                </c:pt>
                <c:pt idx="1749">
                  <c:v>2.8287019540405094</c:v>
                </c:pt>
                <c:pt idx="1750">
                  <c:v>2.829980344416207</c:v>
                </c:pt>
                <c:pt idx="1751">
                  <c:v>2.8313521712780734</c:v>
                </c:pt>
                <c:pt idx="1752">
                  <c:v>2.8326971115110968</c:v>
                </c:pt>
                <c:pt idx="1753">
                  <c:v>2.8340154890610187</c:v>
                </c:pt>
                <c:pt idx="1754">
                  <c:v>2.8353076260454446</c:v>
                </c:pt>
                <c:pt idx="1755">
                  <c:v>2.8365738427538427</c:v>
                </c:pt>
                <c:pt idx="1756">
                  <c:v>2.8378144576475455</c:v>
                </c:pt>
                <c:pt idx="1757">
                  <c:v>2.8389138513180825</c:v>
                </c:pt>
                <c:pt idx="1758">
                  <c:v>2.8399841260692908</c:v>
                </c:pt>
                <c:pt idx="1759">
                  <c:v>2.8410304790608811</c:v>
                </c:pt>
                <c:pt idx="1760">
                  <c:v>2.8419348890693814</c:v>
                </c:pt>
                <c:pt idx="1761">
                  <c:v>2.8428122553246338</c:v>
                </c:pt>
                <c:pt idx="1762">
                  <c:v>2.8436630190363505</c:v>
                </c:pt>
                <c:pt idx="1763">
                  <c:v>2.8444876182552239</c:v>
                </c:pt>
                <c:pt idx="1764">
                  <c:v>2.8451760725951494</c:v>
                </c:pt>
                <c:pt idx="1765">
                  <c:v>2.8455075789517785</c:v>
                </c:pt>
                <c:pt idx="1766">
                  <c:v>2.8455075789517785</c:v>
                </c:pt>
                <c:pt idx="1767">
                  <c:v>2.8455075789517785</c:v>
                </c:pt>
                <c:pt idx="1768">
                  <c:v>2.8455075789517785</c:v>
                </c:pt>
                <c:pt idx="1769">
                  <c:v>2.8455075789517785</c:v>
                </c:pt>
                <c:pt idx="1770">
                  <c:v>2.8455075789517785</c:v>
                </c:pt>
                <c:pt idx="1771">
                  <c:v>2.8455075789517785</c:v>
                </c:pt>
                <c:pt idx="1772">
                  <c:v>2.8455075789517785</c:v>
                </c:pt>
                <c:pt idx="1773">
                  <c:v>2.8455075789517785</c:v>
                </c:pt>
                <c:pt idx="1774">
                  <c:v>2.8455075789517785</c:v>
                </c:pt>
                <c:pt idx="1775">
                  <c:v>2.8455075789517785</c:v>
                </c:pt>
                <c:pt idx="1776">
                  <c:v>2.8455075789517785</c:v>
                </c:pt>
                <c:pt idx="1777">
                  <c:v>2.8455075789517785</c:v>
                </c:pt>
                <c:pt idx="1778">
                  <c:v>2.8455075789517785</c:v>
                </c:pt>
                <c:pt idx="1779">
                  <c:v>2.8455075789517785</c:v>
                </c:pt>
                <c:pt idx="1780">
                  <c:v>2.8455075789517785</c:v>
                </c:pt>
                <c:pt idx="1781">
                  <c:v>2.8455075789517785</c:v>
                </c:pt>
                <c:pt idx="1782">
                  <c:v>2.8455075789517785</c:v>
                </c:pt>
                <c:pt idx="1783">
                  <c:v>2.8455075789517785</c:v>
                </c:pt>
                <c:pt idx="1784">
                  <c:v>2.8455075789517785</c:v>
                </c:pt>
                <c:pt idx="1785">
                  <c:v>2.8455075789517785</c:v>
                </c:pt>
                <c:pt idx="1786">
                  <c:v>2.8455075789517785</c:v>
                </c:pt>
                <c:pt idx="1787">
                  <c:v>2.8455075789517785</c:v>
                </c:pt>
                <c:pt idx="1788">
                  <c:v>2.8455075789517785</c:v>
                </c:pt>
                <c:pt idx="1789">
                  <c:v>2.8455075789517785</c:v>
                </c:pt>
                <c:pt idx="1790">
                  <c:v>2.8455075789517785</c:v>
                </c:pt>
                <c:pt idx="1791">
                  <c:v>2.8455075789517785</c:v>
                </c:pt>
                <c:pt idx="1792">
                  <c:v>2.8455075789517785</c:v>
                </c:pt>
                <c:pt idx="1793">
                  <c:v>2.8455075789517785</c:v>
                </c:pt>
                <c:pt idx="1794">
                  <c:v>2.8455075789517785</c:v>
                </c:pt>
                <c:pt idx="1795">
                  <c:v>2.8455075789517785</c:v>
                </c:pt>
                <c:pt idx="1796">
                  <c:v>2.8455075789517785</c:v>
                </c:pt>
                <c:pt idx="1797">
                  <c:v>2.8455075789517785</c:v>
                </c:pt>
                <c:pt idx="1798">
                  <c:v>2.8455075789517785</c:v>
                </c:pt>
                <c:pt idx="1799">
                  <c:v>2.8455075789517785</c:v>
                </c:pt>
                <c:pt idx="1800">
                  <c:v>2.8455075789517785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97-4A9B-B5FD-83D2150E98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124368"/>
        <c:axId val="781121456"/>
      </c:scatterChart>
      <c:valAx>
        <c:axId val="781124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1456"/>
        <c:crosses val="autoZero"/>
        <c:crossBetween val="midCat"/>
      </c:valAx>
      <c:valAx>
        <c:axId val="78112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(KW/h</a:t>
                </a:r>
              </a:p>
            </c:rich>
          </c:tx>
          <c:layout>
            <c:manualLayout>
              <c:xMode val="edge"/>
              <c:yMode val="edge"/>
              <c:x val="9.4938897101560331E-3"/>
              <c:y val="0.449395658163560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4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5011316043739176"/>
          <c:y val="0.53103401682811857"/>
          <c:w val="0.31038029756242513"/>
          <c:h val="0.191245047979754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012585010493733E-2"/>
          <c:y val="0.13181348443581564"/>
          <c:w val="0.87810051188511629"/>
          <c:h val="0.76851338595410212"/>
        </c:manualLayout>
      </c:layout>
      <c:scatterChart>
        <c:scatterStyle val="lineMarker"/>
        <c:varyColors val="0"/>
        <c:ser>
          <c:idx val="0"/>
          <c:order val="0"/>
          <c:tx>
            <c:v>Time (s)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D28F-4111-B4E8-70DD1A450E67}"/>
            </c:ext>
          </c:extLst>
        </c:ser>
        <c:ser>
          <c:idx val="1"/>
          <c:order val="1"/>
          <c:tx>
            <c:strRef>
              <c:f>WLTC_class_3!$S$13</c:f>
              <c:strCache>
                <c:ptCount val="1"/>
                <c:pt idx="0">
                  <c:v>Cumulative Braking Energy (kWh)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WLTC_class_3!$S$14:$S$1814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4.4043877772183358E-4</c:v>
                </c:pt>
                <c:pt idx="37">
                  <c:v>2.3169160152088936E-3</c:v>
                </c:pt>
                <c:pt idx="38">
                  <c:v>4.8450095454209158E-3</c:v>
                </c:pt>
                <c:pt idx="39">
                  <c:v>7.0101836562193216E-3</c:v>
                </c:pt>
                <c:pt idx="40">
                  <c:v>8.7698675193279198E-3</c:v>
                </c:pt>
                <c:pt idx="41">
                  <c:v>1.0816128254565439E-2</c:v>
                </c:pt>
                <c:pt idx="42">
                  <c:v>1.3292416646649907E-2</c:v>
                </c:pt>
                <c:pt idx="43">
                  <c:v>1.5313404267021725E-2</c:v>
                </c:pt>
                <c:pt idx="44">
                  <c:v>1.633109814959418E-2</c:v>
                </c:pt>
                <c:pt idx="45">
                  <c:v>1.6616633407873761E-2</c:v>
                </c:pt>
                <c:pt idx="46">
                  <c:v>1.6786487840008149E-2</c:v>
                </c:pt>
                <c:pt idx="47">
                  <c:v>1.7108099301933386E-2</c:v>
                </c:pt>
                <c:pt idx="48">
                  <c:v>1.7339110053486855E-2</c:v>
                </c:pt>
                <c:pt idx="49">
                  <c:v>1.7339110053486855E-2</c:v>
                </c:pt>
                <c:pt idx="50">
                  <c:v>1.7339110053486855E-2</c:v>
                </c:pt>
                <c:pt idx="51">
                  <c:v>1.7652802583057101E-2</c:v>
                </c:pt>
                <c:pt idx="52">
                  <c:v>1.8403091082165542E-2</c:v>
                </c:pt>
                <c:pt idx="53">
                  <c:v>1.8908042412170343E-2</c:v>
                </c:pt>
                <c:pt idx="54">
                  <c:v>1.8967866433412119E-2</c:v>
                </c:pt>
                <c:pt idx="55">
                  <c:v>1.8967866433412119E-2</c:v>
                </c:pt>
                <c:pt idx="56">
                  <c:v>1.8967866433412119E-2</c:v>
                </c:pt>
                <c:pt idx="57">
                  <c:v>1.8967866433412119E-2</c:v>
                </c:pt>
                <c:pt idx="58">
                  <c:v>1.8967866433412119E-2</c:v>
                </c:pt>
                <c:pt idx="59">
                  <c:v>1.8967866433412119E-2</c:v>
                </c:pt>
                <c:pt idx="60">
                  <c:v>1.8967866433412119E-2</c:v>
                </c:pt>
                <c:pt idx="61">
                  <c:v>1.8967866433412119E-2</c:v>
                </c:pt>
                <c:pt idx="62">
                  <c:v>1.8967866433412119E-2</c:v>
                </c:pt>
                <c:pt idx="63">
                  <c:v>1.8967866433412119E-2</c:v>
                </c:pt>
                <c:pt idx="64">
                  <c:v>1.8967866433412119E-2</c:v>
                </c:pt>
                <c:pt idx="65">
                  <c:v>1.8967866433412119E-2</c:v>
                </c:pt>
                <c:pt idx="66">
                  <c:v>1.8967866433412119E-2</c:v>
                </c:pt>
                <c:pt idx="67">
                  <c:v>1.8967866433412119E-2</c:v>
                </c:pt>
                <c:pt idx="68">
                  <c:v>1.8967866433412119E-2</c:v>
                </c:pt>
                <c:pt idx="69">
                  <c:v>1.8967866433412119E-2</c:v>
                </c:pt>
                <c:pt idx="70">
                  <c:v>1.8967866433412119E-2</c:v>
                </c:pt>
                <c:pt idx="71">
                  <c:v>1.8967866433412119E-2</c:v>
                </c:pt>
                <c:pt idx="72">
                  <c:v>1.8967866433412119E-2</c:v>
                </c:pt>
                <c:pt idx="73">
                  <c:v>1.8967866433412119E-2</c:v>
                </c:pt>
                <c:pt idx="74">
                  <c:v>1.8967866433412119E-2</c:v>
                </c:pt>
                <c:pt idx="75">
                  <c:v>1.8967866433412119E-2</c:v>
                </c:pt>
                <c:pt idx="76">
                  <c:v>1.8967866433412119E-2</c:v>
                </c:pt>
                <c:pt idx="77">
                  <c:v>1.8967866433412119E-2</c:v>
                </c:pt>
                <c:pt idx="78">
                  <c:v>1.8967866433412119E-2</c:v>
                </c:pt>
                <c:pt idx="79">
                  <c:v>1.8967866433412119E-2</c:v>
                </c:pt>
                <c:pt idx="80">
                  <c:v>1.8977500310480684E-2</c:v>
                </c:pt>
                <c:pt idx="81">
                  <c:v>1.9353536380080857E-2</c:v>
                </c:pt>
                <c:pt idx="82">
                  <c:v>1.9625670893025818E-2</c:v>
                </c:pt>
                <c:pt idx="83">
                  <c:v>1.9625670893025818E-2</c:v>
                </c:pt>
                <c:pt idx="84">
                  <c:v>1.9699729511239425E-2</c:v>
                </c:pt>
                <c:pt idx="85">
                  <c:v>1.9922277208559627E-2</c:v>
                </c:pt>
                <c:pt idx="86">
                  <c:v>2.0097248826796227E-2</c:v>
                </c:pt>
                <c:pt idx="87">
                  <c:v>2.0179697689904821E-2</c:v>
                </c:pt>
                <c:pt idx="88">
                  <c:v>2.1000307537067494E-2</c:v>
                </c:pt>
                <c:pt idx="89">
                  <c:v>2.3581629444303587E-2</c:v>
                </c:pt>
                <c:pt idx="90">
                  <c:v>2.6911650669519772E-2</c:v>
                </c:pt>
                <c:pt idx="91">
                  <c:v>2.9727690464427352E-2</c:v>
                </c:pt>
                <c:pt idx="92">
                  <c:v>3.1339527271650187E-2</c:v>
                </c:pt>
                <c:pt idx="93">
                  <c:v>3.2153529397472333E-2</c:v>
                </c:pt>
                <c:pt idx="94">
                  <c:v>3.2859262831582053E-2</c:v>
                </c:pt>
                <c:pt idx="95">
                  <c:v>3.3530588728701169E-2</c:v>
                </c:pt>
                <c:pt idx="96">
                  <c:v>3.3904492890388951E-2</c:v>
                </c:pt>
                <c:pt idx="97">
                  <c:v>3.4044650303689916E-2</c:v>
                </c:pt>
                <c:pt idx="98">
                  <c:v>3.4130345600030379E-2</c:v>
                </c:pt>
                <c:pt idx="99">
                  <c:v>3.4130345600030379E-2</c:v>
                </c:pt>
                <c:pt idx="100">
                  <c:v>3.4130345600030379E-2</c:v>
                </c:pt>
                <c:pt idx="101">
                  <c:v>3.4130345600030379E-2</c:v>
                </c:pt>
                <c:pt idx="102">
                  <c:v>3.4130345600030379E-2</c:v>
                </c:pt>
                <c:pt idx="103">
                  <c:v>3.4130345600030379E-2</c:v>
                </c:pt>
                <c:pt idx="104">
                  <c:v>3.4130345600030379E-2</c:v>
                </c:pt>
                <c:pt idx="105">
                  <c:v>3.4130345600030379E-2</c:v>
                </c:pt>
                <c:pt idx="106">
                  <c:v>3.4130345600030379E-2</c:v>
                </c:pt>
                <c:pt idx="107">
                  <c:v>3.4130345600030379E-2</c:v>
                </c:pt>
                <c:pt idx="108">
                  <c:v>3.4130345600030379E-2</c:v>
                </c:pt>
                <c:pt idx="109">
                  <c:v>3.4130345600030379E-2</c:v>
                </c:pt>
                <c:pt idx="110">
                  <c:v>3.4130345600030379E-2</c:v>
                </c:pt>
                <c:pt idx="111">
                  <c:v>3.4130345600030379E-2</c:v>
                </c:pt>
                <c:pt idx="112">
                  <c:v>3.4130345600030379E-2</c:v>
                </c:pt>
                <c:pt idx="113">
                  <c:v>3.4130345600030379E-2</c:v>
                </c:pt>
                <c:pt idx="114">
                  <c:v>3.4130345600030379E-2</c:v>
                </c:pt>
                <c:pt idx="115">
                  <c:v>3.4130345600030379E-2</c:v>
                </c:pt>
                <c:pt idx="116">
                  <c:v>3.4130345600030379E-2</c:v>
                </c:pt>
                <c:pt idx="117">
                  <c:v>3.4130345600030379E-2</c:v>
                </c:pt>
                <c:pt idx="118">
                  <c:v>3.4130345600030379E-2</c:v>
                </c:pt>
                <c:pt idx="119">
                  <c:v>3.4130345600030379E-2</c:v>
                </c:pt>
                <c:pt idx="120">
                  <c:v>3.4130345600030379E-2</c:v>
                </c:pt>
                <c:pt idx="121">
                  <c:v>3.4130345600030379E-2</c:v>
                </c:pt>
                <c:pt idx="122">
                  <c:v>3.4130345600030379E-2</c:v>
                </c:pt>
                <c:pt idx="123">
                  <c:v>3.4130345600030379E-2</c:v>
                </c:pt>
                <c:pt idx="124">
                  <c:v>3.4130345600030379E-2</c:v>
                </c:pt>
                <c:pt idx="125">
                  <c:v>3.4130345600030379E-2</c:v>
                </c:pt>
                <c:pt idx="126">
                  <c:v>3.4130345600030379E-2</c:v>
                </c:pt>
                <c:pt idx="127">
                  <c:v>3.4130345600030379E-2</c:v>
                </c:pt>
                <c:pt idx="128">
                  <c:v>3.4130345600030379E-2</c:v>
                </c:pt>
                <c:pt idx="129">
                  <c:v>3.4130345600030379E-2</c:v>
                </c:pt>
                <c:pt idx="130">
                  <c:v>3.4130345600030379E-2</c:v>
                </c:pt>
                <c:pt idx="131">
                  <c:v>3.4130345600030379E-2</c:v>
                </c:pt>
                <c:pt idx="132">
                  <c:v>3.4130345600030379E-2</c:v>
                </c:pt>
                <c:pt idx="133">
                  <c:v>3.4130345600030379E-2</c:v>
                </c:pt>
                <c:pt idx="134">
                  <c:v>3.4130345600030379E-2</c:v>
                </c:pt>
                <c:pt idx="135">
                  <c:v>3.4130345600030379E-2</c:v>
                </c:pt>
                <c:pt idx="136">
                  <c:v>3.4130345600030379E-2</c:v>
                </c:pt>
                <c:pt idx="137">
                  <c:v>3.4130345600030379E-2</c:v>
                </c:pt>
                <c:pt idx="138">
                  <c:v>3.4130345600030379E-2</c:v>
                </c:pt>
                <c:pt idx="139">
                  <c:v>3.4130345600030379E-2</c:v>
                </c:pt>
                <c:pt idx="140">
                  <c:v>3.4130345600030379E-2</c:v>
                </c:pt>
                <c:pt idx="141">
                  <c:v>3.4130345600030379E-2</c:v>
                </c:pt>
                <c:pt idx="142">
                  <c:v>3.4130345600030379E-2</c:v>
                </c:pt>
                <c:pt idx="143">
                  <c:v>3.4130345600030379E-2</c:v>
                </c:pt>
                <c:pt idx="144">
                  <c:v>3.4130345600030379E-2</c:v>
                </c:pt>
                <c:pt idx="145">
                  <c:v>3.4130345600030379E-2</c:v>
                </c:pt>
                <c:pt idx="146">
                  <c:v>3.4130345600030379E-2</c:v>
                </c:pt>
                <c:pt idx="147">
                  <c:v>3.4130345600030379E-2</c:v>
                </c:pt>
                <c:pt idx="148">
                  <c:v>3.4130345600030379E-2</c:v>
                </c:pt>
                <c:pt idx="149">
                  <c:v>3.4130345600030379E-2</c:v>
                </c:pt>
                <c:pt idx="150">
                  <c:v>3.4130345600030379E-2</c:v>
                </c:pt>
                <c:pt idx="151">
                  <c:v>3.4818071481118019E-2</c:v>
                </c:pt>
                <c:pt idx="152">
                  <c:v>3.7000863941387178E-2</c:v>
                </c:pt>
                <c:pt idx="153">
                  <c:v>3.9770504559938073E-2</c:v>
                </c:pt>
                <c:pt idx="154">
                  <c:v>4.1759775585340532E-2</c:v>
                </c:pt>
                <c:pt idx="155">
                  <c:v>4.2576714854459498E-2</c:v>
                </c:pt>
                <c:pt idx="156">
                  <c:v>4.2576714854459498E-2</c:v>
                </c:pt>
                <c:pt idx="157">
                  <c:v>4.2576714854459498E-2</c:v>
                </c:pt>
                <c:pt idx="158">
                  <c:v>4.2576714854459498E-2</c:v>
                </c:pt>
                <c:pt idx="159">
                  <c:v>4.2576714854459498E-2</c:v>
                </c:pt>
                <c:pt idx="160">
                  <c:v>4.2576714854459498E-2</c:v>
                </c:pt>
                <c:pt idx="161">
                  <c:v>4.2576714854459498E-2</c:v>
                </c:pt>
                <c:pt idx="162">
                  <c:v>4.2576714854459498E-2</c:v>
                </c:pt>
                <c:pt idx="163">
                  <c:v>4.2576714854459498E-2</c:v>
                </c:pt>
                <c:pt idx="164">
                  <c:v>4.2576714854459498E-2</c:v>
                </c:pt>
                <c:pt idx="165">
                  <c:v>4.2576714854459498E-2</c:v>
                </c:pt>
                <c:pt idx="166">
                  <c:v>4.2576714854459498E-2</c:v>
                </c:pt>
                <c:pt idx="167">
                  <c:v>4.2576714854459498E-2</c:v>
                </c:pt>
                <c:pt idx="168">
                  <c:v>4.2576714854459498E-2</c:v>
                </c:pt>
                <c:pt idx="169">
                  <c:v>4.2576714854459498E-2</c:v>
                </c:pt>
                <c:pt idx="170">
                  <c:v>4.2576714854459498E-2</c:v>
                </c:pt>
                <c:pt idx="171">
                  <c:v>4.3553939906932661E-2</c:v>
                </c:pt>
                <c:pt idx="172">
                  <c:v>4.6139544198960644E-2</c:v>
                </c:pt>
                <c:pt idx="173">
                  <c:v>4.9111482433996913E-2</c:v>
                </c:pt>
                <c:pt idx="174">
                  <c:v>5.0885208679072383E-2</c:v>
                </c:pt>
                <c:pt idx="175">
                  <c:v>5.1286454828304816E-2</c:v>
                </c:pt>
                <c:pt idx="176">
                  <c:v>5.1286454828304816E-2</c:v>
                </c:pt>
                <c:pt idx="177">
                  <c:v>5.1286454828304816E-2</c:v>
                </c:pt>
                <c:pt idx="178">
                  <c:v>5.1286454828304816E-2</c:v>
                </c:pt>
                <c:pt idx="179">
                  <c:v>5.1286454828304816E-2</c:v>
                </c:pt>
                <c:pt idx="180">
                  <c:v>5.1286454828304816E-2</c:v>
                </c:pt>
                <c:pt idx="181">
                  <c:v>5.1286454828304816E-2</c:v>
                </c:pt>
                <c:pt idx="182">
                  <c:v>5.1419875922610034E-2</c:v>
                </c:pt>
                <c:pt idx="183">
                  <c:v>5.2276782510653992E-2</c:v>
                </c:pt>
                <c:pt idx="184">
                  <c:v>5.3636998391078564E-2</c:v>
                </c:pt>
                <c:pt idx="185">
                  <c:v>5.5001185141474125E-2</c:v>
                </c:pt>
                <c:pt idx="186">
                  <c:v>5.6107907536885077E-2</c:v>
                </c:pt>
                <c:pt idx="187">
                  <c:v>5.6904222817044658E-2</c:v>
                </c:pt>
                <c:pt idx="188">
                  <c:v>5.7466220133314996E-2</c:v>
                </c:pt>
                <c:pt idx="189">
                  <c:v>5.7857120368534555E-2</c:v>
                </c:pt>
                <c:pt idx="190">
                  <c:v>5.8102275827475673E-2</c:v>
                </c:pt>
                <c:pt idx="191">
                  <c:v>5.826086911340099E-2</c:v>
                </c:pt>
                <c:pt idx="192">
                  <c:v>5.8341389771300073E-2</c:v>
                </c:pt>
                <c:pt idx="193">
                  <c:v>5.8341389771300073E-2</c:v>
                </c:pt>
                <c:pt idx="194">
                  <c:v>5.8341389771300073E-2</c:v>
                </c:pt>
                <c:pt idx="195">
                  <c:v>5.8341389771300073E-2</c:v>
                </c:pt>
                <c:pt idx="196">
                  <c:v>5.8341389771300073E-2</c:v>
                </c:pt>
                <c:pt idx="197">
                  <c:v>5.8341389771300073E-2</c:v>
                </c:pt>
                <c:pt idx="198">
                  <c:v>5.8341389771300073E-2</c:v>
                </c:pt>
                <c:pt idx="199">
                  <c:v>5.8341389771300073E-2</c:v>
                </c:pt>
                <c:pt idx="200">
                  <c:v>5.8341389771300073E-2</c:v>
                </c:pt>
                <c:pt idx="201">
                  <c:v>5.8341389771300073E-2</c:v>
                </c:pt>
                <c:pt idx="202">
                  <c:v>5.8341389771300073E-2</c:v>
                </c:pt>
                <c:pt idx="203">
                  <c:v>5.8341389771300073E-2</c:v>
                </c:pt>
                <c:pt idx="204">
                  <c:v>5.8341389771300073E-2</c:v>
                </c:pt>
                <c:pt idx="205">
                  <c:v>5.8341389771300073E-2</c:v>
                </c:pt>
                <c:pt idx="206">
                  <c:v>5.8341389771300073E-2</c:v>
                </c:pt>
                <c:pt idx="207">
                  <c:v>5.8341389771300073E-2</c:v>
                </c:pt>
                <c:pt idx="208">
                  <c:v>5.8341389771300073E-2</c:v>
                </c:pt>
                <c:pt idx="209">
                  <c:v>5.8341389771300073E-2</c:v>
                </c:pt>
                <c:pt idx="210">
                  <c:v>5.8341389771300073E-2</c:v>
                </c:pt>
                <c:pt idx="211">
                  <c:v>5.8341389771300073E-2</c:v>
                </c:pt>
                <c:pt idx="212">
                  <c:v>5.8341389771300073E-2</c:v>
                </c:pt>
                <c:pt idx="213">
                  <c:v>5.8341389771300073E-2</c:v>
                </c:pt>
                <c:pt idx="214">
                  <c:v>5.8341389771300073E-2</c:v>
                </c:pt>
                <c:pt idx="215">
                  <c:v>5.8341389771300073E-2</c:v>
                </c:pt>
                <c:pt idx="216">
                  <c:v>5.8341389771300073E-2</c:v>
                </c:pt>
                <c:pt idx="217">
                  <c:v>5.8341389771300073E-2</c:v>
                </c:pt>
                <c:pt idx="218">
                  <c:v>5.8341389771300073E-2</c:v>
                </c:pt>
                <c:pt idx="219">
                  <c:v>5.8341389771300073E-2</c:v>
                </c:pt>
                <c:pt idx="220">
                  <c:v>5.8341389771300073E-2</c:v>
                </c:pt>
                <c:pt idx="221">
                  <c:v>5.8341389771300073E-2</c:v>
                </c:pt>
                <c:pt idx="222">
                  <c:v>5.8341389771300073E-2</c:v>
                </c:pt>
                <c:pt idx="223">
                  <c:v>5.8341389771300073E-2</c:v>
                </c:pt>
                <c:pt idx="224">
                  <c:v>5.8341389771300073E-2</c:v>
                </c:pt>
                <c:pt idx="225">
                  <c:v>5.8341389771300073E-2</c:v>
                </c:pt>
                <c:pt idx="226">
                  <c:v>5.8341389771300073E-2</c:v>
                </c:pt>
                <c:pt idx="227">
                  <c:v>5.8341389771300073E-2</c:v>
                </c:pt>
                <c:pt idx="228">
                  <c:v>5.8341389771300073E-2</c:v>
                </c:pt>
                <c:pt idx="229">
                  <c:v>5.8341389771300073E-2</c:v>
                </c:pt>
                <c:pt idx="230">
                  <c:v>5.8341389771300073E-2</c:v>
                </c:pt>
                <c:pt idx="231">
                  <c:v>5.8341389771300073E-2</c:v>
                </c:pt>
                <c:pt idx="232">
                  <c:v>5.8585011411065847E-2</c:v>
                </c:pt>
                <c:pt idx="233">
                  <c:v>6.0099039610687029E-2</c:v>
                </c:pt>
                <c:pt idx="234">
                  <c:v>6.2013100316090607E-2</c:v>
                </c:pt>
                <c:pt idx="235">
                  <c:v>6.3333571387773749E-2</c:v>
                </c:pt>
                <c:pt idx="236">
                  <c:v>6.3765913590808049E-2</c:v>
                </c:pt>
                <c:pt idx="237">
                  <c:v>6.3935173773757403E-2</c:v>
                </c:pt>
                <c:pt idx="238">
                  <c:v>6.4697440803231088E-2</c:v>
                </c:pt>
                <c:pt idx="239">
                  <c:v>6.6589164570281134E-2</c:v>
                </c:pt>
                <c:pt idx="240">
                  <c:v>6.9177086675889288E-2</c:v>
                </c:pt>
                <c:pt idx="241">
                  <c:v>7.1290454594288774E-2</c:v>
                </c:pt>
                <c:pt idx="242">
                  <c:v>7.315800757308813E-2</c:v>
                </c:pt>
                <c:pt idx="243">
                  <c:v>7.512389557277542E-2</c:v>
                </c:pt>
                <c:pt idx="244">
                  <c:v>7.6883579435884017E-2</c:v>
                </c:pt>
                <c:pt idx="245">
                  <c:v>7.8929840171121549E-2</c:v>
                </c:pt>
                <c:pt idx="246">
                  <c:v>8.1406128563206018E-2</c:v>
                </c:pt>
                <c:pt idx="247">
                  <c:v>8.3427116183577843E-2</c:v>
                </c:pt>
                <c:pt idx="248">
                  <c:v>8.4444810066150303E-2</c:v>
                </c:pt>
                <c:pt idx="249">
                  <c:v>8.473034532442987E-2</c:v>
                </c:pt>
                <c:pt idx="250">
                  <c:v>8.4900199756564251E-2</c:v>
                </c:pt>
                <c:pt idx="251">
                  <c:v>8.5221811218489499E-2</c:v>
                </c:pt>
                <c:pt idx="252">
                  <c:v>8.5452821970042975E-2</c:v>
                </c:pt>
                <c:pt idx="253">
                  <c:v>8.5452821970042975E-2</c:v>
                </c:pt>
                <c:pt idx="254">
                  <c:v>8.5452821970042975E-2</c:v>
                </c:pt>
                <c:pt idx="255">
                  <c:v>8.5766514499613214E-2</c:v>
                </c:pt>
                <c:pt idx="256">
                  <c:v>8.6220836193166089E-2</c:v>
                </c:pt>
                <c:pt idx="257">
                  <c:v>8.6220836193166089E-2</c:v>
                </c:pt>
                <c:pt idx="258">
                  <c:v>8.6220836193166089E-2</c:v>
                </c:pt>
                <c:pt idx="259">
                  <c:v>8.6220836193166089E-2</c:v>
                </c:pt>
                <c:pt idx="260">
                  <c:v>8.6220836193166089E-2</c:v>
                </c:pt>
                <c:pt idx="261">
                  <c:v>8.6220836193166089E-2</c:v>
                </c:pt>
                <c:pt idx="262">
                  <c:v>8.6220836193166089E-2</c:v>
                </c:pt>
                <c:pt idx="263">
                  <c:v>8.6220836193166089E-2</c:v>
                </c:pt>
                <c:pt idx="264">
                  <c:v>8.6220836193166089E-2</c:v>
                </c:pt>
                <c:pt idx="265">
                  <c:v>8.6220836193166089E-2</c:v>
                </c:pt>
                <c:pt idx="266">
                  <c:v>8.6220836193166089E-2</c:v>
                </c:pt>
                <c:pt idx="267">
                  <c:v>8.6220836193166089E-2</c:v>
                </c:pt>
                <c:pt idx="268">
                  <c:v>8.6220836193166089E-2</c:v>
                </c:pt>
                <c:pt idx="269">
                  <c:v>8.6220836193166089E-2</c:v>
                </c:pt>
                <c:pt idx="270">
                  <c:v>8.6220836193166089E-2</c:v>
                </c:pt>
                <c:pt idx="271">
                  <c:v>8.6220836193166089E-2</c:v>
                </c:pt>
                <c:pt idx="272">
                  <c:v>8.6220836193166089E-2</c:v>
                </c:pt>
                <c:pt idx="273">
                  <c:v>8.6722363032515584E-2</c:v>
                </c:pt>
                <c:pt idx="274">
                  <c:v>8.8751269123961612E-2</c:v>
                </c:pt>
                <c:pt idx="275">
                  <c:v>9.1329164222370043E-2</c:v>
                </c:pt>
                <c:pt idx="276">
                  <c:v>9.4108758245789334E-2</c:v>
                </c:pt>
                <c:pt idx="277">
                  <c:v>9.6971120996320159E-2</c:v>
                </c:pt>
                <c:pt idx="278">
                  <c:v>0.10030840793475232</c:v>
                </c:pt>
                <c:pt idx="279">
                  <c:v>0.10328742885392105</c:v>
                </c:pt>
                <c:pt idx="280">
                  <c:v>0.10458724116114</c:v>
                </c:pt>
                <c:pt idx="281">
                  <c:v>0.10458724116114</c:v>
                </c:pt>
                <c:pt idx="282">
                  <c:v>0.10458724116114</c:v>
                </c:pt>
                <c:pt idx="283">
                  <c:v>0.10458724116114</c:v>
                </c:pt>
                <c:pt idx="284">
                  <c:v>0.10458724116114</c:v>
                </c:pt>
                <c:pt idx="285">
                  <c:v>0.10458724116114</c:v>
                </c:pt>
                <c:pt idx="286">
                  <c:v>0.10458724116114</c:v>
                </c:pt>
                <c:pt idx="287">
                  <c:v>0.10458724116114</c:v>
                </c:pt>
                <c:pt idx="288">
                  <c:v>0.10458724116114</c:v>
                </c:pt>
                <c:pt idx="289">
                  <c:v>0.10458724116114</c:v>
                </c:pt>
                <c:pt idx="290">
                  <c:v>0.10458724116114</c:v>
                </c:pt>
                <c:pt idx="291">
                  <c:v>0.10458724116114</c:v>
                </c:pt>
                <c:pt idx="292">
                  <c:v>0.10495524884408934</c:v>
                </c:pt>
                <c:pt idx="293">
                  <c:v>0.10545711336090734</c:v>
                </c:pt>
                <c:pt idx="294">
                  <c:v>0.10557728554848821</c:v>
                </c:pt>
                <c:pt idx="295">
                  <c:v>0.10557728554848821</c:v>
                </c:pt>
                <c:pt idx="296">
                  <c:v>0.10557728554848821</c:v>
                </c:pt>
                <c:pt idx="297">
                  <c:v>0.10557728554848821</c:v>
                </c:pt>
                <c:pt idx="298">
                  <c:v>0.10557728554848821</c:v>
                </c:pt>
                <c:pt idx="299">
                  <c:v>0.10557728554848821</c:v>
                </c:pt>
                <c:pt idx="300">
                  <c:v>0.10557728554848821</c:v>
                </c:pt>
                <c:pt idx="301">
                  <c:v>0.10557728554848821</c:v>
                </c:pt>
                <c:pt idx="302">
                  <c:v>0.105703145441586</c:v>
                </c:pt>
                <c:pt idx="303">
                  <c:v>0.10614345180565966</c:v>
                </c:pt>
                <c:pt idx="304">
                  <c:v>0.10700630918558636</c:v>
                </c:pt>
                <c:pt idx="305">
                  <c:v>0.10814574720763741</c:v>
                </c:pt>
                <c:pt idx="306">
                  <c:v>0.10897729449465184</c:v>
                </c:pt>
                <c:pt idx="307">
                  <c:v>0.10924777959306027</c:v>
                </c:pt>
                <c:pt idx="308">
                  <c:v>0.10924777959306027</c:v>
                </c:pt>
                <c:pt idx="309">
                  <c:v>0.10924777959306027</c:v>
                </c:pt>
                <c:pt idx="310">
                  <c:v>0.10924777959306027</c:v>
                </c:pt>
                <c:pt idx="311">
                  <c:v>0.10936153624121864</c:v>
                </c:pt>
                <c:pt idx="312">
                  <c:v>0.10978941363026325</c:v>
                </c:pt>
                <c:pt idx="313">
                  <c:v>0.11056519812718085</c:v>
                </c:pt>
                <c:pt idx="314">
                  <c:v>0.1115633348081433</c:v>
                </c:pt>
                <c:pt idx="315">
                  <c:v>0.11252655478089633</c:v>
                </c:pt>
                <c:pt idx="316">
                  <c:v>0.11332485781995941</c:v>
                </c:pt>
                <c:pt idx="317">
                  <c:v>0.11422626646366127</c:v>
                </c:pt>
                <c:pt idx="318">
                  <c:v>0.11536977554245897</c:v>
                </c:pt>
                <c:pt idx="319">
                  <c:v>0.11652037328688986</c:v>
                </c:pt>
                <c:pt idx="320">
                  <c:v>0.11707226854231442</c:v>
                </c:pt>
                <c:pt idx="321">
                  <c:v>0.11720155080827807</c:v>
                </c:pt>
                <c:pt idx="322">
                  <c:v>0.11720155080827807</c:v>
                </c:pt>
                <c:pt idx="323">
                  <c:v>0.11720155080827807</c:v>
                </c:pt>
                <c:pt idx="324">
                  <c:v>0.11726266906397877</c:v>
                </c:pt>
                <c:pt idx="325">
                  <c:v>0.11726266906397877</c:v>
                </c:pt>
                <c:pt idx="326">
                  <c:v>0.11726266906397877</c:v>
                </c:pt>
                <c:pt idx="327">
                  <c:v>0.11726266906397877</c:v>
                </c:pt>
                <c:pt idx="328">
                  <c:v>0.11798283160590767</c:v>
                </c:pt>
                <c:pt idx="329">
                  <c:v>0.11936788233991924</c:v>
                </c:pt>
                <c:pt idx="330">
                  <c:v>0.12003669237055828</c:v>
                </c:pt>
                <c:pt idx="331">
                  <c:v>0.12004624507135721</c:v>
                </c:pt>
                <c:pt idx="332">
                  <c:v>0.12010093229790175</c:v>
                </c:pt>
                <c:pt idx="333">
                  <c:v>0.12017542033794654</c:v>
                </c:pt>
                <c:pt idx="334">
                  <c:v>0.1202068506150656</c:v>
                </c:pt>
                <c:pt idx="335">
                  <c:v>0.12027813916033199</c:v>
                </c:pt>
                <c:pt idx="336">
                  <c:v>0.12027813916033199</c:v>
                </c:pt>
                <c:pt idx="337">
                  <c:v>0.12027813916033199</c:v>
                </c:pt>
                <c:pt idx="338">
                  <c:v>0.12027813916033199</c:v>
                </c:pt>
                <c:pt idx="339">
                  <c:v>0.12027813916033199</c:v>
                </c:pt>
                <c:pt idx="340">
                  <c:v>0.12027813916033199</c:v>
                </c:pt>
                <c:pt idx="341">
                  <c:v>0.12027813916033199</c:v>
                </c:pt>
                <c:pt idx="342">
                  <c:v>0.12027813916033199</c:v>
                </c:pt>
                <c:pt idx="343">
                  <c:v>0.12027813916033199</c:v>
                </c:pt>
                <c:pt idx="344">
                  <c:v>0.12027813916033199</c:v>
                </c:pt>
                <c:pt idx="345">
                  <c:v>0.12027813916033199</c:v>
                </c:pt>
                <c:pt idx="346">
                  <c:v>0.12027813916033199</c:v>
                </c:pt>
                <c:pt idx="347">
                  <c:v>0.12027813916033199</c:v>
                </c:pt>
                <c:pt idx="348">
                  <c:v>0.12027813916033199</c:v>
                </c:pt>
                <c:pt idx="349">
                  <c:v>0.12027813916033199</c:v>
                </c:pt>
                <c:pt idx="350">
                  <c:v>0.12027813916033199</c:v>
                </c:pt>
                <c:pt idx="351">
                  <c:v>0.12027813916033199</c:v>
                </c:pt>
                <c:pt idx="352">
                  <c:v>0.12027813916033199</c:v>
                </c:pt>
                <c:pt idx="353">
                  <c:v>0.12027813916033199</c:v>
                </c:pt>
                <c:pt idx="354">
                  <c:v>0.12027813916033199</c:v>
                </c:pt>
                <c:pt idx="355">
                  <c:v>0.12027813916033199</c:v>
                </c:pt>
                <c:pt idx="356">
                  <c:v>0.12027813916033199</c:v>
                </c:pt>
                <c:pt idx="357">
                  <c:v>0.12027813916033199</c:v>
                </c:pt>
                <c:pt idx="358">
                  <c:v>0.12044846468254065</c:v>
                </c:pt>
                <c:pt idx="359">
                  <c:v>0.12123182571887797</c:v>
                </c:pt>
                <c:pt idx="360">
                  <c:v>0.12220150786671616</c:v>
                </c:pt>
                <c:pt idx="361">
                  <c:v>0.12291884254140117</c:v>
                </c:pt>
                <c:pt idx="362">
                  <c:v>0.12330422191721743</c:v>
                </c:pt>
                <c:pt idx="363">
                  <c:v>0.12342158712849087</c:v>
                </c:pt>
                <c:pt idx="364">
                  <c:v>0.12342158712849087</c:v>
                </c:pt>
                <c:pt idx="365">
                  <c:v>0.12342158712849087</c:v>
                </c:pt>
                <c:pt idx="366">
                  <c:v>0.12342158712849087</c:v>
                </c:pt>
                <c:pt idx="367">
                  <c:v>0.12342158712849087</c:v>
                </c:pt>
                <c:pt idx="368">
                  <c:v>0.12342158712849087</c:v>
                </c:pt>
                <c:pt idx="369">
                  <c:v>0.12342158712849087</c:v>
                </c:pt>
                <c:pt idx="370">
                  <c:v>0.12342158712849087</c:v>
                </c:pt>
                <c:pt idx="371">
                  <c:v>0.12342158712849087</c:v>
                </c:pt>
                <c:pt idx="372">
                  <c:v>0.12418788496055923</c:v>
                </c:pt>
                <c:pt idx="373">
                  <c:v>0.12571129340625065</c:v>
                </c:pt>
                <c:pt idx="374">
                  <c:v>0.12717395012123003</c:v>
                </c:pt>
                <c:pt idx="375">
                  <c:v>0.12815433629249162</c:v>
                </c:pt>
                <c:pt idx="376">
                  <c:v>0.12871004481501405</c:v>
                </c:pt>
                <c:pt idx="377">
                  <c:v>0.12902248549561421</c:v>
                </c:pt>
                <c:pt idx="378">
                  <c:v>0.12919977118650317</c:v>
                </c:pt>
                <c:pt idx="379">
                  <c:v>0.12930556459660975</c:v>
                </c:pt>
                <c:pt idx="380">
                  <c:v>0.12942038207501746</c:v>
                </c:pt>
                <c:pt idx="381">
                  <c:v>0.12955073080315135</c:v>
                </c:pt>
                <c:pt idx="382">
                  <c:v>0.1296621928031178</c:v>
                </c:pt>
                <c:pt idx="383">
                  <c:v>0.12975641536639362</c:v>
                </c:pt>
                <c:pt idx="384">
                  <c:v>0.12982122726953771</c:v>
                </c:pt>
                <c:pt idx="385">
                  <c:v>0.1298405389020893</c:v>
                </c:pt>
                <c:pt idx="386">
                  <c:v>0.1298405389020893</c:v>
                </c:pt>
                <c:pt idx="387">
                  <c:v>0.1298405389020893</c:v>
                </c:pt>
                <c:pt idx="388">
                  <c:v>0.1298405389020893</c:v>
                </c:pt>
                <c:pt idx="389">
                  <c:v>0.1298405389020893</c:v>
                </c:pt>
                <c:pt idx="390">
                  <c:v>0.1298405389020893</c:v>
                </c:pt>
                <c:pt idx="391">
                  <c:v>0.1298405389020893</c:v>
                </c:pt>
                <c:pt idx="392">
                  <c:v>0.1298405389020893</c:v>
                </c:pt>
                <c:pt idx="393">
                  <c:v>0.1298405389020893</c:v>
                </c:pt>
                <c:pt idx="394">
                  <c:v>0.1298405389020893</c:v>
                </c:pt>
                <c:pt idx="395">
                  <c:v>0.1298405389020893</c:v>
                </c:pt>
                <c:pt idx="396">
                  <c:v>0.1298405389020893</c:v>
                </c:pt>
                <c:pt idx="397">
                  <c:v>0.1298405389020893</c:v>
                </c:pt>
                <c:pt idx="398">
                  <c:v>0.1298405389020893</c:v>
                </c:pt>
                <c:pt idx="399">
                  <c:v>0.1298405389020893</c:v>
                </c:pt>
                <c:pt idx="400">
                  <c:v>0.1298405389020893</c:v>
                </c:pt>
                <c:pt idx="401">
                  <c:v>0.1298405389020893</c:v>
                </c:pt>
                <c:pt idx="402">
                  <c:v>0.13033724560167692</c:v>
                </c:pt>
                <c:pt idx="403">
                  <c:v>0.13112015633805024</c:v>
                </c:pt>
                <c:pt idx="404">
                  <c:v>0.13179179363105814</c:v>
                </c:pt>
                <c:pt idx="405">
                  <c:v>0.132368380551286</c:v>
                </c:pt>
                <c:pt idx="406">
                  <c:v>0.13298035150172013</c:v>
                </c:pt>
                <c:pt idx="407">
                  <c:v>0.13358498553116521</c:v>
                </c:pt>
                <c:pt idx="408">
                  <c:v>0.13400759272006565</c:v>
                </c:pt>
                <c:pt idx="409">
                  <c:v>0.13413324984588779</c:v>
                </c:pt>
                <c:pt idx="410">
                  <c:v>0.13413324984588779</c:v>
                </c:pt>
                <c:pt idx="411">
                  <c:v>0.13413324984588779</c:v>
                </c:pt>
                <c:pt idx="412">
                  <c:v>0.13413324984588779</c:v>
                </c:pt>
                <c:pt idx="413">
                  <c:v>0.13413324984588779</c:v>
                </c:pt>
                <c:pt idx="414">
                  <c:v>0.13413324984588779</c:v>
                </c:pt>
                <c:pt idx="415">
                  <c:v>0.13413324984588779</c:v>
                </c:pt>
                <c:pt idx="416">
                  <c:v>0.13413324984588779</c:v>
                </c:pt>
                <c:pt idx="417">
                  <c:v>0.13413324984588779</c:v>
                </c:pt>
                <c:pt idx="418">
                  <c:v>0.13413324984588779</c:v>
                </c:pt>
                <c:pt idx="419">
                  <c:v>0.13431797124566533</c:v>
                </c:pt>
                <c:pt idx="420">
                  <c:v>0.13465866802353801</c:v>
                </c:pt>
                <c:pt idx="421">
                  <c:v>0.13480257196705778</c:v>
                </c:pt>
                <c:pt idx="422">
                  <c:v>0.13480257196705778</c:v>
                </c:pt>
                <c:pt idx="423">
                  <c:v>0.13480257196705778</c:v>
                </c:pt>
                <c:pt idx="424">
                  <c:v>0.13480257196705778</c:v>
                </c:pt>
                <c:pt idx="425">
                  <c:v>0.13480257196705778</c:v>
                </c:pt>
                <c:pt idx="426">
                  <c:v>0.13480257196705778</c:v>
                </c:pt>
                <c:pt idx="427">
                  <c:v>0.13480257196705778</c:v>
                </c:pt>
                <c:pt idx="428">
                  <c:v>0.13480257196705778</c:v>
                </c:pt>
                <c:pt idx="429">
                  <c:v>0.13480257196705778</c:v>
                </c:pt>
                <c:pt idx="430">
                  <c:v>0.13480257196705778</c:v>
                </c:pt>
                <c:pt idx="431">
                  <c:v>0.1351112617321292</c:v>
                </c:pt>
                <c:pt idx="432">
                  <c:v>0.1353730548893653</c:v>
                </c:pt>
                <c:pt idx="433">
                  <c:v>0.1353730548893653</c:v>
                </c:pt>
                <c:pt idx="434">
                  <c:v>0.1353730548893653</c:v>
                </c:pt>
                <c:pt idx="435">
                  <c:v>0.13579505463156885</c:v>
                </c:pt>
                <c:pt idx="436">
                  <c:v>0.13699007822587406</c:v>
                </c:pt>
                <c:pt idx="437">
                  <c:v>0.13891878602520982</c:v>
                </c:pt>
                <c:pt idx="438">
                  <c:v>0.14130284230096962</c:v>
                </c:pt>
                <c:pt idx="439">
                  <c:v>0.14359023846825592</c:v>
                </c:pt>
                <c:pt idx="440">
                  <c:v>0.14528618850115502</c:v>
                </c:pt>
                <c:pt idx="441">
                  <c:v>0.14615535458751627</c:v>
                </c:pt>
                <c:pt idx="442">
                  <c:v>0.14644655537074966</c:v>
                </c:pt>
                <c:pt idx="443">
                  <c:v>0.14649720348202927</c:v>
                </c:pt>
                <c:pt idx="444">
                  <c:v>0.14649880227575135</c:v>
                </c:pt>
                <c:pt idx="445">
                  <c:v>0.14649880227575135</c:v>
                </c:pt>
                <c:pt idx="446">
                  <c:v>0.14649880227575135</c:v>
                </c:pt>
                <c:pt idx="447">
                  <c:v>0.14649880227575135</c:v>
                </c:pt>
                <c:pt idx="448">
                  <c:v>0.14649880227575135</c:v>
                </c:pt>
                <c:pt idx="449">
                  <c:v>0.14649880227575135</c:v>
                </c:pt>
                <c:pt idx="450">
                  <c:v>0.14649880227575135</c:v>
                </c:pt>
                <c:pt idx="451">
                  <c:v>0.14649880227575135</c:v>
                </c:pt>
                <c:pt idx="452">
                  <c:v>0.14649880227575135</c:v>
                </c:pt>
                <c:pt idx="453">
                  <c:v>0.14649880227575135</c:v>
                </c:pt>
                <c:pt idx="454">
                  <c:v>0.14649880227575135</c:v>
                </c:pt>
                <c:pt idx="455">
                  <c:v>0.14649880227575135</c:v>
                </c:pt>
                <c:pt idx="456">
                  <c:v>0.14649880227575135</c:v>
                </c:pt>
                <c:pt idx="457">
                  <c:v>0.14649880227575135</c:v>
                </c:pt>
                <c:pt idx="458">
                  <c:v>0.14649880227575135</c:v>
                </c:pt>
                <c:pt idx="459">
                  <c:v>0.14649880227575135</c:v>
                </c:pt>
                <c:pt idx="460">
                  <c:v>0.14649880227575135</c:v>
                </c:pt>
                <c:pt idx="461">
                  <c:v>0.14649880227575135</c:v>
                </c:pt>
                <c:pt idx="462">
                  <c:v>0.14649880227575135</c:v>
                </c:pt>
                <c:pt idx="463">
                  <c:v>0.14649880227575135</c:v>
                </c:pt>
                <c:pt idx="464">
                  <c:v>0.14649880227575135</c:v>
                </c:pt>
                <c:pt idx="465">
                  <c:v>0.14649880227575135</c:v>
                </c:pt>
                <c:pt idx="466">
                  <c:v>0.14649880227575135</c:v>
                </c:pt>
                <c:pt idx="467">
                  <c:v>0.14649880227575135</c:v>
                </c:pt>
                <c:pt idx="468">
                  <c:v>0.14649880227575135</c:v>
                </c:pt>
                <c:pt idx="469">
                  <c:v>0.14649880227575135</c:v>
                </c:pt>
                <c:pt idx="470">
                  <c:v>0.14649880227575135</c:v>
                </c:pt>
                <c:pt idx="471">
                  <c:v>0.14649880227575135</c:v>
                </c:pt>
                <c:pt idx="472">
                  <c:v>0.14649880227575135</c:v>
                </c:pt>
                <c:pt idx="473">
                  <c:v>0.14649880227575135</c:v>
                </c:pt>
                <c:pt idx="474">
                  <c:v>0.14649880227575135</c:v>
                </c:pt>
                <c:pt idx="475">
                  <c:v>0.14649880227575135</c:v>
                </c:pt>
                <c:pt idx="476">
                  <c:v>0.14649880227575135</c:v>
                </c:pt>
                <c:pt idx="477">
                  <c:v>0.14649880227575135</c:v>
                </c:pt>
                <c:pt idx="478">
                  <c:v>0.14649880227575135</c:v>
                </c:pt>
                <c:pt idx="479">
                  <c:v>0.14649880227575135</c:v>
                </c:pt>
                <c:pt idx="480">
                  <c:v>0.14649880227575135</c:v>
                </c:pt>
                <c:pt idx="481">
                  <c:v>0.14649880227575135</c:v>
                </c:pt>
                <c:pt idx="482">
                  <c:v>0.14649880227575135</c:v>
                </c:pt>
                <c:pt idx="483">
                  <c:v>0.14649880227575135</c:v>
                </c:pt>
                <c:pt idx="484">
                  <c:v>0.14649880227575135</c:v>
                </c:pt>
                <c:pt idx="485">
                  <c:v>0.14649880227575135</c:v>
                </c:pt>
                <c:pt idx="486">
                  <c:v>0.14649880227575135</c:v>
                </c:pt>
                <c:pt idx="487">
                  <c:v>0.14649880227575135</c:v>
                </c:pt>
                <c:pt idx="488">
                  <c:v>0.14649880227575135</c:v>
                </c:pt>
                <c:pt idx="489">
                  <c:v>0.14649880227575135</c:v>
                </c:pt>
                <c:pt idx="490">
                  <c:v>0.14649880227575135</c:v>
                </c:pt>
                <c:pt idx="491">
                  <c:v>0.14649880227575135</c:v>
                </c:pt>
                <c:pt idx="492">
                  <c:v>0.14649880227575135</c:v>
                </c:pt>
                <c:pt idx="493">
                  <c:v>0.14649880227575135</c:v>
                </c:pt>
                <c:pt idx="494">
                  <c:v>0.14649880227575135</c:v>
                </c:pt>
                <c:pt idx="495">
                  <c:v>0.14649880227575135</c:v>
                </c:pt>
                <c:pt idx="496">
                  <c:v>0.14649880227575135</c:v>
                </c:pt>
                <c:pt idx="497">
                  <c:v>0.14649880227575135</c:v>
                </c:pt>
                <c:pt idx="498">
                  <c:v>0.14649880227575135</c:v>
                </c:pt>
                <c:pt idx="499">
                  <c:v>0.14649880227575135</c:v>
                </c:pt>
                <c:pt idx="500">
                  <c:v>0.14649880227575135</c:v>
                </c:pt>
                <c:pt idx="501">
                  <c:v>0.14649880227575135</c:v>
                </c:pt>
                <c:pt idx="502">
                  <c:v>0.14649880227575135</c:v>
                </c:pt>
                <c:pt idx="503">
                  <c:v>0.14649880227575135</c:v>
                </c:pt>
                <c:pt idx="504">
                  <c:v>0.14649880227575135</c:v>
                </c:pt>
                <c:pt idx="505">
                  <c:v>0.14649880227575135</c:v>
                </c:pt>
                <c:pt idx="506">
                  <c:v>0.14649880227575135</c:v>
                </c:pt>
                <c:pt idx="507">
                  <c:v>0.14649880227575135</c:v>
                </c:pt>
                <c:pt idx="508">
                  <c:v>0.14649880227575135</c:v>
                </c:pt>
                <c:pt idx="509">
                  <c:v>0.14649880227575135</c:v>
                </c:pt>
                <c:pt idx="510">
                  <c:v>0.14649880227575135</c:v>
                </c:pt>
                <c:pt idx="511">
                  <c:v>0.14649880227575135</c:v>
                </c:pt>
                <c:pt idx="512">
                  <c:v>0.14649880227575135</c:v>
                </c:pt>
                <c:pt idx="513">
                  <c:v>0.14649880227575135</c:v>
                </c:pt>
                <c:pt idx="514">
                  <c:v>0.14649880227575135</c:v>
                </c:pt>
                <c:pt idx="515">
                  <c:v>0.14649880227575135</c:v>
                </c:pt>
                <c:pt idx="516">
                  <c:v>0.14649880227575135</c:v>
                </c:pt>
                <c:pt idx="517">
                  <c:v>0.14649880227575135</c:v>
                </c:pt>
                <c:pt idx="518">
                  <c:v>0.14649880227575135</c:v>
                </c:pt>
                <c:pt idx="519">
                  <c:v>0.14649880227575135</c:v>
                </c:pt>
                <c:pt idx="520">
                  <c:v>0.14673156384644279</c:v>
                </c:pt>
                <c:pt idx="521">
                  <c:v>0.14709212864595944</c:v>
                </c:pt>
                <c:pt idx="522">
                  <c:v>0.14753860225724616</c:v>
                </c:pt>
                <c:pt idx="523">
                  <c:v>0.14824238632069134</c:v>
                </c:pt>
                <c:pt idx="524">
                  <c:v>0.14931729164986254</c:v>
                </c:pt>
                <c:pt idx="525">
                  <c:v>0.15046587635294054</c:v>
                </c:pt>
                <c:pt idx="526">
                  <c:v>0.15120097957814124</c:v>
                </c:pt>
                <c:pt idx="527">
                  <c:v>0.15146440261940458</c:v>
                </c:pt>
                <c:pt idx="528">
                  <c:v>0.15152615319595136</c:v>
                </c:pt>
                <c:pt idx="529">
                  <c:v>0.15154357051899195</c:v>
                </c:pt>
                <c:pt idx="530">
                  <c:v>0.15154357051899195</c:v>
                </c:pt>
                <c:pt idx="531">
                  <c:v>0.15154357051899195</c:v>
                </c:pt>
                <c:pt idx="532">
                  <c:v>0.15154357051899195</c:v>
                </c:pt>
                <c:pt idx="533">
                  <c:v>0.15154357051899195</c:v>
                </c:pt>
                <c:pt idx="534">
                  <c:v>0.15154357051899195</c:v>
                </c:pt>
                <c:pt idx="535">
                  <c:v>0.15154357051899195</c:v>
                </c:pt>
                <c:pt idx="536">
                  <c:v>0.15154357051899195</c:v>
                </c:pt>
                <c:pt idx="537">
                  <c:v>0.15154357051899195</c:v>
                </c:pt>
                <c:pt idx="538">
                  <c:v>0.15154357051899195</c:v>
                </c:pt>
                <c:pt idx="539">
                  <c:v>0.15154357051899195</c:v>
                </c:pt>
                <c:pt idx="540">
                  <c:v>0.15154357051899195</c:v>
                </c:pt>
                <c:pt idx="541">
                  <c:v>0.15154357051899195</c:v>
                </c:pt>
                <c:pt idx="542">
                  <c:v>0.15154357051899195</c:v>
                </c:pt>
                <c:pt idx="543">
                  <c:v>0.15157196814969262</c:v>
                </c:pt>
                <c:pt idx="544">
                  <c:v>0.15195103517786596</c:v>
                </c:pt>
                <c:pt idx="545">
                  <c:v>0.15276287839420621</c:v>
                </c:pt>
                <c:pt idx="546">
                  <c:v>0.15358039524476605</c:v>
                </c:pt>
                <c:pt idx="547">
                  <c:v>0.15411142425924085</c:v>
                </c:pt>
                <c:pt idx="548">
                  <c:v>0.15444496152811277</c:v>
                </c:pt>
                <c:pt idx="549">
                  <c:v>0.15467445055891355</c:v>
                </c:pt>
                <c:pt idx="550">
                  <c:v>0.15485086631213685</c:v>
                </c:pt>
                <c:pt idx="551">
                  <c:v>0.15492104834489781</c:v>
                </c:pt>
                <c:pt idx="552">
                  <c:v>0.15497046965024472</c:v>
                </c:pt>
                <c:pt idx="553">
                  <c:v>0.15501837835283669</c:v>
                </c:pt>
                <c:pt idx="554">
                  <c:v>0.15501837835283669</c:v>
                </c:pt>
                <c:pt idx="555">
                  <c:v>0.15501837835283669</c:v>
                </c:pt>
                <c:pt idx="556">
                  <c:v>0.15501837835283669</c:v>
                </c:pt>
                <c:pt idx="557">
                  <c:v>0.15501837835283669</c:v>
                </c:pt>
                <c:pt idx="558">
                  <c:v>0.15501837835283669</c:v>
                </c:pt>
                <c:pt idx="559">
                  <c:v>0.15501837835283669</c:v>
                </c:pt>
                <c:pt idx="560">
                  <c:v>0.15501837835283669</c:v>
                </c:pt>
                <c:pt idx="561">
                  <c:v>0.15501837835283669</c:v>
                </c:pt>
                <c:pt idx="562">
                  <c:v>0.15501837835283669</c:v>
                </c:pt>
                <c:pt idx="563">
                  <c:v>0.15521097488228175</c:v>
                </c:pt>
                <c:pt idx="564">
                  <c:v>0.15648642660772727</c:v>
                </c:pt>
                <c:pt idx="565">
                  <c:v>0.15782944884299185</c:v>
                </c:pt>
                <c:pt idx="566">
                  <c:v>0.15843632412400152</c:v>
                </c:pt>
                <c:pt idx="567">
                  <c:v>0.15843632412400152</c:v>
                </c:pt>
                <c:pt idx="568">
                  <c:v>0.15843632412400152</c:v>
                </c:pt>
                <c:pt idx="569">
                  <c:v>0.15843632412400152</c:v>
                </c:pt>
                <c:pt idx="570">
                  <c:v>0.15843632412400152</c:v>
                </c:pt>
                <c:pt idx="571">
                  <c:v>0.15843632412400152</c:v>
                </c:pt>
                <c:pt idx="572">
                  <c:v>0.15843632412400152</c:v>
                </c:pt>
                <c:pt idx="573">
                  <c:v>0.15843632412400152</c:v>
                </c:pt>
                <c:pt idx="574">
                  <c:v>0.15843632412400152</c:v>
                </c:pt>
                <c:pt idx="575">
                  <c:v>0.15843632412400152</c:v>
                </c:pt>
                <c:pt idx="576">
                  <c:v>0.15843632412400152</c:v>
                </c:pt>
                <c:pt idx="577">
                  <c:v>0.15843632412400152</c:v>
                </c:pt>
                <c:pt idx="578">
                  <c:v>0.15843632412400152</c:v>
                </c:pt>
                <c:pt idx="579">
                  <c:v>0.15843632412400152</c:v>
                </c:pt>
                <c:pt idx="580">
                  <c:v>0.15843632412400152</c:v>
                </c:pt>
                <c:pt idx="581">
                  <c:v>0.15843632412400152</c:v>
                </c:pt>
                <c:pt idx="582">
                  <c:v>0.15843632412400152</c:v>
                </c:pt>
                <c:pt idx="583">
                  <c:v>0.15843632412400152</c:v>
                </c:pt>
                <c:pt idx="584">
                  <c:v>0.15843632412400152</c:v>
                </c:pt>
                <c:pt idx="585">
                  <c:v>0.15843632412400152</c:v>
                </c:pt>
                <c:pt idx="586">
                  <c:v>0.15843632412400152</c:v>
                </c:pt>
                <c:pt idx="587">
                  <c:v>0.15843632412400152</c:v>
                </c:pt>
                <c:pt idx="588">
                  <c:v>0.15843632412400152</c:v>
                </c:pt>
                <c:pt idx="589">
                  <c:v>0.15843632412400152</c:v>
                </c:pt>
                <c:pt idx="590">
                  <c:v>0.15843632412400152</c:v>
                </c:pt>
                <c:pt idx="591">
                  <c:v>0.15843632412400152</c:v>
                </c:pt>
                <c:pt idx="592">
                  <c:v>0.15843632412400152</c:v>
                </c:pt>
                <c:pt idx="593">
                  <c:v>0.15843632412400152</c:v>
                </c:pt>
                <c:pt idx="594">
                  <c:v>0.15843632412400152</c:v>
                </c:pt>
                <c:pt idx="595">
                  <c:v>0.15843632412400152</c:v>
                </c:pt>
                <c:pt idx="596">
                  <c:v>0.15843632412400152</c:v>
                </c:pt>
                <c:pt idx="597">
                  <c:v>0.15843632412400152</c:v>
                </c:pt>
                <c:pt idx="598">
                  <c:v>0.15843632412400152</c:v>
                </c:pt>
                <c:pt idx="599">
                  <c:v>0.15843632412400152</c:v>
                </c:pt>
                <c:pt idx="600">
                  <c:v>0.15843632412400152</c:v>
                </c:pt>
                <c:pt idx="601">
                  <c:v>0.15843632412400152</c:v>
                </c:pt>
                <c:pt idx="602">
                  <c:v>0.15843632412400152</c:v>
                </c:pt>
                <c:pt idx="603">
                  <c:v>0.15843632412400152</c:v>
                </c:pt>
                <c:pt idx="604">
                  <c:v>0.15843632412400152</c:v>
                </c:pt>
                <c:pt idx="605">
                  <c:v>0.15843632412400152</c:v>
                </c:pt>
                <c:pt idx="606">
                  <c:v>0.15843632412400152</c:v>
                </c:pt>
                <c:pt idx="607">
                  <c:v>0.15843632412400152</c:v>
                </c:pt>
                <c:pt idx="608">
                  <c:v>0.15843632412400152</c:v>
                </c:pt>
                <c:pt idx="609">
                  <c:v>0.15843632412400152</c:v>
                </c:pt>
                <c:pt idx="610">
                  <c:v>0.15843632412400152</c:v>
                </c:pt>
                <c:pt idx="611">
                  <c:v>0.15843632412400152</c:v>
                </c:pt>
                <c:pt idx="612">
                  <c:v>0.15843632412400152</c:v>
                </c:pt>
                <c:pt idx="613">
                  <c:v>0.15843632412400152</c:v>
                </c:pt>
                <c:pt idx="614">
                  <c:v>0.15843632412400152</c:v>
                </c:pt>
                <c:pt idx="615">
                  <c:v>0.15843632412400152</c:v>
                </c:pt>
                <c:pt idx="616">
                  <c:v>0.15843632412400152</c:v>
                </c:pt>
                <c:pt idx="617">
                  <c:v>0.15843632412400152</c:v>
                </c:pt>
                <c:pt idx="618">
                  <c:v>0.15848786239948298</c:v>
                </c:pt>
                <c:pt idx="619">
                  <c:v>0.15899023422197919</c:v>
                </c:pt>
                <c:pt idx="620">
                  <c:v>0.15961589287129122</c:v>
                </c:pt>
                <c:pt idx="621">
                  <c:v>0.15987510358346116</c:v>
                </c:pt>
                <c:pt idx="622">
                  <c:v>0.15987510358346116</c:v>
                </c:pt>
                <c:pt idx="623">
                  <c:v>0.15987510358346116</c:v>
                </c:pt>
                <c:pt idx="624">
                  <c:v>0.15987510358346116</c:v>
                </c:pt>
                <c:pt idx="625">
                  <c:v>0.15987510358346116</c:v>
                </c:pt>
                <c:pt idx="626">
                  <c:v>0.15987510358346116</c:v>
                </c:pt>
                <c:pt idx="627">
                  <c:v>0.15987510358346116</c:v>
                </c:pt>
                <c:pt idx="628">
                  <c:v>0.15987510358346116</c:v>
                </c:pt>
                <c:pt idx="629">
                  <c:v>0.15987510358346116</c:v>
                </c:pt>
                <c:pt idx="630">
                  <c:v>0.15987510358346116</c:v>
                </c:pt>
                <c:pt idx="631">
                  <c:v>0.15987510358346116</c:v>
                </c:pt>
                <c:pt idx="632">
                  <c:v>0.15987510358346116</c:v>
                </c:pt>
                <c:pt idx="633">
                  <c:v>0.15987510358346116</c:v>
                </c:pt>
                <c:pt idx="634">
                  <c:v>0.15987510358346116</c:v>
                </c:pt>
                <c:pt idx="635">
                  <c:v>0.15987510358346116</c:v>
                </c:pt>
                <c:pt idx="636">
                  <c:v>0.15987510358346116</c:v>
                </c:pt>
                <c:pt idx="637">
                  <c:v>0.15987510358346116</c:v>
                </c:pt>
                <c:pt idx="638">
                  <c:v>0.15987510358346116</c:v>
                </c:pt>
                <c:pt idx="639">
                  <c:v>0.15987510358346116</c:v>
                </c:pt>
                <c:pt idx="640">
                  <c:v>0.15987510358346116</c:v>
                </c:pt>
                <c:pt idx="641">
                  <c:v>0.15987510358346116</c:v>
                </c:pt>
                <c:pt idx="642">
                  <c:v>0.15987510358346116</c:v>
                </c:pt>
                <c:pt idx="643">
                  <c:v>0.15987510358346116</c:v>
                </c:pt>
                <c:pt idx="644">
                  <c:v>0.15987510358346116</c:v>
                </c:pt>
                <c:pt idx="645">
                  <c:v>0.15987510358346116</c:v>
                </c:pt>
                <c:pt idx="646">
                  <c:v>0.15987510358346116</c:v>
                </c:pt>
                <c:pt idx="647">
                  <c:v>0.15987510358346116</c:v>
                </c:pt>
                <c:pt idx="648">
                  <c:v>0.15987510358346116</c:v>
                </c:pt>
                <c:pt idx="649">
                  <c:v>0.15987510358346116</c:v>
                </c:pt>
                <c:pt idx="650">
                  <c:v>0.15987510358346116</c:v>
                </c:pt>
                <c:pt idx="651">
                  <c:v>0.16087497687668603</c:v>
                </c:pt>
                <c:pt idx="652">
                  <c:v>0.1628176808542898</c:v>
                </c:pt>
                <c:pt idx="653">
                  <c:v>0.1648537711970843</c:v>
                </c:pt>
                <c:pt idx="654">
                  <c:v>0.16737635024145375</c:v>
                </c:pt>
                <c:pt idx="655">
                  <c:v>0.17105649781661825</c:v>
                </c:pt>
                <c:pt idx="656">
                  <c:v>0.17510271519268134</c:v>
                </c:pt>
                <c:pt idx="657">
                  <c:v>0.17811958572972858</c:v>
                </c:pt>
                <c:pt idx="658">
                  <c:v>0.18006217729702612</c:v>
                </c:pt>
                <c:pt idx="659">
                  <c:v>0.18217781915963133</c:v>
                </c:pt>
                <c:pt idx="660">
                  <c:v>0.18527498447800095</c:v>
                </c:pt>
                <c:pt idx="661">
                  <c:v>0.18859086343355211</c:v>
                </c:pt>
                <c:pt idx="662">
                  <c:v>0.19132692109559601</c:v>
                </c:pt>
                <c:pt idx="663">
                  <c:v>0.19274752851548599</c:v>
                </c:pt>
                <c:pt idx="664">
                  <c:v>0.19321720081771301</c:v>
                </c:pt>
                <c:pt idx="665">
                  <c:v>0.19321720081771301</c:v>
                </c:pt>
                <c:pt idx="666">
                  <c:v>0.19321720081771301</c:v>
                </c:pt>
                <c:pt idx="667">
                  <c:v>0.19321720081771301</c:v>
                </c:pt>
                <c:pt idx="668">
                  <c:v>0.19321720081771301</c:v>
                </c:pt>
                <c:pt idx="669">
                  <c:v>0.19321720081771301</c:v>
                </c:pt>
                <c:pt idx="670">
                  <c:v>0.19321720081771301</c:v>
                </c:pt>
                <c:pt idx="671">
                  <c:v>0.19321720081771301</c:v>
                </c:pt>
                <c:pt idx="672">
                  <c:v>0.19321720081771301</c:v>
                </c:pt>
                <c:pt idx="673">
                  <c:v>0.19321720081771301</c:v>
                </c:pt>
                <c:pt idx="674">
                  <c:v>0.19321720081771301</c:v>
                </c:pt>
                <c:pt idx="675">
                  <c:v>0.19321720081771301</c:v>
                </c:pt>
                <c:pt idx="676">
                  <c:v>0.19321720081771301</c:v>
                </c:pt>
                <c:pt idx="677">
                  <c:v>0.19337903607021617</c:v>
                </c:pt>
                <c:pt idx="678">
                  <c:v>0.1953842241139514</c:v>
                </c:pt>
                <c:pt idx="679">
                  <c:v>0.19839489852405706</c:v>
                </c:pt>
                <c:pt idx="680">
                  <c:v>0.20169655518741533</c:v>
                </c:pt>
                <c:pt idx="681">
                  <c:v>0.20467448122415746</c:v>
                </c:pt>
                <c:pt idx="682">
                  <c:v>0.20627079481257604</c:v>
                </c:pt>
                <c:pt idx="683">
                  <c:v>0.20715527689884949</c:v>
                </c:pt>
                <c:pt idx="684">
                  <c:v>0.20751895280400909</c:v>
                </c:pt>
                <c:pt idx="685">
                  <c:v>0.20751895280400909</c:v>
                </c:pt>
                <c:pt idx="686">
                  <c:v>0.20751895280400909</c:v>
                </c:pt>
                <c:pt idx="687">
                  <c:v>0.20751895280400909</c:v>
                </c:pt>
                <c:pt idx="688">
                  <c:v>0.20751895280400909</c:v>
                </c:pt>
                <c:pt idx="689">
                  <c:v>0.20751895280400909</c:v>
                </c:pt>
                <c:pt idx="690">
                  <c:v>0.20751895280400909</c:v>
                </c:pt>
                <c:pt idx="691">
                  <c:v>0.20751895280400909</c:v>
                </c:pt>
                <c:pt idx="692">
                  <c:v>0.20751895280400909</c:v>
                </c:pt>
                <c:pt idx="693">
                  <c:v>0.20751895280400909</c:v>
                </c:pt>
                <c:pt idx="694">
                  <c:v>0.20751895280400909</c:v>
                </c:pt>
                <c:pt idx="695">
                  <c:v>0.20751895280400909</c:v>
                </c:pt>
                <c:pt idx="696">
                  <c:v>0.20926564524041069</c:v>
                </c:pt>
                <c:pt idx="697">
                  <c:v>0.21145628759234356</c:v>
                </c:pt>
                <c:pt idx="698">
                  <c:v>0.21297555005520291</c:v>
                </c:pt>
                <c:pt idx="699">
                  <c:v>0.21396999659462324</c:v>
                </c:pt>
                <c:pt idx="700">
                  <c:v>0.2142951398484535</c:v>
                </c:pt>
                <c:pt idx="701">
                  <c:v>0.21429865715080657</c:v>
                </c:pt>
                <c:pt idx="702">
                  <c:v>0.21429865715080657</c:v>
                </c:pt>
                <c:pt idx="703">
                  <c:v>0.21429865715080657</c:v>
                </c:pt>
                <c:pt idx="704">
                  <c:v>0.21438719539519724</c:v>
                </c:pt>
                <c:pt idx="705">
                  <c:v>0.21498259857989463</c:v>
                </c:pt>
                <c:pt idx="706">
                  <c:v>0.21595531204131738</c:v>
                </c:pt>
                <c:pt idx="707">
                  <c:v>0.2168402678338365</c:v>
                </c:pt>
                <c:pt idx="708">
                  <c:v>0.2172477200406375</c:v>
                </c:pt>
                <c:pt idx="709">
                  <c:v>0.2172477200406375</c:v>
                </c:pt>
                <c:pt idx="710">
                  <c:v>0.2172477200406375</c:v>
                </c:pt>
                <c:pt idx="711">
                  <c:v>0.2172477200406375</c:v>
                </c:pt>
                <c:pt idx="712">
                  <c:v>0.2172477200406375</c:v>
                </c:pt>
                <c:pt idx="713">
                  <c:v>0.2172477200406375</c:v>
                </c:pt>
                <c:pt idx="714">
                  <c:v>0.2179648970652128</c:v>
                </c:pt>
                <c:pt idx="715">
                  <c:v>0.21959199969079871</c:v>
                </c:pt>
                <c:pt idx="716">
                  <c:v>0.22066984125097033</c:v>
                </c:pt>
                <c:pt idx="717">
                  <c:v>0.22085850801841339</c:v>
                </c:pt>
                <c:pt idx="718">
                  <c:v>0.22085850801841339</c:v>
                </c:pt>
                <c:pt idx="719">
                  <c:v>0.22085850801841339</c:v>
                </c:pt>
                <c:pt idx="720">
                  <c:v>0.22085850801841339</c:v>
                </c:pt>
                <c:pt idx="721">
                  <c:v>0.22085850801841339</c:v>
                </c:pt>
                <c:pt idx="722">
                  <c:v>0.22085850801841339</c:v>
                </c:pt>
                <c:pt idx="723">
                  <c:v>0.22085850801841339</c:v>
                </c:pt>
                <c:pt idx="724">
                  <c:v>0.22085850801841339</c:v>
                </c:pt>
                <c:pt idx="725">
                  <c:v>0.22085850801841339</c:v>
                </c:pt>
                <c:pt idx="726">
                  <c:v>0.22085850801841339</c:v>
                </c:pt>
                <c:pt idx="727">
                  <c:v>0.22085850801841339</c:v>
                </c:pt>
                <c:pt idx="728">
                  <c:v>0.22085850801841339</c:v>
                </c:pt>
                <c:pt idx="729">
                  <c:v>0.22085850801841339</c:v>
                </c:pt>
                <c:pt idx="730">
                  <c:v>0.22085850801841339</c:v>
                </c:pt>
                <c:pt idx="731">
                  <c:v>0.22085850801841339</c:v>
                </c:pt>
                <c:pt idx="732">
                  <c:v>0.22085850801841339</c:v>
                </c:pt>
                <c:pt idx="733">
                  <c:v>0.22085850801841339</c:v>
                </c:pt>
                <c:pt idx="734">
                  <c:v>0.22085850801841339</c:v>
                </c:pt>
                <c:pt idx="735">
                  <c:v>0.22085850801841339</c:v>
                </c:pt>
                <c:pt idx="736">
                  <c:v>0.22085850801841339</c:v>
                </c:pt>
                <c:pt idx="737">
                  <c:v>0.22085850801841339</c:v>
                </c:pt>
                <c:pt idx="738">
                  <c:v>0.22085850801841339</c:v>
                </c:pt>
                <c:pt idx="739">
                  <c:v>0.22085850801841339</c:v>
                </c:pt>
                <c:pt idx="740">
                  <c:v>0.22085850801841339</c:v>
                </c:pt>
                <c:pt idx="741">
                  <c:v>0.22085850801841339</c:v>
                </c:pt>
                <c:pt idx="742">
                  <c:v>0.22085850801841339</c:v>
                </c:pt>
                <c:pt idx="743">
                  <c:v>0.22085850801841339</c:v>
                </c:pt>
                <c:pt idx="744">
                  <c:v>0.22085850801841339</c:v>
                </c:pt>
                <c:pt idx="745">
                  <c:v>0.22085850801841339</c:v>
                </c:pt>
                <c:pt idx="746">
                  <c:v>0.22085850801841339</c:v>
                </c:pt>
                <c:pt idx="747">
                  <c:v>0.22085850801841339</c:v>
                </c:pt>
                <c:pt idx="748">
                  <c:v>0.22085850801841339</c:v>
                </c:pt>
                <c:pt idx="749">
                  <c:v>0.22085850801841339</c:v>
                </c:pt>
                <c:pt idx="750">
                  <c:v>0.22085850801841339</c:v>
                </c:pt>
                <c:pt idx="751">
                  <c:v>0.22085850801841339</c:v>
                </c:pt>
                <c:pt idx="752">
                  <c:v>0.22085850801841339</c:v>
                </c:pt>
                <c:pt idx="753">
                  <c:v>0.2208941609177727</c:v>
                </c:pt>
                <c:pt idx="754">
                  <c:v>0.22126501774906324</c:v>
                </c:pt>
                <c:pt idx="755">
                  <c:v>0.22195950137605441</c:v>
                </c:pt>
                <c:pt idx="756">
                  <c:v>0.2237086464742396</c:v>
                </c:pt>
                <c:pt idx="757">
                  <c:v>0.22720863416290785</c:v>
                </c:pt>
                <c:pt idx="758">
                  <c:v>0.23176708652103745</c:v>
                </c:pt>
                <c:pt idx="759">
                  <c:v>0.23607552601764348</c:v>
                </c:pt>
                <c:pt idx="760">
                  <c:v>0.23980139218750574</c:v>
                </c:pt>
                <c:pt idx="761">
                  <c:v>0.24292628510069972</c:v>
                </c:pt>
                <c:pt idx="762">
                  <c:v>0.24506505640780873</c:v>
                </c:pt>
                <c:pt idx="763">
                  <c:v>0.24615426646315566</c:v>
                </c:pt>
                <c:pt idx="764">
                  <c:v>0.24627829989726538</c:v>
                </c:pt>
                <c:pt idx="765">
                  <c:v>0.24627829989726538</c:v>
                </c:pt>
                <c:pt idx="766">
                  <c:v>0.24627829989726538</c:v>
                </c:pt>
                <c:pt idx="767">
                  <c:v>0.24627829989726538</c:v>
                </c:pt>
                <c:pt idx="768">
                  <c:v>0.24627829989726538</c:v>
                </c:pt>
                <c:pt idx="769">
                  <c:v>0.24627829989726538</c:v>
                </c:pt>
                <c:pt idx="770">
                  <c:v>0.24627829989726538</c:v>
                </c:pt>
                <c:pt idx="771">
                  <c:v>0.24627829989726538</c:v>
                </c:pt>
                <c:pt idx="772">
                  <c:v>0.24627829989726538</c:v>
                </c:pt>
                <c:pt idx="773">
                  <c:v>0.24627829989726538</c:v>
                </c:pt>
                <c:pt idx="774">
                  <c:v>0.24627829989726538</c:v>
                </c:pt>
                <c:pt idx="775">
                  <c:v>0.24627829989726538</c:v>
                </c:pt>
                <c:pt idx="776">
                  <c:v>0.24627829989726538</c:v>
                </c:pt>
                <c:pt idx="777">
                  <c:v>0.24627829989726538</c:v>
                </c:pt>
                <c:pt idx="778">
                  <c:v>0.24627829989726538</c:v>
                </c:pt>
                <c:pt idx="779">
                  <c:v>0.24627829989726538</c:v>
                </c:pt>
                <c:pt idx="780">
                  <c:v>0.24627829989726538</c:v>
                </c:pt>
                <c:pt idx="781">
                  <c:v>0.24627829989726538</c:v>
                </c:pt>
                <c:pt idx="782">
                  <c:v>0.24627829989726538</c:v>
                </c:pt>
                <c:pt idx="783">
                  <c:v>0.24627829989726538</c:v>
                </c:pt>
                <c:pt idx="784">
                  <c:v>0.24627829989726538</c:v>
                </c:pt>
                <c:pt idx="785">
                  <c:v>0.24627829989726538</c:v>
                </c:pt>
                <c:pt idx="786">
                  <c:v>0.24627829989726538</c:v>
                </c:pt>
                <c:pt idx="787">
                  <c:v>0.24627829989726538</c:v>
                </c:pt>
                <c:pt idx="788">
                  <c:v>0.24627829989726538</c:v>
                </c:pt>
                <c:pt idx="789">
                  <c:v>0.24627829989726538</c:v>
                </c:pt>
                <c:pt idx="790">
                  <c:v>0.24627829989726538</c:v>
                </c:pt>
                <c:pt idx="791">
                  <c:v>0.24627829989726538</c:v>
                </c:pt>
                <c:pt idx="792">
                  <c:v>0.24627829989726538</c:v>
                </c:pt>
                <c:pt idx="793">
                  <c:v>0.24717458580717003</c:v>
                </c:pt>
                <c:pt idx="794">
                  <c:v>0.25099129611248761</c:v>
                </c:pt>
                <c:pt idx="795">
                  <c:v>0.25705936258298373</c:v>
                </c:pt>
                <c:pt idx="796">
                  <c:v>0.26378943893904655</c:v>
                </c:pt>
                <c:pt idx="797">
                  <c:v>0.26946771649118367</c:v>
                </c:pt>
                <c:pt idx="798">
                  <c:v>0.27305217755057581</c:v>
                </c:pt>
                <c:pt idx="799">
                  <c:v>0.27445891718101051</c:v>
                </c:pt>
                <c:pt idx="800">
                  <c:v>0.27445891718101051</c:v>
                </c:pt>
                <c:pt idx="801">
                  <c:v>0.27445891718101051</c:v>
                </c:pt>
                <c:pt idx="802">
                  <c:v>0.27445891718101051</c:v>
                </c:pt>
                <c:pt idx="803">
                  <c:v>0.27445891718101051</c:v>
                </c:pt>
                <c:pt idx="804">
                  <c:v>0.27445891718101051</c:v>
                </c:pt>
                <c:pt idx="805">
                  <c:v>0.27445891718101051</c:v>
                </c:pt>
                <c:pt idx="806">
                  <c:v>0.27445891718101051</c:v>
                </c:pt>
                <c:pt idx="807">
                  <c:v>0.27445891718101051</c:v>
                </c:pt>
                <c:pt idx="808">
                  <c:v>0.27480866044993157</c:v>
                </c:pt>
                <c:pt idx="809">
                  <c:v>0.27592583075723059</c:v>
                </c:pt>
                <c:pt idx="810">
                  <c:v>0.27776388123261908</c:v>
                </c:pt>
                <c:pt idx="811">
                  <c:v>0.28088300792050436</c:v>
                </c:pt>
                <c:pt idx="812">
                  <c:v>0.28479489845639483</c:v>
                </c:pt>
                <c:pt idx="813">
                  <c:v>0.28864828922599967</c:v>
                </c:pt>
                <c:pt idx="814">
                  <c:v>0.29231255363092906</c:v>
                </c:pt>
                <c:pt idx="815">
                  <c:v>0.29579613217045825</c:v>
                </c:pt>
                <c:pt idx="816">
                  <c:v>0.298759714948448</c:v>
                </c:pt>
                <c:pt idx="817">
                  <c:v>0.3009734097409309</c:v>
                </c:pt>
                <c:pt idx="818">
                  <c:v>0.30197563734355121</c:v>
                </c:pt>
                <c:pt idx="819">
                  <c:v>0.30197563734355121</c:v>
                </c:pt>
                <c:pt idx="820">
                  <c:v>0.30197563734355121</c:v>
                </c:pt>
                <c:pt idx="821">
                  <c:v>0.30197563734355121</c:v>
                </c:pt>
                <c:pt idx="822">
                  <c:v>0.30197563734355121</c:v>
                </c:pt>
                <c:pt idx="823">
                  <c:v>0.30197563734355121</c:v>
                </c:pt>
                <c:pt idx="824">
                  <c:v>0.30197563734355121</c:v>
                </c:pt>
                <c:pt idx="825">
                  <c:v>0.30197563734355121</c:v>
                </c:pt>
                <c:pt idx="826">
                  <c:v>0.30197563734355121</c:v>
                </c:pt>
                <c:pt idx="827">
                  <c:v>0.30197563734355121</c:v>
                </c:pt>
                <c:pt idx="828">
                  <c:v>0.30197563734355121</c:v>
                </c:pt>
                <c:pt idx="829">
                  <c:v>0.30197563734355121</c:v>
                </c:pt>
                <c:pt idx="830">
                  <c:v>0.30197563734355121</c:v>
                </c:pt>
                <c:pt idx="831">
                  <c:v>0.30197563734355121</c:v>
                </c:pt>
                <c:pt idx="832">
                  <c:v>0.30197563734355121</c:v>
                </c:pt>
                <c:pt idx="833">
                  <c:v>0.30197563734355121</c:v>
                </c:pt>
                <c:pt idx="834">
                  <c:v>0.30197563734355121</c:v>
                </c:pt>
                <c:pt idx="835">
                  <c:v>0.30197563734355121</c:v>
                </c:pt>
                <c:pt idx="836">
                  <c:v>0.30197563734355121</c:v>
                </c:pt>
                <c:pt idx="837">
                  <c:v>0.30197563734355121</c:v>
                </c:pt>
                <c:pt idx="838">
                  <c:v>0.30197563734355121</c:v>
                </c:pt>
                <c:pt idx="839">
                  <c:v>0.30197563734355121</c:v>
                </c:pt>
                <c:pt idx="840">
                  <c:v>0.30197563734355121</c:v>
                </c:pt>
                <c:pt idx="841">
                  <c:v>0.30197563734355121</c:v>
                </c:pt>
                <c:pt idx="842">
                  <c:v>0.30197563734355121</c:v>
                </c:pt>
                <c:pt idx="843">
                  <c:v>0.30197563734355121</c:v>
                </c:pt>
                <c:pt idx="844">
                  <c:v>0.30197563734355121</c:v>
                </c:pt>
                <c:pt idx="845">
                  <c:v>0.30197563734355121</c:v>
                </c:pt>
                <c:pt idx="846">
                  <c:v>0.30197563734355121</c:v>
                </c:pt>
                <c:pt idx="847">
                  <c:v>0.30197563734355121</c:v>
                </c:pt>
                <c:pt idx="848">
                  <c:v>0.30197563734355121</c:v>
                </c:pt>
                <c:pt idx="849">
                  <c:v>0.30197563734355121</c:v>
                </c:pt>
                <c:pt idx="850">
                  <c:v>0.30197563734355121</c:v>
                </c:pt>
                <c:pt idx="851">
                  <c:v>0.30197563734355121</c:v>
                </c:pt>
                <c:pt idx="852">
                  <c:v>0.30197563734355121</c:v>
                </c:pt>
                <c:pt idx="853">
                  <c:v>0.30197563734355121</c:v>
                </c:pt>
                <c:pt idx="854">
                  <c:v>0.30197563734355121</c:v>
                </c:pt>
                <c:pt idx="855">
                  <c:v>0.30197563734355121</c:v>
                </c:pt>
                <c:pt idx="856">
                  <c:v>0.30197563734355121</c:v>
                </c:pt>
                <c:pt idx="857">
                  <c:v>0.30197563734355121</c:v>
                </c:pt>
                <c:pt idx="858">
                  <c:v>0.30197563734355121</c:v>
                </c:pt>
                <c:pt idx="859">
                  <c:v>0.30197563734355121</c:v>
                </c:pt>
                <c:pt idx="860">
                  <c:v>0.30197563734355121</c:v>
                </c:pt>
                <c:pt idx="861">
                  <c:v>0.30197563734355121</c:v>
                </c:pt>
                <c:pt idx="862">
                  <c:v>0.30197563734355121</c:v>
                </c:pt>
                <c:pt idx="863">
                  <c:v>0.30197563734355121</c:v>
                </c:pt>
                <c:pt idx="864">
                  <c:v>0.30197563734355121</c:v>
                </c:pt>
                <c:pt idx="865">
                  <c:v>0.30197563734355121</c:v>
                </c:pt>
                <c:pt idx="866">
                  <c:v>0.30197563734355121</c:v>
                </c:pt>
                <c:pt idx="867">
                  <c:v>0.30197563734355121</c:v>
                </c:pt>
                <c:pt idx="868">
                  <c:v>0.30197563734355121</c:v>
                </c:pt>
                <c:pt idx="869">
                  <c:v>0.30197563734355121</c:v>
                </c:pt>
                <c:pt idx="870">
                  <c:v>0.30197563734355121</c:v>
                </c:pt>
                <c:pt idx="871">
                  <c:v>0.30197563734355121</c:v>
                </c:pt>
                <c:pt idx="872">
                  <c:v>0.30197563734355121</c:v>
                </c:pt>
                <c:pt idx="873">
                  <c:v>0.30197563734355121</c:v>
                </c:pt>
                <c:pt idx="874">
                  <c:v>0.30197563734355121</c:v>
                </c:pt>
                <c:pt idx="875">
                  <c:v>0.302378725420762</c:v>
                </c:pt>
                <c:pt idx="876">
                  <c:v>0.30329590525175487</c:v>
                </c:pt>
                <c:pt idx="877">
                  <c:v>0.30394243749132277</c:v>
                </c:pt>
                <c:pt idx="878">
                  <c:v>0.30394243749132277</c:v>
                </c:pt>
                <c:pt idx="879">
                  <c:v>0.30394243749132277</c:v>
                </c:pt>
                <c:pt idx="880">
                  <c:v>0.30394243749132277</c:v>
                </c:pt>
                <c:pt idx="881">
                  <c:v>0.30434365536017122</c:v>
                </c:pt>
                <c:pt idx="882">
                  <c:v>0.30434365536017122</c:v>
                </c:pt>
                <c:pt idx="883">
                  <c:v>0.30434365536017122</c:v>
                </c:pt>
                <c:pt idx="884">
                  <c:v>0.30434365536017122</c:v>
                </c:pt>
                <c:pt idx="885">
                  <c:v>0.30434365536017122</c:v>
                </c:pt>
                <c:pt idx="886">
                  <c:v>0.30434365536017122</c:v>
                </c:pt>
                <c:pt idx="887">
                  <c:v>0.30434365536017122</c:v>
                </c:pt>
                <c:pt idx="888">
                  <c:v>0.30434365536017122</c:v>
                </c:pt>
                <c:pt idx="889">
                  <c:v>0.30434365536017122</c:v>
                </c:pt>
                <c:pt idx="890">
                  <c:v>0.30434365536017122</c:v>
                </c:pt>
                <c:pt idx="891">
                  <c:v>0.30468237764260253</c:v>
                </c:pt>
                <c:pt idx="892">
                  <c:v>0.3055741006645516</c:v>
                </c:pt>
                <c:pt idx="893">
                  <c:v>0.30656318870376453</c:v>
                </c:pt>
                <c:pt idx="894">
                  <c:v>0.30721529002996401</c:v>
                </c:pt>
                <c:pt idx="895">
                  <c:v>0.30728634637930086</c:v>
                </c:pt>
                <c:pt idx="896">
                  <c:v>0.30728634637930086</c:v>
                </c:pt>
                <c:pt idx="897">
                  <c:v>0.30728634637930086</c:v>
                </c:pt>
                <c:pt idx="898">
                  <c:v>0.30728634637930086</c:v>
                </c:pt>
                <c:pt idx="899">
                  <c:v>0.30728634637930086</c:v>
                </c:pt>
                <c:pt idx="900">
                  <c:v>0.30728634637930086</c:v>
                </c:pt>
                <c:pt idx="901">
                  <c:v>0.30763264966525017</c:v>
                </c:pt>
                <c:pt idx="902">
                  <c:v>0.3116106357190796</c:v>
                </c:pt>
                <c:pt idx="903">
                  <c:v>0.31834071207514236</c:v>
                </c:pt>
                <c:pt idx="904">
                  <c:v>0.32401898962727949</c:v>
                </c:pt>
                <c:pt idx="905">
                  <c:v>0.32760345068667168</c:v>
                </c:pt>
                <c:pt idx="906">
                  <c:v>0.32901019031710638</c:v>
                </c:pt>
                <c:pt idx="907">
                  <c:v>0.32901019031710638</c:v>
                </c:pt>
                <c:pt idx="908">
                  <c:v>0.32901019031710638</c:v>
                </c:pt>
                <c:pt idx="909">
                  <c:v>0.32901019031710638</c:v>
                </c:pt>
                <c:pt idx="910">
                  <c:v>0.32901019031710638</c:v>
                </c:pt>
                <c:pt idx="911">
                  <c:v>0.32901019031710638</c:v>
                </c:pt>
                <c:pt idx="912">
                  <c:v>0.32901019031710638</c:v>
                </c:pt>
                <c:pt idx="913">
                  <c:v>0.32901019031710638</c:v>
                </c:pt>
                <c:pt idx="914">
                  <c:v>0.32901019031710638</c:v>
                </c:pt>
                <c:pt idx="915">
                  <c:v>0.32901019031710638</c:v>
                </c:pt>
                <c:pt idx="916">
                  <c:v>0.32901019031710638</c:v>
                </c:pt>
                <c:pt idx="917">
                  <c:v>0.32901019031710638</c:v>
                </c:pt>
                <c:pt idx="918">
                  <c:v>0.32901019031710638</c:v>
                </c:pt>
                <c:pt idx="919">
                  <c:v>0.32901019031710638</c:v>
                </c:pt>
                <c:pt idx="920">
                  <c:v>0.32901019031710638</c:v>
                </c:pt>
                <c:pt idx="921">
                  <c:v>0.32901019031710638</c:v>
                </c:pt>
                <c:pt idx="922">
                  <c:v>0.32901019031710638</c:v>
                </c:pt>
                <c:pt idx="923">
                  <c:v>0.32901019031710638</c:v>
                </c:pt>
                <c:pt idx="924">
                  <c:v>0.32901019031710638</c:v>
                </c:pt>
                <c:pt idx="925">
                  <c:v>0.32983006686241123</c:v>
                </c:pt>
                <c:pt idx="926">
                  <c:v>0.3304058854829599</c:v>
                </c:pt>
                <c:pt idx="927">
                  <c:v>0.3304058854829599</c:v>
                </c:pt>
                <c:pt idx="928">
                  <c:v>0.3304058854829599</c:v>
                </c:pt>
                <c:pt idx="929">
                  <c:v>0.3304058854829599</c:v>
                </c:pt>
                <c:pt idx="930">
                  <c:v>0.3304058854829599</c:v>
                </c:pt>
                <c:pt idx="931">
                  <c:v>0.3304058854829599</c:v>
                </c:pt>
                <c:pt idx="932">
                  <c:v>0.3304058854829599</c:v>
                </c:pt>
                <c:pt idx="933">
                  <c:v>0.3304058854829599</c:v>
                </c:pt>
                <c:pt idx="934">
                  <c:v>0.33085727564724782</c:v>
                </c:pt>
                <c:pt idx="935">
                  <c:v>0.33139551742925882</c:v>
                </c:pt>
                <c:pt idx="936">
                  <c:v>0.33155843465238832</c:v>
                </c:pt>
                <c:pt idx="937">
                  <c:v>0.33155843465238832</c:v>
                </c:pt>
                <c:pt idx="938">
                  <c:v>0.33155843465238832</c:v>
                </c:pt>
                <c:pt idx="939">
                  <c:v>0.33155843465238832</c:v>
                </c:pt>
                <c:pt idx="940">
                  <c:v>0.33155843465238832</c:v>
                </c:pt>
                <c:pt idx="941">
                  <c:v>0.33155843465238832</c:v>
                </c:pt>
                <c:pt idx="942">
                  <c:v>0.33155843465238832</c:v>
                </c:pt>
                <c:pt idx="943">
                  <c:v>0.33155843465238832</c:v>
                </c:pt>
                <c:pt idx="944">
                  <c:v>0.33155843465238832</c:v>
                </c:pt>
                <c:pt idx="945">
                  <c:v>0.33155843465238832</c:v>
                </c:pt>
                <c:pt idx="946">
                  <c:v>0.33155843465238832</c:v>
                </c:pt>
                <c:pt idx="947">
                  <c:v>0.33155843465238832</c:v>
                </c:pt>
                <c:pt idx="948">
                  <c:v>0.33155843465238832</c:v>
                </c:pt>
                <c:pt idx="949">
                  <c:v>0.33155843465238832</c:v>
                </c:pt>
                <c:pt idx="950">
                  <c:v>0.33155843465238832</c:v>
                </c:pt>
                <c:pt idx="951">
                  <c:v>0.33314921736232955</c:v>
                </c:pt>
                <c:pt idx="952">
                  <c:v>0.33704569094489217</c:v>
                </c:pt>
                <c:pt idx="953">
                  <c:v>0.34256550991881035</c:v>
                </c:pt>
                <c:pt idx="954">
                  <c:v>0.34811218671973554</c:v>
                </c:pt>
                <c:pt idx="955">
                  <c:v>0.35301629561401221</c:v>
                </c:pt>
                <c:pt idx="956">
                  <c:v>0.35726230765193773</c:v>
                </c:pt>
                <c:pt idx="957">
                  <c:v>0.35966485344554022</c:v>
                </c:pt>
                <c:pt idx="958">
                  <c:v>0.35979316162146763</c:v>
                </c:pt>
                <c:pt idx="959">
                  <c:v>0.35979316162146763</c:v>
                </c:pt>
                <c:pt idx="960">
                  <c:v>0.35979316162146763</c:v>
                </c:pt>
                <c:pt idx="961">
                  <c:v>0.35979316162146763</c:v>
                </c:pt>
                <c:pt idx="962">
                  <c:v>0.35979316162146763</c:v>
                </c:pt>
                <c:pt idx="963">
                  <c:v>0.35979316162146763</c:v>
                </c:pt>
                <c:pt idx="964">
                  <c:v>0.35979316162146763</c:v>
                </c:pt>
                <c:pt idx="965">
                  <c:v>0.35979316162146763</c:v>
                </c:pt>
                <c:pt idx="966">
                  <c:v>0.35979316162146763</c:v>
                </c:pt>
                <c:pt idx="967">
                  <c:v>0.35979316162146763</c:v>
                </c:pt>
                <c:pt idx="968">
                  <c:v>0.35979316162146763</c:v>
                </c:pt>
                <c:pt idx="969">
                  <c:v>0.35980000302616394</c:v>
                </c:pt>
                <c:pt idx="970">
                  <c:v>0.36070791962388332</c:v>
                </c:pt>
                <c:pt idx="971">
                  <c:v>0.36326214980683263</c:v>
                </c:pt>
                <c:pt idx="972">
                  <c:v>0.36790517408114465</c:v>
                </c:pt>
                <c:pt idx="973">
                  <c:v>0.37315082591938886</c:v>
                </c:pt>
                <c:pt idx="974">
                  <c:v>0.37774631357929217</c:v>
                </c:pt>
                <c:pt idx="975">
                  <c:v>0.38167713515808988</c:v>
                </c:pt>
                <c:pt idx="976">
                  <c:v>0.38496422532863711</c:v>
                </c:pt>
                <c:pt idx="977">
                  <c:v>0.38702409834265411</c:v>
                </c:pt>
                <c:pt idx="978">
                  <c:v>0.38817615267239569</c:v>
                </c:pt>
                <c:pt idx="979">
                  <c:v>0.38898703480526903</c:v>
                </c:pt>
                <c:pt idx="980">
                  <c:v>0.38951622851587975</c:v>
                </c:pt>
                <c:pt idx="981">
                  <c:v>0.38984560297722493</c:v>
                </c:pt>
                <c:pt idx="982">
                  <c:v>0.39009615045563267</c:v>
                </c:pt>
                <c:pt idx="983">
                  <c:v>0.39033967165268851</c:v>
                </c:pt>
                <c:pt idx="984">
                  <c:v>0.39049874834730863</c:v>
                </c:pt>
                <c:pt idx="985">
                  <c:v>0.39053568100625397</c:v>
                </c:pt>
                <c:pt idx="986">
                  <c:v>0.39053568100625397</c:v>
                </c:pt>
                <c:pt idx="987">
                  <c:v>0.39053568100625397</c:v>
                </c:pt>
                <c:pt idx="988">
                  <c:v>0.39053568100625397</c:v>
                </c:pt>
                <c:pt idx="989">
                  <c:v>0.39053568100625397</c:v>
                </c:pt>
                <c:pt idx="990">
                  <c:v>0.39053568100625397</c:v>
                </c:pt>
                <c:pt idx="991">
                  <c:v>0.39053568100625397</c:v>
                </c:pt>
                <c:pt idx="992">
                  <c:v>0.39053568100625397</c:v>
                </c:pt>
                <c:pt idx="993">
                  <c:v>0.39053568100625397</c:v>
                </c:pt>
                <c:pt idx="994">
                  <c:v>0.39053568100625397</c:v>
                </c:pt>
                <c:pt idx="995">
                  <c:v>0.39053568100625397</c:v>
                </c:pt>
                <c:pt idx="996">
                  <c:v>0.39053568100625397</c:v>
                </c:pt>
                <c:pt idx="997">
                  <c:v>0.39053568100625397</c:v>
                </c:pt>
                <c:pt idx="998">
                  <c:v>0.39053568100625397</c:v>
                </c:pt>
                <c:pt idx="999">
                  <c:v>0.39053568100625397</c:v>
                </c:pt>
                <c:pt idx="1000">
                  <c:v>0.39053568100625397</c:v>
                </c:pt>
                <c:pt idx="1001">
                  <c:v>0.39053568100625397</c:v>
                </c:pt>
                <c:pt idx="1002">
                  <c:v>0.39053568100625397</c:v>
                </c:pt>
                <c:pt idx="1003">
                  <c:v>0.39053568100625397</c:v>
                </c:pt>
                <c:pt idx="1004">
                  <c:v>0.39053568100625397</c:v>
                </c:pt>
                <c:pt idx="1005">
                  <c:v>0.39053568100625397</c:v>
                </c:pt>
                <c:pt idx="1006">
                  <c:v>0.39053568100625397</c:v>
                </c:pt>
                <c:pt idx="1007">
                  <c:v>0.39053568100625397</c:v>
                </c:pt>
                <c:pt idx="1008">
                  <c:v>0.39053568100625397</c:v>
                </c:pt>
                <c:pt idx="1009">
                  <c:v>0.39053568100625397</c:v>
                </c:pt>
                <c:pt idx="1010">
                  <c:v>0.39053568100625397</c:v>
                </c:pt>
                <c:pt idx="1011">
                  <c:v>0.39053568100625397</c:v>
                </c:pt>
                <c:pt idx="1012">
                  <c:v>0.39053568100625397</c:v>
                </c:pt>
                <c:pt idx="1013">
                  <c:v>0.39053568100625397</c:v>
                </c:pt>
                <c:pt idx="1014">
                  <c:v>0.39053568100625397</c:v>
                </c:pt>
                <c:pt idx="1015">
                  <c:v>0.39053568100625397</c:v>
                </c:pt>
                <c:pt idx="1016">
                  <c:v>0.39053568100625397</c:v>
                </c:pt>
                <c:pt idx="1017">
                  <c:v>0.39053568100625397</c:v>
                </c:pt>
                <c:pt idx="1018">
                  <c:v>0.39053568100625397</c:v>
                </c:pt>
                <c:pt idx="1019">
                  <c:v>0.39053568100625397</c:v>
                </c:pt>
                <c:pt idx="1020">
                  <c:v>0.39053568100625397</c:v>
                </c:pt>
                <c:pt idx="1021">
                  <c:v>0.39053568100625397</c:v>
                </c:pt>
                <c:pt idx="1022">
                  <c:v>0.39053568100625397</c:v>
                </c:pt>
                <c:pt idx="1023">
                  <c:v>0.39053568100625397</c:v>
                </c:pt>
                <c:pt idx="1024">
                  <c:v>0.39053568100625397</c:v>
                </c:pt>
                <c:pt idx="1025">
                  <c:v>0.39053568100625397</c:v>
                </c:pt>
                <c:pt idx="1026">
                  <c:v>0.39053568100625397</c:v>
                </c:pt>
                <c:pt idx="1027">
                  <c:v>0.39053568100625397</c:v>
                </c:pt>
                <c:pt idx="1028">
                  <c:v>0.39053568100625397</c:v>
                </c:pt>
                <c:pt idx="1029">
                  <c:v>0.39053568100625397</c:v>
                </c:pt>
                <c:pt idx="1030">
                  <c:v>0.39053568100625397</c:v>
                </c:pt>
                <c:pt idx="1031">
                  <c:v>0.39053568100625397</c:v>
                </c:pt>
                <c:pt idx="1032">
                  <c:v>0.39053568100625397</c:v>
                </c:pt>
                <c:pt idx="1033">
                  <c:v>0.39053568100625397</c:v>
                </c:pt>
                <c:pt idx="1034">
                  <c:v>0.39053568100625397</c:v>
                </c:pt>
                <c:pt idx="1035">
                  <c:v>0.39053568100625397</c:v>
                </c:pt>
                <c:pt idx="1036">
                  <c:v>0.39053568100625397</c:v>
                </c:pt>
                <c:pt idx="1037">
                  <c:v>0.39053568100625397</c:v>
                </c:pt>
                <c:pt idx="1038">
                  <c:v>0.39053568100625397</c:v>
                </c:pt>
                <c:pt idx="1039">
                  <c:v>0.39053568100625397</c:v>
                </c:pt>
                <c:pt idx="1040">
                  <c:v>0.39053568100625397</c:v>
                </c:pt>
                <c:pt idx="1041">
                  <c:v>0.39053568100625397</c:v>
                </c:pt>
                <c:pt idx="1042">
                  <c:v>0.39053568100625397</c:v>
                </c:pt>
                <c:pt idx="1043">
                  <c:v>0.39053568100625397</c:v>
                </c:pt>
                <c:pt idx="1044">
                  <c:v>0.39053568100625397</c:v>
                </c:pt>
                <c:pt idx="1045">
                  <c:v>0.39053568100625397</c:v>
                </c:pt>
                <c:pt idx="1046">
                  <c:v>0.39053568100625397</c:v>
                </c:pt>
                <c:pt idx="1047">
                  <c:v>0.39053568100625397</c:v>
                </c:pt>
                <c:pt idx="1048">
                  <c:v>0.39053568100625397</c:v>
                </c:pt>
                <c:pt idx="1049">
                  <c:v>0.39053568100625397</c:v>
                </c:pt>
                <c:pt idx="1050">
                  <c:v>0.3913797277627335</c:v>
                </c:pt>
                <c:pt idx="1051">
                  <c:v>0.39296927767797146</c:v>
                </c:pt>
                <c:pt idx="1052">
                  <c:v>0.39498172018608951</c:v>
                </c:pt>
                <c:pt idx="1053">
                  <c:v>0.39742506627204527</c:v>
                </c:pt>
                <c:pt idx="1054">
                  <c:v>0.40046030557490869</c:v>
                </c:pt>
                <c:pt idx="1055">
                  <c:v>0.40415015858162617</c:v>
                </c:pt>
                <c:pt idx="1056">
                  <c:v>0.4083476452625886</c:v>
                </c:pt>
                <c:pt idx="1057">
                  <c:v>0.41236700641220153</c:v>
                </c:pt>
                <c:pt idx="1058">
                  <c:v>0.41540306364406626</c:v>
                </c:pt>
                <c:pt idx="1059">
                  <c:v>0.41764086937281059</c:v>
                </c:pt>
                <c:pt idx="1060">
                  <c:v>0.41917969951602185</c:v>
                </c:pt>
                <c:pt idx="1061">
                  <c:v>0.41989443314291608</c:v>
                </c:pt>
                <c:pt idx="1062">
                  <c:v>0.41998614991035915</c:v>
                </c:pt>
                <c:pt idx="1063">
                  <c:v>0.41998614991035915</c:v>
                </c:pt>
                <c:pt idx="1064">
                  <c:v>0.41998614991035915</c:v>
                </c:pt>
                <c:pt idx="1065">
                  <c:v>0.41998614991035915</c:v>
                </c:pt>
                <c:pt idx="1066">
                  <c:v>0.41998614991035915</c:v>
                </c:pt>
                <c:pt idx="1067">
                  <c:v>0.41998614991035915</c:v>
                </c:pt>
                <c:pt idx="1068">
                  <c:v>0.41998614991035915</c:v>
                </c:pt>
                <c:pt idx="1069">
                  <c:v>0.41998614991035915</c:v>
                </c:pt>
                <c:pt idx="1070">
                  <c:v>0.41998614991035915</c:v>
                </c:pt>
                <c:pt idx="1071">
                  <c:v>0.41998614991035915</c:v>
                </c:pt>
                <c:pt idx="1072">
                  <c:v>0.41998614991035915</c:v>
                </c:pt>
                <c:pt idx="1073">
                  <c:v>0.41998614991035915</c:v>
                </c:pt>
                <c:pt idx="1074">
                  <c:v>0.41998614991035915</c:v>
                </c:pt>
                <c:pt idx="1075">
                  <c:v>0.41998614991035915</c:v>
                </c:pt>
                <c:pt idx="1076">
                  <c:v>0.41998614991035915</c:v>
                </c:pt>
                <c:pt idx="1077">
                  <c:v>0.41998614991035915</c:v>
                </c:pt>
                <c:pt idx="1078">
                  <c:v>0.41998614991035915</c:v>
                </c:pt>
                <c:pt idx="1079">
                  <c:v>0.41998614991035915</c:v>
                </c:pt>
                <c:pt idx="1080">
                  <c:v>0.41998614991035915</c:v>
                </c:pt>
                <c:pt idx="1081">
                  <c:v>0.41998614991035915</c:v>
                </c:pt>
                <c:pt idx="1082">
                  <c:v>0.41998614991035915</c:v>
                </c:pt>
                <c:pt idx="1083">
                  <c:v>0.42056394649984463</c:v>
                </c:pt>
                <c:pt idx="1084">
                  <c:v>0.4220582993691272</c:v>
                </c:pt>
                <c:pt idx="1085">
                  <c:v>0.42282254868596947</c:v>
                </c:pt>
                <c:pt idx="1086">
                  <c:v>0.42282254868596947</c:v>
                </c:pt>
                <c:pt idx="1087">
                  <c:v>0.42282254868596947</c:v>
                </c:pt>
                <c:pt idx="1088">
                  <c:v>0.42282254868596947</c:v>
                </c:pt>
                <c:pt idx="1089">
                  <c:v>0.42282254868596947</c:v>
                </c:pt>
                <c:pt idx="1090">
                  <c:v>0.42282254868596947</c:v>
                </c:pt>
                <c:pt idx="1091">
                  <c:v>0.42282254868596947</c:v>
                </c:pt>
                <c:pt idx="1092">
                  <c:v>0.42282254868596947</c:v>
                </c:pt>
                <c:pt idx="1093">
                  <c:v>0.42282254868596947</c:v>
                </c:pt>
                <c:pt idx="1094">
                  <c:v>0.42282254868596947</c:v>
                </c:pt>
                <c:pt idx="1095">
                  <c:v>0.42282254868596947</c:v>
                </c:pt>
                <c:pt idx="1096">
                  <c:v>0.42282254868596947</c:v>
                </c:pt>
                <c:pt idx="1097">
                  <c:v>0.42282254868596947</c:v>
                </c:pt>
                <c:pt idx="1098">
                  <c:v>0.42296256489406481</c:v>
                </c:pt>
                <c:pt idx="1099">
                  <c:v>0.42446507837587338</c:v>
                </c:pt>
                <c:pt idx="1100">
                  <c:v>0.4261177883489885</c:v>
                </c:pt>
                <c:pt idx="1101">
                  <c:v>0.42656642855487947</c:v>
                </c:pt>
                <c:pt idx="1102">
                  <c:v>0.42656642855487947</c:v>
                </c:pt>
                <c:pt idx="1103">
                  <c:v>0.42656642855487947</c:v>
                </c:pt>
                <c:pt idx="1104">
                  <c:v>0.42656642855487947</c:v>
                </c:pt>
                <c:pt idx="1105">
                  <c:v>0.42656642855487947</c:v>
                </c:pt>
                <c:pt idx="1106">
                  <c:v>0.42656642855487947</c:v>
                </c:pt>
                <c:pt idx="1107">
                  <c:v>0.42656642855487947</c:v>
                </c:pt>
                <c:pt idx="1108">
                  <c:v>0.42656642855487947</c:v>
                </c:pt>
                <c:pt idx="1109">
                  <c:v>0.42739048087408599</c:v>
                </c:pt>
                <c:pt idx="1110">
                  <c:v>0.42814003212437607</c:v>
                </c:pt>
                <c:pt idx="1111">
                  <c:v>0.42814003212437607</c:v>
                </c:pt>
                <c:pt idx="1112">
                  <c:v>0.42814003212437607</c:v>
                </c:pt>
                <c:pt idx="1113">
                  <c:v>0.42814003212437607</c:v>
                </c:pt>
                <c:pt idx="1114">
                  <c:v>0.42814003212437607</c:v>
                </c:pt>
                <c:pt idx="1115">
                  <c:v>0.42814003212437607</c:v>
                </c:pt>
                <c:pt idx="1116">
                  <c:v>0.42814003212437607</c:v>
                </c:pt>
                <c:pt idx="1117">
                  <c:v>0.42814003212437607</c:v>
                </c:pt>
                <c:pt idx="1118">
                  <c:v>0.42816272843672432</c:v>
                </c:pt>
                <c:pt idx="1119">
                  <c:v>0.42894598929040006</c:v>
                </c:pt>
                <c:pt idx="1120">
                  <c:v>0.42929145194892093</c:v>
                </c:pt>
                <c:pt idx="1121">
                  <c:v>0.42929145194892093</c:v>
                </c:pt>
                <c:pt idx="1122">
                  <c:v>0.42929145194892093</c:v>
                </c:pt>
                <c:pt idx="1123">
                  <c:v>0.43019262492023769</c:v>
                </c:pt>
                <c:pt idx="1124">
                  <c:v>0.4328908517775954</c:v>
                </c:pt>
                <c:pt idx="1125">
                  <c:v>0.4377913867507105</c:v>
                </c:pt>
                <c:pt idx="1126">
                  <c:v>0.44420054032608197</c:v>
                </c:pt>
                <c:pt idx="1127">
                  <c:v>0.45061428660748959</c:v>
                </c:pt>
                <c:pt idx="1128">
                  <c:v>0.45628906313567452</c:v>
                </c:pt>
                <c:pt idx="1129">
                  <c:v>0.46061012511262805</c:v>
                </c:pt>
                <c:pt idx="1130">
                  <c:v>0.46365979367337501</c:v>
                </c:pt>
                <c:pt idx="1131">
                  <c:v>0.46609533435626949</c:v>
                </c:pt>
                <c:pt idx="1132">
                  <c:v>0.46827537851327083</c:v>
                </c:pt>
                <c:pt idx="1133">
                  <c:v>0.47041211410722256</c:v>
                </c:pt>
                <c:pt idx="1134">
                  <c:v>0.47239355857742682</c:v>
                </c:pt>
                <c:pt idx="1135">
                  <c:v>0.4739414687270872</c:v>
                </c:pt>
                <c:pt idx="1136">
                  <c:v>0.47482940984122129</c:v>
                </c:pt>
                <c:pt idx="1137">
                  <c:v>0.4750958117727595</c:v>
                </c:pt>
                <c:pt idx="1138">
                  <c:v>0.4750958117727595</c:v>
                </c:pt>
                <c:pt idx="1139">
                  <c:v>0.4750958117727595</c:v>
                </c:pt>
                <c:pt idx="1140">
                  <c:v>0.4750958117727595</c:v>
                </c:pt>
                <c:pt idx="1141">
                  <c:v>0.4750958117727595</c:v>
                </c:pt>
                <c:pt idx="1142">
                  <c:v>0.4750958117727595</c:v>
                </c:pt>
                <c:pt idx="1143">
                  <c:v>0.4750958117727595</c:v>
                </c:pt>
                <c:pt idx="1144">
                  <c:v>0.4750958117727595</c:v>
                </c:pt>
                <c:pt idx="1145">
                  <c:v>0.4750958117727595</c:v>
                </c:pt>
                <c:pt idx="1146">
                  <c:v>0.47539046077133806</c:v>
                </c:pt>
                <c:pt idx="1147">
                  <c:v>0.47740795127088159</c:v>
                </c:pt>
                <c:pt idx="1148">
                  <c:v>0.47931485546711855</c:v>
                </c:pt>
                <c:pt idx="1149">
                  <c:v>0.4801806330312427</c:v>
                </c:pt>
                <c:pt idx="1150">
                  <c:v>0.48035314146535241</c:v>
                </c:pt>
                <c:pt idx="1151">
                  <c:v>0.48035314146535241</c:v>
                </c:pt>
                <c:pt idx="1152">
                  <c:v>0.48035314146535241</c:v>
                </c:pt>
                <c:pt idx="1153">
                  <c:v>0.48035314146535241</c:v>
                </c:pt>
                <c:pt idx="1154">
                  <c:v>0.48035314146535241</c:v>
                </c:pt>
                <c:pt idx="1155">
                  <c:v>0.48035314146535241</c:v>
                </c:pt>
                <c:pt idx="1156">
                  <c:v>0.48035314146535241</c:v>
                </c:pt>
                <c:pt idx="1157">
                  <c:v>0.48035314146535241</c:v>
                </c:pt>
                <c:pt idx="1158">
                  <c:v>0.48035314146535241</c:v>
                </c:pt>
                <c:pt idx="1159">
                  <c:v>0.48035314146535241</c:v>
                </c:pt>
                <c:pt idx="1160">
                  <c:v>0.48035314146535241</c:v>
                </c:pt>
                <c:pt idx="1161">
                  <c:v>0.48035314146535241</c:v>
                </c:pt>
                <c:pt idx="1162">
                  <c:v>0.48035314146535241</c:v>
                </c:pt>
                <c:pt idx="1163">
                  <c:v>0.48035314146535241</c:v>
                </c:pt>
                <c:pt idx="1164">
                  <c:v>0.48035314146535241</c:v>
                </c:pt>
                <c:pt idx="1165">
                  <c:v>0.48035314146535241</c:v>
                </c:pt>
                <c:pt idx="1166">
                  <c:v>0.48035314146535241</c:v>
                </c:pt>
                <c:pt idx="1167">
                  <c:v>0.48035314146535241</c:v>
                </c:pt>
                <c:pt idx="1168">
                  <c:v>0.48035314146535241</c:v>
                </c:pt>
                <c:pt idx="1169">
                  <c:v>0.48035314146535241</c:v>
                </c:pt>
                <c:pt idx="1170">
                  <c:v>0.48035314146535241</c:v>
                </c:pt>
                <c:pt idx="1171">
                  <c:v>0.48035314146535241</c:v>
                </c:pt>
                <c:pt idx="1172">
                  <c:v>0.48035314146535241</c:v>
                </c:pt>
                <c:pt idx="1173">
                  <c:v>0.48035314146535241</c:v>
                </c:pt>
                <c:pt idx="1174">
                  <c:v>0.48035314146535241</c:v>
                </c:pt>
                <c:pt idx="1175">
                  <c:v>0.48035314146535241</c:v>
                </c:pt>
                <c:pt idx="1176">
                  <c:v>0.48035314146535241</c:v>
                </c:pt>
                <c:pt idx="1177">
                  <c:v>0.48035314146535241</c:v>
                </c:pt>
                <c:pt idx="1178">
                  <c:v>0.48035314146535241</c:v>
                </c:pt>
                <c:pt idx="1179">
                  <c:v>0.48035314146535241</c:v>
                </c:pt>
                <c:pt idx="1180">
                  <c:v>0.48035314146535241</c:v>
                </c:pt>
                <c:pt idx="1181">
                  <c:v>0.48035314146535241</c:v>
                </c:pt>
                <c:pt idx="1182">
                  <c:v>0.48035314146535241</c:v>
                </c:pt>
                <c:pt idx="1183">
                  <c:v>0.48035314146535241</c:v>
                </c:pt>
                <c:pt idx="1184">
                  <c:v>0.48035314146535241</c:v>
                </c:pt>
                <c:pt idx="1185">
                  <c:v>0.48035314146535241</c:v>
                </c:pt>
                <c:pt idx="1186">
                  <c:v>0.48035314146535241</c:v>
                </c:pt>
                <c:pt idx="1187">
                  <c:v>0.48035314146535241</c:v>
                </c:pt>
                <c:pt idx="1188">
                  <c:v>0.48035314146535241</c:v>
                </c:pt>
                <c:pt idx="1189">
                  <c:v>0.48035314146535241</c:v>
                </c:pt>
                <c:pt idx="1190">
                  <c:v>0.48035314146535241</c:v>
                </c:pt>
                <c:pt idx="1191">
                  <c:v>0.48035314146535241</c:v>
                </c:pt>
                <c:pt idx="1192">
                  <c:v>0.48035314146535241</c:v>
                </c:pt>
                <c:pt idx="1193">
                  <c:v>0.48035314146535241</c:v>
                </c:pt>
                <c:pt idx="1194">
                  <c:v>0.48035314146535241</c:v>
                </c:pt>
                <c:pt idx="1195">
                  <c:v>0.48035314146535241</c:v>
                </c:pt>
                <c:pt idx="1196">
                  <c:v>0.48035314146535241</c:v>
                </c:pt>
                <c:pt idx="1197">
                  <c:v>0.48035314146535241</c:v>
                </c:pt>
                <c:pt idx="1198">
                  <c:v>0.48035314146535241</c:v>
                </c:pt>
                <c:pt idx="1199">
                  <c:v>0.48035314146535241</c:v>
                </c:pt>
                <c:pt idx="1200">
                  <c:v>0.48035314146535241</c:v>
                </c:pt>
                <c:pt idx="1201">
                  <c:v>0.48035314146535241</c:v>
                </c:pt>
                <c:pt idx="1202">
                  <c:v>0.48035314146535241</c:v>
                </c:pt>
                <c:pt idx="1203">
                  <c:v>0.48035314146535241</c:v>
                </c:pt>
                <c:pt idx="1204">
                  <c:v>0.48035314146535241</c:v>
                </c:pt>
                <c:pt idx="1205">
                  <c:v>0.48035314146535241</c:v>
                </c:pt>
                <c:pt idx="1206">
                  <c:v>0.48035314146535241</c:v>
                </c:pt>
                <c:pt idx="1207">
                  <c:v>0.48035314146535241</c:v>
                </c:pt>
                <c:pt idx="1208">
                  <c:v>0.48035314146535241</c:v>
                </c:pt>
                <c:pt idx="1209">
                  <c:v>0.48035314146535241</c:v>
                </c:pt>
                <c:pt idx="1210">
                  <c:v>0.48035314146535241</c:v>
                </c:pt>
                <c:pt idx="1211">
                  <c:v>0.48035314146535241</c:v>
                </c:pt>
                <c:pt idx="1212">
                  <c:v>0.48035314146535241</c:v>
                </c:pt>
                <c:pt idx="1213">
                  <c:v>0.48035314146535241</c:v>
                </c:pt>
                <c:pt idx="1214">
                  <c:v>0.48035314146535241</c:v>
                </c:pt>
                <c:pt idx="1215">
                  <c:v>0.48035314146535241</c:v>
                </c:pt>
                <c:pt idx="1216">
                  <c:v>0.48035314146535241</c:v>
                </c:pt>
                <c:pt idx="1217">
                  <c:v>0.48035314146535241</c:v>
                </c:pt>
                <c:pt idx="1218">
                  <c:v>0.48035314146535241</c:v>
                </c:pt>
                <c:pt idx="1219">
                  <c:v>0.48035314146535241</c:v>
                </c:pt>
                <c:pt idx="1220">
                  <c:v>0.48035314146535241</c:v>
                </c:pt>
                <c:pt idx="1221">
                  <c:v>0.48035314146535241</c:v>
                </c:pt>
                <c:pt idx="1222">
                  <c:v>0.48035314146535241</c:v>
                </c:pt>
                <c:pt idx="1223">
                  <c:v>0.48035314146535241</c:v>
                </c:pt>
                <c:pt idx="1224">
                  <c:v>0.48035314146535241</c:v>
                </c:pt>
                <c:pt idx="1225">
                  <c:v>0.48035314146535241</c:v>
                </c:pt>
                <c:pt idx="1226">
                  <c:v>0.48035314146535241</c:v>
                </c:pt>
                <c:pt idx="1227">
                  <c:v>0.48035314146535241</c:v>
                </c:pt>
                <c:pt idx="1228">
                  <c:v>0.48035314146535241</c:v>
                </c:pt>
                <c:pt idx="1229">
                  <c:v>0.48035314146535241</c:v>
                </c:pt>
                <c:pt idx="1230">
                  <c:v>0.48035314146535241</c:v>
                </c:pt>
                <c:pt idx="1231">
                  <c:v>0.48035314146535241</c:v>
                </c:pt>
                <c:pt idx="1232">
                  <c:v>0.48035314146535241</c:v>
                </c:pt>
                <c:pt idx="1233">
                  <c:v>0.48035314146535241</c:v>
                </c:pt>
                <c:pt idx="1234">
                  <c:v>0.48035314146535241</c:v>
                </c:pt>
                <c:pt idx="1235">
                  <c:v>0.48035314146535241</c:v>
                </c:pt>
                <c:pt idx="1236">
                  <c:v>0.48035314146535241</c:v>
                </c:pt>
                <c:pt idx="1237">
                  <c:v>0.48035314146535241</c:v>
                </c:pt>
                <c:pt idx="1238">
                  <c:v>0.48035314146535241</c:v>
                </c:pt>
                <c:pt idx="1239">
                  <c:v>0.48035314146535241</c:v>
                </c:pt>
                <c:pt idx="1240">
                  <c:v>0.48035314146535241</c:v>
                </c:pt>
                <c:pt idx="1241">
                  <c:v>0.48035314146535241</c:v>
                </c:pt>
                <c:pt idx="1242">
                  <c:v>0.48035314146535241</c:v>
                </c:pt>
                <c:pt idx="1243">
                  <c:v>0.48035314146535241</c:v>
                </c:pt>
                <c:pt idx="1244">
                  <c:v>0.48035314146535241</c:v>
                </c:pt>
                <c:pt idx="1245">
                  <c:v>0.48035314146535241</c:v>
                </c:pt>
                <c:pt idx="1246">
                  <c:v>0.48035314146535241</c:v>
                </c:pt>
                <c:pt idx="1247">
                  <c:v>0.48035314146535241</c:v>
                </c:pt>
                <c:pt idx="1248">
                  <c:v>0.48035314146535241</c:v>
                </c:pt>
                <c:pt idx="1249">
                  <c:v>0.48035314146535241</c:v>
                </c:pt>
                <c:pt idx="1250">
                  <c:v>0.48035314146535241</c:v>
                </c:pt>
                <c:pt idx="1251">
                  <c:v>0.48035314146535241</c:v>
                </c:pt>
                <c:pt idx="1252">
                  <c:v>0.48035314146535241</c:v>
                </c:pt>
                <c:pt idx="1253">
                  <c:v>0.48035314146535241</c:v>
                </c:pt>
                <c:pt idx="1254">
                  <c:v>0.48035314146535241</c:v>
                </c:pt>
                <c:pt idx="1255">
                  <c:v>0.48035314146535241</c:v>
                </c:pt>
                <c:pt idx="1256">
                  <c:v>0.48035314146535241</c:v>
                </c:pt>
                <c:pt idx="1257">
                  <c:v>0.48035314146535241</c:v>
                </c:pt>
                <c:pt idx="1258">
                  <c:v>0.48035314146535241</c:v>
                </c:pt>
                <c:pt idx="1259">
                  <c:v>0.48035314146535241</c:v>
                </c:pt>
                <c:pt idx="1260">
                  <c:v>0.48035314146535241</c:v>
                </c:pt>
                <c:pt idx="1261">
                  <c:v>0.48035314146535241</c:v>
                </c:pt>
                <c:pt idx="1262">
                  <c:v>0.48035314146535241</c:v>
                </c:pt>
                <c:pt idx="1263">
                  <c:v>0.48035314146535241</c:v>
                </c:pt>
                <c:pt idx="1264">
                  <c:v>0.48035314146535241</c:v>
                </c:pt>
                <c:pt idx="1265">
                  <c:v>0.48035314146535241</c:v>
                </c:pt>
                <c:pt idx="1266">
                  <c:v>0.48035314146535241</c:v>
                </c:pt>
                <c:pt idx="1267">
                  <c:v>0.48035314146535241</c:v>
                </c:pt>
                <c:pt idx="1268">
                  <c:v>0.48035314146535241</c:v>
                </c:pt>
                <c:pt idx="1269">
                  <c:v>0.48035314146535241</c:v>
                </c:pt>
                <c:pt idx="1270">
                  <c:v>0.48035314146535241</c:v>
                </c:pt>
                <c:pt idx="1271">
                  <c:v>0.48035314146535241</c:v>
                </c:pt>
                <c:pt idx="1272">
                  <c:v>0.48035314146535241</c:v>
                </c:pt>
                <c:pt idx="1273">
                  <c:v>0.48035314146535241</c:v>
                </c:pt>
                <c:pt idx="1274">
                  <c:v>0.48035314146535241</c:v>
                </c:pt>
                <c:pt idx="1275">
                  <c:v>0.48035314146535241</c:v>
                </c:pt>
                <c:pt idx="1276">
                  <c:v>0.48035314146535241</c:v>
                </c:pt>
                <c:pt idx="1277">
                  <c:v>0.48035314146535241</c:v>
                </c:pt>
                <c:pt idx="1278">
                  <c:v>0.48035314146535241</c:v>
                </c:pt>
                <c:pt idx="1279">
                  <c:v>0.48035314146535241</c:v>
                </c:pt>
                <c:pt idx="1280">
                  <c:v>0.48035314146535241</c:v>
                </c:pt>
                <c:pt idx="1281">
                  <c:v>0.48035314146535241</c:v>
                </c:pt>
                <c:pt idx="1282">
                  <c:v>0.48035314146535241</c:v>
                </c:pt>
                <c:pt idx="1283">
                  <c:v>0.48035314146535241</c:v>
                </c:pt>
                <c:pt idx="1284">
                  <c:v>0.48035314146535241</c:v>
                </c:pt>
                <c:pt idx="1285">
                  <c:v>0.48035314146535241</c:v>
                </c:pt>
                <c:pt idx="1286">
                  <c:v>0.48035314146535241</c:v>
                </c:pt>
                <c:pt idx="1287">
                  <c:v>0.48035314146535241</c:v>
                </c:pt>
                <c:pt idx="1288">
                  <c:v>0.48035314146535241</c:v>
                </c:pt>
                <c:pt idx="1289">
                  <c:v>0.48035314146535241</c:v>
                </c:pt>
                <c:pt idx="1290">
                  <c:v>0.48035314146535241</c:v>
                </c:pt>
                <c:pt idx="1291">
                  <c:v>0.48035314146535241</c:v>
                </c:pt>
                <c:pt idx="1292">
                  <c:v>0.48035314146535241</c:v>
                </c:pt>
                <c:pt idx="1293">
                  <c:v>0.48035314146535241</c:v>
                </c:pt>
                <c:pt idx="1294">
                  <c:v>0.48035314146535241</c:v>
                </c:pt>
                <c:pt idx="1295">
                  <c:v>0.48035314146535241</c:v>
                </c:pt>
                <c:pt idx="1296">
                  <c:v>0.48035314146535241</c:v>
                </c:pt>
                <c:pt idx="1297">
                  <c:v>0.48035314146535241</c:v>
                </c:pt>
                <c:pt idx="1298">
                  <c:v>0.48035314146535241</c:v>
                </c:pt>
                <c:pt idx="1299">
                  <c:v>0.48035314146535241</c:v>
                </c:pt>
                <c:pt idx="1300">
                  <c:v>0.48035314146535241</c:v>
                </c:pt>
                <c:pt idx="1301">
                  <c:v>0.48035314146535241</c:v>
                </c:pt>
                <c:pt idx="1302">
                  <c:v>0.48035314146535241</c:v>
                </c:pt>
                <c:pt idx="1303">
                  <c:v>0.48035314146535241</c:v>
                </c:pt>
                <c:pt idx="1304">
                  <c:v>0.48035314146535241</c:v>
                </c:pt>
                <c:pt idx="1305">
                  <c:v>0.48035314146535241</c:v>
                </c:pt>
                <c:pt idx="1306">
                  <c:v>0.48035314146535241</c:v>
                </c:pt>
                <c:pt idx="1307">
                  <c:v>0.48035314146535241</c:v>
                </c:pt>
                <c:pt idx="1308">
                  <c:v>0.48035314146535241</c:v>
                </c:pt>
                <c:pt idx="1309">
                  <c:v>0.48035314146535241</c:v>
                </c:pt>
                <c:pt idx="1310">
                  <c:v>0.48035314146535241</c:v>
                </c:pt>
                <c:pt idx="1311">
                  <c:v>0.48035314146535241</c:v>
                </c:pt>
                <c:pt idx="1312">
                  <c:v>0.48035314146535241</c:v>
                </c:pt>
                <c:pt idx="1313">
                  <c:v>0.48035314146535241</c:v>
                </c:pt>
                <c:pt idx="1314">
                  <c:v>0.48035314146535241</c:v>
                </c:pt>
                <c:pt idx="1315">
                  <c:v>0.48035314146535241</c:v>
                </c:pt>
                <c:pt idx="1316">
                  <c:v>0.48035314146535241</c:v>
                </c:pt>
                <c:pt idx="1317">
                  <c:v>0.48035314146535241</c:v>
                </c:pt>
                <c:pt idx="1318">
                  <c:v>0.48035314146535241</c:v>
                </c:pt>
                <c:pt idx="1319">
                  <c:v>0.48035314146535241</c:v>
                </c:pt>
                <c:pt idx="1320">
                  <c:v>0.48035314146535241</c:v>
                </c:pt>
                <c:pt idx="1321">
                  <c:v>0.48035314146535241</c:v>
                </c:pt>
                <c:pt idx="1322">
                  <c:v>0.48035314146535241</c:v>
                </c:pt>
                <c:pt idx="1323">
                  <c:v>0.48035314146535241</c:v>
                </c:pt>
                <c:pt idx="1324">
                  <c:v>0.48035314146535241</c:v>
                </c:pt>
                <c:pt idx="1325">
                  <c:v>0.48035314146535241</c:v>
                </c:pt>
                <c:pt idx="1326">
                  <c:v>0.48035314146535241</c:v>
                </c:pt>
                <c:pt idx="1327">
                  <c:v>0.48035314146535241</c:v>
                </c:pt>
                <c:pt idx="1328">
                  <c:v>0.48035314146535241</c:v>
                </c:pt>
                <c:pt idx="1329">
                  <c:v>0.48035314146535241</c:v>
                </c:pt>
                <c:pt idx="1330">
                  <c:v>0.48035314146535241</c:v>
                </c:pt>
                <c:pt idx="1331">
                  <c:v>0.48035314146535241</c:v>
                </c:pt>
                <c:pt idx="1332">
                  <c:v>0.48035314146535241</c:v>
                </c:pt>
                <c:pt idx="1333">
                  <c:v>0.48035314146535241</c:v>
                </c:pt>
                <c:pt idx="1334">
                  <c:v>0.48035314146535241</c:v>
                </c:pt>
                <c:pt idx="1335">
                  <c:v>0.48035314146535241</c:v>
                </c:pt>
                <c:pt idx="1336">
                  <c:v>0.48035314146535241</c:v>
                </c:pt>
                <c:pt idx="1337">
                  <c:v>0.48035314146535241</c:v>
                </c:pt>
                <c:pt idx="1338">
                  <c:v>0.48035314146535241</c:v>
                </c:pt>
                <c:pt idx="1339">
                  <c:v>0.48035314146535241</c:v>
                </c:pt>
                <c:pt idx="1340">
                  <c:v>0.48035314146535241</c:v>
                </c:pt>
                <c:pt idx="1341">
                  <c:v>0.48035314146535241</c:v>
                </c:pt>
                <c:pt idx="1342">
                  <c:v>0.48035314146535241</c:v>
                </c:pt>
                <c:pt idx="1343">
                  <c:v>0.48035314146535241</c:v>
                </c:pt>
                <c:pt idx="1344">
                  <c:v>0.48035314146535241</c:v>
                </c:pt>
                <c:pt idx="1345">
                  <c:v>0.48035314146535241</c:v>
                </c:pt>
                <c:pt idx="1346">
                  <c:v>0.48035314146535241</c:v>
                </c:pt>
                <c:pt idx="1347">
                  <c:v>0.48035314146535241</c:v>
                </c:pt>
                <c:pt idx="1348">
                  <c:v>0.48035314146535241</c:v>
                </c:pt>
                <c:pt idx="1349">
                  <c:v>0.48035314146535241</c:v>
                </c:pt>
                <c:pt idx="1350">
                  <c:v>0.48035314146535241</c:v>
                </c:pt>
                <c:pt idx="1351">
                  <c:v>0.48104629146042965</c:v>
                </c:pt>
                <c:pt idx="1352">
                  <c:v>0.48208525616420017</c:v>
                </c:pt>
                <c:pt idx="1353">
                  <c:v>0.48324965645988532</c:v>
                </c:pt>
                <c:pt idx="1354">
                  <c:v>0.48453458386792442</c:v>
                </c:pt>
                <c:pt idx="1355">
                  <c:v>0.48603289469912847</c:v>
                </c:pt>
                <c:pt idx="1356">
                  <c:v>0.48792862019655686</c:v>
                </c:pt>
                <c:pt idx="1357">
                  <c:v>0.49010423170978074</c:v>
                </c:pt>
                <c:pt idx="1358">
                  <c:v>0.49244754120074025</c:v>
                </c:pt>
                <c:pt idx="1359">
                  <c:v>0.49503115305933709</c:v>
                </c:pt>
                <c:pt idx="1360">
                  <c:v>0.49765723739689255</c:v>
                </c:pt>
                <c:pt idx="1361">
                  <c:v>0.49948767573873931</c:v>
                </c:pt>
                <c:pt idx="1362">
                  <c:v>0.49984243754148344</c:v>
                </c:pt>
                <c:pt idx="1363">
                  <c:v>0.49984243754148344</c:v>
                </c:pt>
                <c:pt idx="1364">
                  <c:v>0.49984243754148344</c:v>
                </c:pt>
                <c:pt idx="1365">
                  <c:v>0.49984243754148344</c:v>
                </c:pt>
                <c:pt idx="1366">
                  <c:v>0.49984243754148344</c:v>
                </c:pt>
                <c:pt idx="1367">
                  <c:v>0.49984243754148344</c:v>
                </c:pt>
                <c:pt idx="1368">
                  <c:v>0.50092604954610032</c:v>
                </c:pt>
                <c:pt idx="1369">
                  <c:v>0.50265660694314862</c:v>
                </c:pt>
                <c:pt idx="1370">
                  <c:v>0.50334569920381256</c:v>
                </c:pt>
                <c:pt idx="1371">
                  <c:v>0.50334569920381256</c:v>
                </c:pt>
                <c:pt idx="1372">
                  <c:v>0.50334569920381256</c:v>
                </c:pt>
                <c:pt idx="1373">
                  <c:v>0.50334569920381256</c:v>
                </c:pt>
                <c:pt idx="1374">
                  <c:v>0.50357665148803965</c:v>
                </c:pt>
                <c:pt idx="1375">
                  <c:v>0.504879721183361</c:v>
                </c:pt>
                <c:pt idx="1376">
                  <c:v>0.50792132028650705</c:v>
                </c:pt>
                <c:pt idx="1377">
                  <c:v>0.51313813996609192</c:v>
                </c:pt>
                <c:pt idx="1378">
                  <c:v>0.51897009719042608</c:v>
                </c:pt>
                <c:pt idx="1379">
                  <c:v>0.52416723470523796</c:v>
                </c:pt>
                <c:pt idx="1380">
                  <c:v>0.52871303759576438</c:v>
                </c:pt>
                <c:pt idx="1381">
                  <c:v>0.53139745162008434</c:v>
                </c:pt>
                <c:pt idx="1382">
                  <c:v>0.53139745162008434</c:v>
                </c:pt>
                <c:pt idx="1383">
                  <c:v>0.53139745162008434</c:v>
                </c:pt>
                <c:pt idx="1384">
                  <c:v>0.53139745162008434</c:v>
                </c:pt>
                <c:pt idx="1385">
                  <c:v>0.53139745162008434</c:v>
                </c:pt>
                <c:pt idx="1386">
                  <c:v>0.53139745162008434</c:v>
                </c:pt>
                <c:pt idx="1387">
                  <c:v>0.53139745162008434</c:v>
                </c:pt>
                <c:pt idx="1388">
                  <c:v>0.53139745162008434</c:v>
                </c:pt>
                <c:pt idx="1389">
                  <c:v>0.53139745162008434</c:v>
                </c:pt>
                <c:pt idx="1390">
                  <c:v>0.53139745162008434</c:v>
                </c:pt>
                <c:pt idx="1391">
                  <c:v>0.53139745162008434</c:v>
                </c:pt>
                <c:pt idx="1392">
                  <c:v>0.53139745162008434</c:v>
                </c:pt>
                <c:pt idx="1393">
                  <c:v>0.53139745162008434</c:v>
                </c:pt>
                <c:pt idx="1394">
                  <c:v>0.53139745162008434</c:v>
                </c:pt>
                <c:pt idx="1395">
                  <c:v>0.53139745162008434</c:v>
                </c:pt>
                <c:pt idx="1396">
                  <c:v>0.53139745162008434</c:v>
                </c:pt>
                <c:pt idx="1397">
                  <c:v>0.53158966775368044</c:v>
                </c:pt>
                <c:pt idx="1398">
                  <c:v>0.53214938538729417</c:v>
                </c:pt>
                <c:pt idx="1399">
                  <c:v>0.53306301017453306</c:v>
                </c:pt>
                <c:pt idx="1400">
                  <c:v>0.53431121529810433</c:v>
                </c:pt>
                <c:pt idx="1401">
                  <c:v>0.53573748369409946</c:v>
                </c:pt>
                <c:pt idx="1402">
                  <c:v>0.53751627663198476</c:v>
                </c:pt>
                <c:pt idx="1403">
                  <c:v>0.54026962649350296</c:v>
                </c:pt>
                <c:pt idx="1404">
                  <c:v>0.54459083516940632</c:v>
                </c:pt>
                <c:pt idx="1405">
                  <c:v>0.54933487777837053</c:v>
                </c:pt>
                <c:pt idx="1406">
                  <c:v>0.55270314874065629</c:v>
                </c:pt>
                <c:pt idx="1407">
                  <c:v>0.5539874622463159</c:v>
                </c:pt>
                <c:pt idx="1408">
                  <c:v>0.5539874622463159</c:v>
                </c:pt>
                <c:pt idx="1409">
                  <c:v>0.5539874622463159</c:v>
                </c:pt>
                <c:pt idx="1410">
                  <c:v>0.5539874622463159</c:v>
                </c:pt>
                <c:pt idx="1411">
                  <c:v>0.5539874622463159</c:v>
                </c:pt>
                <c:pt idx="1412">
                  <c:v>0.5539874622463159</c:v>
                </c:pt>
                <c:pt idx="1413">
                  <c:v>0.5539874622463159</c:v>
                </c:pt>
                <c:pt idx="1414">
                  <c:v>0.5539874622463159</c:v>
                </c:pt>
                <c:pt idx="1415">
                  <c:v>0.5539874622463159</c:v>
                </c:pt>
                <c:pt idx="1416">
                  <c:v>0.5539874622463159</c:v>
                </c:pt>
                <c:pt idx="1417">
                  <c:v>0.5539874622463159</c:v>
                </c:pt>
                <c:pt idx="1418">
                  <c:v>0.5539874622463159</c:v>
                </c:pt>
                <c:pt idx="1419">
                  <c:v>0.5539874622463159</c:v>
                </c:pt>
                <c:pt idx="1420">
                  <c:v>0.5539874622463159</c:v>
                </c:pt>
                <c:pt idx="1421">
                  <c:v>0.55530418253156399</c:v>
                </c:pt>
                <c:pt idx="1422">
                  <c:v>0.55769100766951729</c:v>
                </c:pt>
                <c:pt idx="1423">
                  <c:v>0.55914935491275386</c:v>
                </c:pt>
                <c:pt idx="1424">
                  <c:v>0.55914935491275386</c:v>
                </c:pt>
                <c:pt idx="1425">
                  <c:v>0.55914935491275386</c:v>
                </c:pt>
                <c:pt idx="1426">
                  <c:v>0.55914935491275386</c:v>
                </c:pt>
                <c:pt idx="1427">
                  <c:v>0.55914935491275386</c:v>
                </c:pt>
                <c:pt idx="1428">
                  <c:v>0.55914935491275386</c:v>
                </c:pt>
                <c:pt idx="1429">
                  <c:v>0.55914935491275386</c:v>
                </c:pt>
                <c:pt idx="1430">
                  <c:v>0.55992561718963896</c:v>
                </c:pt>
                <c:pt idx="1431">
                  <c:v>0.56224883590270358</c:v>
                </c:pt>
                <c:pt idx="1432">
                  <c:v>0.56611813124129506</c:v>
                </c:pt>
                <c:pt idx="1433">
                  <c:v>0.57021320853553159</c:v>
                </c:pt>
                <c:pt idx="1434">
                  <c:v>0.57366912637997169</c:v>
                </c:pt>
                <c:pt idx="1435">
                  <c:v>0.57536585027882814</c:v>
                </c:pt>
                <c:pt idx="1436">
                  <c:v>0.57539867792936739</c:v>
                </c:pt>
                <c:pt idx="1437">
                  <c:v>0.57539867792936739</c:v>
                </c:pt>
                <c:pt idx="1438">
                  <c:v>0.57539867792936739</c:v>
                </c:pt>
                <c:pt idx="1439">
                  <c:v>0.57539867792936739</c:v>
                </c:pt>
                <c:pt idx="1440">
                  <c:v>0.57539867792936739</c:v>
                </c:pt>
                <c:pt idx="1441">
                  <c:v>0.575891650792142</c:v>
                </c:pt>
                <c:pt idx="1442">
                  <c:v>0.57650503613110626</c:v>
                </c:pt>
                <c:pt idx="1443">
                  <c:v>0.57671031363705516</c:v>
                </c:pt>
                <c:pt idx="1444">
                  <c:v>0.57671031363705516</c:v>
                </c:pt>
                <c:pt idx="1445">
                  <c:v>0.57671031363705516</c:v>
                </c:pt>
                <c:pt idx="1446">
                  <c:v>0.57671031363705516</c:v>
                </c:pt>
                <c:pt idx="1447">
                  <c:v>0.57736969008458894</c:v>
                </c:pt>
                <c:pt idx="1448">
                  <c:v>0.57883463487985531</c:v>
                </c:pt>
                <c:pt idx="1449">
                  <c:v>0.58012449789100506</c:v>
                </c:pt>
                <c:pt idx="1450">
                  <c:v>0.58061939139271335</c:v>
                </c:pt>
                <c:pt idx="1451">
                  <c:v>0.58068230256002085</c:v>
                </c:pt>
                <c:pt idx="1452">
                  <c:v>0.58068230256002085</c:v>
                </c:pt>
                <c:pt idx="1453">
                  <c:v>0.58068230256002085</c:v>
                </c:pt>
                <c:pt idx="1454">
                  <c:v>0.58068230256002085</c:v>
                </c:pt>
                <c:pt idx="1455">
                  <c:v>0.58068230256002085</c:v>
                </c:pt>
                <c:pt idx="1456">
                  <c:v>0.58068230256002085</c:v>
                </c:pt>
                <c:pt idx="1457">
                  <c:v>0.58068230256002085</c:v>
                </c:pt>
                <c:pt idx="1458">
                  <c:v>0.58068230256002085</c:v>
                </c:pt>
                <c:pt idx="1459">
                  <c:v>0.58068230256002085</c:v>
                </c:pt>
                <c:pt idx="1460">
                  <c:v>0.58068230256002085</c:v>
                </c:pt>
                <c:pt idx="1461">
                  <c:v>0.58068230256002085</c:v>
                </c:pt>
                <c:pt idx="1462">
                  <c:v>0.58068230256002085</c:v>
                </c:pt>
                <c:pt idx="1463">
                  <c:v>0.58068230256002085</c:v>
                </c:pt>
                <c:pt idx="1464">
                  <c:v>0.58068230256002085</c:v>
                </c:pt>
                <c:pt idx="1465">
                  <c:v>0.58068230256002085</c:v>
                </c:pt>
                <c:pt idx="1466">
                  <c:v>0.58068230256002085</c:v>
                </c:pt>
                <c:pt idx="1467">
                  <c:v>0.58068230256002085</c:v>
                </c:pt>
                <c:pt idx="1468">
                  <c:v>0.58068230256002085</c:v>
                </c:pt>
                <c:pt idx="1469">
                  <c:v>0.58068230256002085</c:v>
                </c:pt>
                <c:pt idx="1470">
                  <c:v>0.58068230256002085</c:v>
                </c:pt>
                <c:pt idx="1471">
                  <c:v>0.58068230256002085</c:v>
                </c:pt>
                <c:pt idx="1472">
                  <c:v>0.58068230256002085</c:v>
                </c:pt>
                <c:pt idx="1473">
                  <c:v>0.58068230256002085</c:v>
                </c:pt>
                <c:pt idx="1474">
                  <c:v>0.58068230256002085</c:v>
                </c:pt>
                <c:pt idx="1475">
                  <c:v>0.58068230256002085</c:v>
                </c:pt>
                <c:pt idx="1476">
                  <c:v>0.58068230256002085</c:v>
                </c:pt>
                <c:pt idx="1477">
                  <c:v>0.58068230256002085</c:v>
                </c:pt>
                <c:pt idx="1478">
                  <c:v>0.58068230256002085</c:v>
                </c:pt>
                <c:pt idx="1479">
                  <c:v>0.58068230256002085</c:v>
                </c:pt>
                <c:pt idx="1480">
                  <c:v>0.58068230256002085</c:v>
                </c:pt>
                <c:pt idx="1481">
                  <c:v>0.58068230256002085</c:v>
                </c:pt>
                <c:pt idx="1482">
                  <c:v>0.58068230256002085</c:v>
                </c:pt>
                <c:pt idx="1483">
                  <c:v>0.58068230256002085</c:v>
                </c:pt>
                <c:pt idx="1484">
                  <c:v>0.58068230256002085</c:v>
                </c:pt>
                <c:pt idx="1485">
                  <c:v>0.58068230256002085</c:v>
                </c:pt>
                <c:pt idx="1486">
                  <c:v>0.58068230256002085</c:v>
                </c:pt>
                <c:pt idx="1487">
                  <c:v>0.58068230256002085</c:v>
                </c:pt>
                <c:pt idx="1488">
                  <c:v>0.58068230256002085</c:v>
                </c:pt>
                <c:pt idx="1489">
                  <c:v>0.58068230256002085</c:v>
                </c:pt>
                <c:pt idx="1490">
                  <c:v>0.58068230256002085</c:v>
                </c:pt>
                <c:pt idx="1491">
                  <c:v>0.58068230256002085</c:v>
                </c:pt>
                <c:pt idx="1492">
                  <c:v>0.58068230256002085</c:v>
                </c:pt>
                <c:pt idx="1493">
                  <c:v>0.58068230256002085</c:v>
                </c:pt>
                <c:pt idx="1494">
                  <c:v>0.58068230256002085</c:v>
                </c:pt>
                <c:pt idx="1495">
                  <c:v>0.58068230256002085</c:v>
                </c:pt>
                <c:pt idx="1496">
                  <c:v>0.58068230256002085</c:v>
                </c:pt>
                <c:pt idx="1497">
                  <c:v>0.58068230256002085</c:v>
                </c:pt>
                <c:pt idx="1498">
                  <c:v>0.58068230256002085</c:v>
                </c:pt>
                <c:pt idx="1499">
                  <c:v>0.58068230256002085</c:v>
                </c:pt>
                <c:pt idx="1500">
                  <c:v>0.58068230256002085</c:v>
                </c:pt>
                <c:pt idx="1501">
                  <c:v>0.58068230256002085</c:v>
                </c:pt>
                <c:pt idx="1502">
                  <c:v>0.58068230256002085</c:v>
                </c:pt>
                <c:pt idx="1503">
                  <c:v>0.58068230256002085</c:v>
                </c:pt>
                <c:pt idx="1504">
                  <c:v>0.58068230256002085</c:v>
                </c:pt>
                <c:pt idx="1505">
                  <c:v>0.58068230256002085</c:v>
                </c:pt>
                <c:pt idx="1506">
                  <c:v>0.58068230256002085</c:v>
                </c:pt>
                <c:pt idx="1507">
                  <c:v>0.58068230256002085</c:v>
                </c:pt>
                <c:pt idx="1508">
                  <c:v>0.58068230256002085</c:v>
                </c:pt>
                <c:pt idx="1509">
                  <c:v>0.58068230256002085</c:v>
                </c:pt>
                <c:pt idx="1510">
                  <c:v>0.58068230256002085</c:v>
                </c:pt>
                <c:pt idx="1511">
                  <c:v>0.58068230256002085</c:v>
                </c:pt>
                <c:pt idx="1512">
                  <c:v>0.58068230256002085</c:v>
                </c:pt>
                <c:pt idx="1513">
                  <c:v>0.58068230256002085</c:v>
                </c:pt>
                <c:pt idx="1514">
                  <c:v>0.58068230256002085</c:v>
                </c:pt>
                <c:pt idx="1515">
                  <c:v>0.58068230256002085</c:v>
                </c:pt>
                <c:pt idx="1516">
                  <c:v>0.58068230256002085</c:v>
                </c:pt>
                <c:pt idx="1517">
                  <c:v>0.58068230256002085</c:v>
                </c:pt>
                <c:pt idx="1518">
                  <c:v>0.58068230256002085</c:v>
                </c:pt>
                <c:pt idx="1519">
                  <c:v>0.58068230256002085</c:v>
                </c:pt>
                <c:pt idx="1520">
                  <c:v>0.58068230256002085</c:v>
                </c:pt>
                <c:pt idx="1521">
                  <c:v>0.58068230256002085</c:v>
                </c:pt>
                <c:pt idx="1522">
                  <c:v>0.58068230256002085</c:v>
                </c:pt>
                <c:pt idx="1523">
                  <c:v>0.58068230256002085</c:v>
                </c:pt>
                <c:pt idx="1524">
                  <c:v>0.58068230256002085</c:v>
                </c:pt>
                <c:pt idx="1525">
                  <c:v>0.58179733767210462</c:v>
                </c:pt>
                <c:pt idx="1526">
                  <c:v>0.58397694422078483</c:v>
                </c:pt>
                <c:pt idx="1527">
                  <c:v>0.58678670656595999</c:v>
                </c:pt>
                <c:pt idx="1528">
                  <c:v>0.58955037250457565</c:v>
                </c:pt>
                <c:pt idx="1529">
                  <c:v>0.59174981280803529</c:v>
                </c:pt>
                <c:pt idx="1530">
                  <c:v>0.59316804811015755</c:v>
                </c:pt>
                <c:pt idx="1531">
                  <c:v>0.59367835847944017</c:v>
                </c:pt>
                <c:pt idx="1532">
                  <c:v>0.59367835847944017</c:v>
                </c:pt>
                <c:pt idx="1533">
                  <c:v>0.59367835847944017</c:v>
                </c:pt>
                <c:pt idx="1534">
                  <c:v>0.59367835847944017</c:v>
                </c:pt>
                <c:pt idx="1535">
                  <c:v>0.59367835847944017</c:v>
                </c:pt>
                <c:pt idx="1536">
                  <c:v>0.59367835847944017</c:v>
                </c:pt>
                <c:pt idx="1537">
                  <c:v>0.59367835847944017</c:v>
                </c:pt>
                <c:pt idx="1538">
                  <c:v>0.59367835847944017</c:v>
                </c:pt>
                <c:pt idx="1539">
                  <c:v>0.59367835847944017</c:v>
                </c:pt>
                <c:pt idx="1540">
                  <c:v>0.59367835847944017</c:v>
                </c:pt>
                <c:pt idx="1541">
                  <c:v>0.59367835847944017</c:v>
                </c:pt>
                <c:pt idx="1542">
                  <c:v>0.59367835847944017</c:v>
                </c:pt>
                <c:pt idx="1543">
                  <c:v>0.59367835847944017</c:v>
                </c:pt>
                <c:pt idx="1544">
                  <c:v>0.59367835847944017</c:v>
                </c:pt>
                <c:pt idx="1545">
                  <c:v>0.59367835847944017</c:v>
                </c:pt>
                <c:pt idx="1546">
                  <c:v>0.59367835847944017</c:v>
                </c:pt>
                <c:pt idx="1547">
                  <c:v>0.59367835847944017</c:v>
                </c:pt>
                <c:pt idx="1548">
                  <c:v>0.59367835847944017</c:v>
                </c:pt>
                <c:pt idx="1549">
                  <c:v>0.59367835847944017</c:v>
                </c:pt>
                <c:pt idx="1550">
                  <c:v>0.59367835847944017</c:v>
                </c:pt>
                <c:pt idx="1551">
                  <c:v>0.59367835847944017</c:v>
                </c:pt>
                <c:pt idx="1552">
                  <c:v>0.59367835847944017</c:v>
                </c:pt>
                <c:pt idx="1553">
                  <c:v>0.59367835847944017</c:v>
                </c:pt>
                <c:pt idx="1554">
                  <c:v>0.59367835847944017</c:v>
                </c:pt>
                <c:pt idx="1555">
                  <c:v>0.59367835847944017</c:v>
                </c:pt>
                <c:pt idx="1556">
                  <c:v>0.59367835847944017</c:v>
                </c:pt>
                <c:pt idx="1557">
                  <c:v>0.59367835847944017</c:v>
                </c:pt>
                <c:pt idx="1558">
                  <c:v>0.59367835847944017</c:v>
                </c:pt>
                <c:pt idx="1559">
                  <c:v>0.59367835847944017</c:v>
                </c:pt>
                <c:pt idx="1560">
                  <c:v>0.59367835847944017</c:v>
                </c:pt>
                <c:pt idx="1561">
                  <c:v>0.59367835847944017</c:v>
                </c:pt>
                <c:pt idx="1562">
                  <c:v>0.59367835847944017</c:v>
                </c:pt>
                <c:pt idx="1563">
                  <c:v>0.59367835847944017</c:v>
                </c:pt>
                <c:pt idx="1564">
                  <c:v>0.59367835847944017</c:v>
                </c:pt>
                <c:pt idx="1565">
                  <c:v>0.59367835847944017</c:v>
                </c:pt>
                <c:pt idx="1566">
                  <c:v>0.59367835847944017</c:v>
                </c:pt>
                <c:pt idx="1567">
                  <c:v>0.59367835847944017</c:v>
                </c:pt>
                <c:pt idx="1568">
                  <c:v>0.59367835847944017</c:v>
                </c:pt>
                <c:pt idx="1569">
                  <c:v>0.59367835847944017</c:v>
                </c:pt>
                <c:pt idx="1570">
                  <c:v>0.59367835847944017</c:v>
                </c:pt>
                <c:pt idx="1571">
                  <c:v>0.59367835847944017</c:v>
                </c:pt>
                <c:pt idx="1572">
                  <c:v>0.59367835847944017</c:v>
                </c:pt>
                <c:pt idx="1573">
                  <c:v>0.59367835847944017</c:v>
                </c:pt>
                <c:pt idx="1574">
                  <c:v>0.59367835847944017</c:v>
                </c:pt>
                <c:pt idx="1575">
                  <c:v>0.59367835847944017</c:v>
                </c:pt>
                <c:pt idx="1576">
                  <c:v>0.59367835847944017</c:v>
                </c:pt>
                <c:pt idx="1577">
                  <c:v>0.59367835847944017</c:v>
                </c:pt>
                <c:pt idx="1578">
                  <c:v>0.59367835847944017</c:v>
                </c:pt>
                <c:pt idx="1579">
                  <c:v>0.59367835847944017</c:v>
                </c:pt>
                <c:pt idx="1580">
                  <c:v>0.59367835847944017</c:v>
                </c:pt>
                <c:pt idx="1581">
                  <c:v>0.59367835847944017</c:v>
                </c:pt>
                <c:pt idx="1582">
                  <c:v>0.59367835847944017</c:v>
                </c:pt>
                <c:pt idx="1583">
                  <c:v>0.59367835847944017</c:v>
                </c:pt>
                <c:pt idx="1584">
                  <c:v>0.59367835847944017</c:v>
                </c:pt>
                <c:pt idx="1585">
                  <c:v>0.59367835847944017</c:v>
                </c:pt>
                <c:pt idx="1586">
                  <c:v>0.59367835847944017</c:v>
                </c:pt>
                <c:pt idx="1587">
                  <c:v>0.59367835847944017</c:v>
                </c:pt>
                <c:pt idx="1588">
                  <c:v>0.59367835847944017</c:v>
                </c:pt>
                <c:pt idx="1589">
                  <c:v>0.59367835847944017</c:v>
                </c:pt>
                <c:pt idx="1590">
                  <c:v>0.59367835847944017</c:v>
                </c:pt>
                <c:pt idx="1591">
                  <c:v>0.59367835847944017</c:v>
                </c:pt>
                <c:pt idx="1592">
                  <c:v>0.59367835847944017</c:v>
                </c:pt>
                <c:pt idx="1593">
                  <c:v>0.59367835847944017</c:v>
                </c:pt>
                <c:pt idx="1594">
                  <c:v>0.59367835847944017</c:v>
                </c:pt>
                <c:pt idx="1595">
                  <c:v>0.59367835847944017</c:v>
                </c:pt>
                <c:pt idx="1596">
                  <c:v>0.59367835847944017</c:v>
                </c:pt>
                <c:pt idx="1597">
                  <c:v>0.59367835847944017</c:v>
                </c:pt>
                <c:pt idx="1598">
                  <c:v>0.59367835847944017</c:v>
                </c:pt>
                <c:pt idx="1599">
                  <c:v>0.59367835847944017</c:v>
                </c:pt>
                <c:pt idx="1600">
                  <c:v>0.59367835847944017</c:v>
                </c:pt>
                <c:pt idx="1601">
                  <c:v>0.59367835847944017</c:v>
                </c:pt>
                <c:pt idx="1602">
                  <c:v>0.59367835847944017</c:v>
                </c:pt>
                <c:pt idx="1603">
                  <c:v>0.59367835847944017</c:v>
                </c:pt>
                <c:pt idx="1604">
                  <c:v>0.59367835847944017</c:v>
                </c:pt>
                <c:pt idx="1605">
                  <c:v>0.59367835847944017</c:v>
                </c:pt>
                <c:pt idx="1606">
                  <c:v>0.59367835847944017</c:v>
                </c:pt>
                <c:pt idx="1607">
                  <c:v>0.59367835847944017</c:v>
                </c:pt>
                <c:pt idx="1608">
                  <c:v>0.59367835847944017</c:v>
                </c:pt>
                <c:pt idx="1609">
                  <c:v>0.59367835847944017</c:v>
                </c:pt>
                <c:pt idx="1610">
                  <c:v>0.59367835847944017</c:v>
                </c:pt>
                <c:pt idx="1611">
                  <c:v>0.59367835847944017</c:v>
                </c:pt>
                <c:pt idx="1612">
                  <c:v>0.59367835847944017</c:v>
                </c:pt>
                <c:pt idx="1613">
                  <c:v>0.59367835847944017</c:v>
                </c:pt>
                <c:pt idx="1614">
                  <c:v>0.59367835847944017</c:v>
                </c:pt>
                <c:pt idx="1615">
                  <c:v>0.59367835847944017</c:v>
                </c:pt>
                <c:pt idx="1616">
                  <c:v>0.59367835847944017</c:v>
                </c:pt>
                <c:pt idx="1617">
                  <c:v>0.59367835847944017</c:v>
                </c:pt>
                <c:pt idx="1618">
                  <c:v>0.59367835847944017</c:v>
                </c:pt>
                <c:pt idx="1619">
                  <c:v>0.59367835847944017</c:v>
                </c:pt>
                <c:pt idx="1620">
                  <c:v>0.59367835847944017</c:v>
                </c:pt>
                <c:pt idx="1621">
                  <c:v>0.59367835847944017</c:v>
                </c:pt>
                <c:pt idx="1622">
                  <c:v>0.59367835847944017</c:v>
                </c:pt>
                <c:pt idx="1623">
                  <c:v>0.59367835847944017</c:v>
                </c:pt>
                <c:pt idx="1624">
                  <c:v>0.59367835847944017</c:v>
                </c:pt>
                <c:pt idx="1625">
                  <c:v>0.59367835847944017</c:v>
                </c:pt>
                <c:pt idx="1626">
                  <c:v>0.59367835847944017</c:v>
                </c:pt>
                <c:pt idx="1627">
                  <c:v>0.59367835847944017</c:v>
                </c:pt>
                <c:pt idx="1628">
                  <c:v>0.593907233307442</c:v>
                </c:pt>
                <c:pt idx="1629">
                  <c:v>0.59499750232879656</c:v>
                </c:pt>
                <c:pt idx="1630">
                  <c:v>0.59618252533989724</c:v>
                </c:pt>
                <c:pt idx="1631">
                  <c:v>0.59657697787468322</c:v>
                </c:pt>
                <c:pt idx="1632">
                  <c:v>0.59657697787468322</c:v>
                </c:pt>
                <c:pt idx="1633">
                  <c:v>0.59657697787468322</c:v>
                </c:pt>
                <c:pt idx="1634">
                  <c:v>0.59657697787468322</c:v>
                </c:pt>
                <c:pt idx="1635">
                  <c:v>0.59657697787468322</c:v>
                </c:pt>
                <c:pt idx="1636">
                  <c:v>0.59657697787468322</c:v>
                </c:pt>
                <c:pt idx="1637">
                  <c:v>0.59657697787468322</c:v>
                </c:pt>
                <c:pt idx="1638">
                  <c:v>0.59657697787468322</c:v>
                </c:pt>
                <c:pt idx="1639">
                  <c:v>0.59657697787468322</c:v>
                </c:pt>
                <c:pt idx="1640">
                  <c:v>0.59657697787468322</c:v>
                </c:pt>
                <c:pt idx="1641">
                  <c:v>0.59657697787468322</c:v>
                </c:pt>
                <c:pt idx="1642">
                  <c:v>0.59657697787468322</c:v>
                </c:pt>
                <c:pt idx="1643">
                  <c:v>0.59657697787468322</c:v>
                </c:pt>
                <c:pt idx="1644">
                  <c:v>0.59657697787468322</c:v>
                </c:pt>
                <c:pt idx="1645">
                  <c:v>0.59657697787468322</c:v>
                </c:pt>
                <c:pt idx="1646">
                  <c:v>0.59657697787468322</c:v>
                </c:pt>
                <c:pt idx="1647">
                  <c:v>0.59657697787468322</c:v>
                </c:pt>
                <c:pt idx="1648">
                  <c:v>0.59657697787468322</c:v>
                </c:pt>
                <c:pt idx="1649">
                  <c:v>0.59657697787468322</c:v>
                </c:pt>
                <c:pt idx="1650">
                  <c:v>0.59657697787468322</c:v>
                </c:pt>
                <c:pt idx="1651">
                  <c:v>0.59657697787468322</c:v>
                </c:pt>
                <c:pt idx="1652">
                  <c:v>0.59657697787468322</c:v>
                </c:pt>
                <c:pt idx="1653">
                  <c:v>0.59657697787468322</c:v>
                </c:pt>
                <c:pt idx="1654">
                  <c:v>0.59657697787468322</c:v>
                </c:pt>
                <c:pt idx="1655">
                  <c:v>0.59657697787468322</c:v>
                </c:pt>
                <c:pt idx="1656">
                  <c:v>0.59657697787468322</c:v>
                </c:pt>
                <c:pt idx="1657">
                  <c:v>0.59657697787468322</c:v>
                </c:pt>
                <c:pt idx="1658">
                  <c:v>0.59657697787468322</c:v>
                </c:pt>
                <c:pt idx="1659">
                  <c:v>0.59657697787468322</c:v>
                </c:pt>
                <c:pt idx="1660">
                  <c:v>0.59657697787468322</c:v>
                </c:pt>
                <c:pt idx="1661">
                  <c:v>0.59657697787468322</c:v>
                </c:pt>
                <c:pt idx="1662">
                  <c:v>0.59657697787468322</c:v>
                </c:pt>
                <c:pt idx="1663">
                  <c:v>0.59657697787468322</c:v>
                </c:pt>
                <c:pt idx="1664">
                  <c:v>0.59657697787468322</c:v>
                </c:pt>
                <c:pt idx="1665">
                  <c:v>0.59657697787468322</c:v>
                </c:pt>
                <c:pt idx="1666">
                  <c:v>0.59657697787468322</c:v>
                </c:pt>
                <c:pt idx="1667">
                  <c:v>0.59657697787468322</c:v>
                </c:pt>
                <c:pt idx="1668">
                  <c:v>0.59657697787468322</c:v>
                </c:pt>
                <c:pt idx="1669">
                  <c:v>0.59657697787468322</c:v>
                </c:pt>
                <c:pt idx="1670">
                  <c:v>0.59657697787468322</c:v>
                </c:pt>
                <c:pt idx="1671">
                  <c:v>0.59657697787468322</c:v>
                </c:pt>
                <c:pt idx="1672">
                  <c:v>0.59657697787468322</c:v>
                </c:pt>
                <c:pt idx="1673">
                  <c:v>0.59657697787468322</c:v>
                </c:pt>
                <c:pt idx="1674">
                  <c:v>0.59657697787468322</c:v>
                </c:pt>
                <c:pt idx="1675">
                  <c:v>0.59657697787468322</c:v>
                </c:pt>
                <c:pt idx="1676">
                  <c:v>0.59657697787468322</c:v>
                </c:pt>
                <c:pt idx="1677">
                  <c:v>0.59657697787468322</c:v>
                </c:pt>
                <c:pt idx="1678">
                  <c:v>0.59657697787468322</c:v>
                </c:pt>
                <c:pt idx="1679">
                  <c:v>0.59657697787468322</c:v>
                </c:pt>
                <c:pt idx="1680">
                  <c:v>0.59657697787468322</c:v>
                </c:pt>
                <c:pt idx="1681">
                  <c:v>0.59657697787468322</c:v>
                </c:pt>
                <c:pt idx="1682">
                  <c:v>0.59657697787468322</c:v>
                </c:pt>
                <c:pt idx="1683">
                  <c:v>0.59657697787468322</c:v>
                </c:pt>
                <c:pt idx="1684">
                  <c:v>0.59657697787468322</c:v>
                </c:pt>
                <c:pt idx="1685">
                  <c:v>0.59657697787468322</c:v>
                </c:pt>
                <c:pt idx="1686">
                  <c:v>0.59657697787468322</c:v>
                </c:pt>
                <c:pt idx="1687">
                  <c:v>0.59657697787468322</c:v>
                </c:pt>
                <c:pt idx="1688">
                  <c:v>0.59657697787468322</c:v>
                </c:pt>
                <c:pt idx="1689">
                  <c:v>0.59657697787468322</c:v>
                </c:pt>
                <c:pt idx="1690">
                  <c:v>0.59657697787468322</c:v>
                </c:pt>
                <c:pt idx="1691">
                  <c:v>0.59657697787468322</c:v>
                </c:pt>
                <c:pt idx="1692">
                  <c:v>0.59657697787468322</c:v>
                </c:pt>
                <c:pt idx="1693">
                  <c:v>0.59657697787468322</c:v>
                </c:pt>
                <c:pt idx="1694">
                  <c:v>0.59657697787468322</c:v>
                </c:pt>
                <c:pt idx="1695">
                  <c:v>0.59657697787468322</c:v>
                </c:pt>
                <c:pt idx="1696">
                  <c:v>0.59657697787468322</c:v>
                </c:pt>
                <c:pt idx="1697">
                  <c:v>0.59657697787468322</c:v>
                </c:pt>
                <c:pt idx="1698">
                  <c:v>0.59657697787468322</c:v>
                </c:pt>
                <c:pt idx="1699">
                  <c:v>0.59657697787468322</c:v>
                </c:pt>
                <c:pt idx="1700">
                  <c:v>0.59657697787468322</c:v>
                </c:pt>
                <c:pt idx="1701">
                  <c:v>0.59657697787468322</c:v>
                </c:pt>
                <c:pt idx="1702">
                  <c:v>0.59657697787468322</c:v>
                </c:pt>
                <c:pt idx="1703">
                  <c:v>0.59657697787468322</c:v>
                </c:pt>
                <c:pt idx="1704">
                  <c:v>0.59657697787468322</c:v>
                </c:pt>
                <c:pt idx="1705">
                  <c:v>0.59657697787468322</c:v>
                </c:pt>
                <c:pt idx="1706">
                  <c:v>0.59657697787468322</c:v>
                </c:pt>
                <c:pt idx="1707">
                  <c:v>0.59657697787468322</c:v>
                </c:pt>
                <c:pt idx="1708">
                  <c:v>0.59657697787468322</c:v>
                </c:pt>
                <c:pt idx="1709">
                  <c:v>0.59657697787468322</c:v>
                </c:pt>
                <c:pt idx="1710">
                  <c:v>0.59657697787468322</c:v>
                </c:pt>
                <c:pt idx="1711">
                  <c:v>0.59657697787468322</c:v>
                </c:pt>
                <c:pt idx="1712">
                  <c:v>0.59657697787468322</c:v>
                </c:pt>
                <c:pt idx="1713">
                  <c:v>0.59657697787468322</c:v>
                </c:pt>
                <c:pt idx="1714">
                  <c:v>0.59657697787468322</c:v>
                </c:pt>
                <c:pt idx="1715">
                  <c:v>0.59657697787468322</c:v>
                </c:pt>
                <c:pt idx="1716">
                  <c:v>0.59657697787468322</c:v>
                </c:pt>
                <c:pt idx="1717">
                  <c:v>0.59657697787468322</c:v>
                </c:pt>
                <c:pt idx="1718">
                  <c:v>0.59657697787468322</c:v>
                </c:pt>
                <c:pt idx="1719">
                  <c:v>0.59657697787468322</c:v>
                </c:pt>
                <c:pt idx="1720">
                  <c:v>0.59657697787468322</c:v>
                </c:pt>
                <c:pt idx="1721">
                  <c:v>0.59657697787468322</c:v>
                </c:pt>
                <c:pt idx="1722">
                  <c:v>0.59657697787468322</c:v>
                </c:pt>
                <c:pt idx="1723">
                  <c:v>0.59657697787468322</c:v>
                </c:pt>
                <c:pt idx="1724">
                  <c:v>0.59657697787468322</c:v>
                </c:pt>
                <c:pt idx="1725">
                  <c:v>0.59657697787468322</c:v>
                </c:pt>
                <c:pt idx="1726">
                  <c:v>0.59657697787468322</c:v>
                </c:pt>
                <c:pt idx="1727">
                  <c:v>0.59657697787468322</c:v>
                </c:pt>
                <c:pt idx="1728">
                  <c:v>0.59657697787468322</c:v>
                </c:pt>
                <c:pt idx="1729">
                  <c:v>0.59776407605151449</c:v>
                </c:pt>
                <c:pt idx="1730">
                  <c:v>0.60011320975022964</c:v>
                </c:pt>
                <c:pt idx="1731">
                  <c:v>0.60292456042113551</c:v>
                </c:pt>
                <c:pt idx="1732">
                  <c:v>0.60585725258856704</c:v>
                </c:pt>
                <c:pt idx="1733">
                  <c:v>0.60858178023301168</c:v>
                </c:pt>
                <c:pt idx="1734">
                  <c:v>0.61109682561756795</c:v>
                </c:pt>
                <c:pt idx="1735">
                  <c:v>0.61355222171443236</c:v>
                </c:pt>
                <c:pt idx="1736">
                  <c:v>0.61624040253479873</c:v>
                </c:pt>
                <c:pt idx="1737">
                  <c:v>0.61900537263865141</c:v>
                </c:pt>
                <c:pt idx="1738">
                  <c:v>0.62169434762022002</c:v>
                </c:pt>
                <c:pt idx="1739">
                  <c:v>0.62416739437722246</c:v>
                </c:pt>
                <c:pt idx="1740">
                  <c:v>0.62601809240657447</c:v>
                </c:pt>
                <c:pt idx="1741">
                  <c:v>0.62699232654022685</c:v>
                </c:pt>
                <c:pt idx="1742">
                  <c:v>0.62736326151507049</c:v>
                </c:pt>
                <c:pt idx="1743">
                  <c:v>0.62740051957589926</c:v>
                </c:pt>
                <c:pt idx="1744">
                  <c:v>0.62740051957589926</c:v>
                </c:pt>
                <c:pt idx="1745">
                  <c:v>0.62740051957589926</c:v>
                </c:pt>
                <c:pt idx="1746">
                  <c:v>0.62740051957589926</c:v>
                </c:pt>
                <c:pt idx="1747">
                  <c:v>0.62740051957589926</c:v>
                </c:pt>
                <c:pt idx="1748">
                  <c:v>0.62740051957589926</c:v>
                </c:pt>
                <c:pt idx="1749">
                  <c:v>0.62740051957589926</c:v>
                </c:pt>
                <c:pt idx="1750">
                  <c:v>0.62740051957589926</c:v>
                </c:pt>
                <c:pt idx="1751">
                  <c:v>0.62740051957589926</c:v>
                </c:pt>
                <c:pt idx="1752">
                  <c:v>0.62740051957589926</c:v>
                </c:pt>
                <c:pt idx="1753">
                  <c:v>0.62740051957589926</c:v>
                </c:pt>
                <c:pt idx="1754">
                  <c:v>0.62740051957589926</c:v>
                </c:pt>
                <c:pt idx="1755">
                  <c:v>0.62740051957589926</c:v>
                </c:pt>
                <c:pt idx="1756">
                  <c:v>0.62740051957589926</c:v>
                </c:pt>
                <c:pt idx="1757">
                  <c:v>0.62740051957589926</c:v>
                </c:pt>
                <c:pt idx="1758">
                  <c:v>0.62740051957589926</c:v>
                </c:pt>
                <c:pt idx="1759">
                  <c:v>0.62740051957589926</c:v>
                </c:pt>
                <c:pt idx="1760">
                  <c:v>0.62740051957589926</c:v>
                </c:pt>
                <c:pt idx="1761">
                  <c:v>0.62740051957589926</c:v>
                </c:pt>
                <c:pt idx="1762">
                  <c:v>0.62740051957589926</c:v>
                </c:pt>
                <c:pt idx="1763">
                  <c:v>0.62740051957589926</c:v>
                </c:pt>
                <c:pt idx="1764">
                  <c:v>0.62740051957589926</c:v>
                </c:pt>
                <c:pt idx="1765">
                  <c:v>0.62740051957589926</c:v>
                </c:pt>
                <c:pt idx="1766">
                  <c:v>0.62775076844839428</c:v>
                </c:pt>
                <c:pt idx="1767">
                  <c:v>0.62898741549230552</c:v>
                </c:pt>
                <c:pt idx="1768">
                  <c:v>0.63128989125350798</c:v>
                </c:pt>
                <c:pt idx="1769">
                  <c:v>0.63470052116392595</c:v>
                </c:pt>
                <c:pt idx="1770">
                  <c:v>0.63893291067211755</c:v>
                </c:pt>
                <c:pt idx="1771">
                  <c:v>0.64342636702183353</c:v>
                </c:pt>
                <c:pt idx="1772">
                  <c:v>0.64778112590013104</c:v>
                </c:pt>
                <c:pt idx="1773">
                  <c:v>0.65181846347901307</c:v>
                </c:pt>
                <c:pt idx="1774">
                  <c:v>0.65531412328284255</c:v>
                </c:pt>
                <c:pt idx="1775">
                  <c:v>0.65823495350563266</c:v>
                </c:pt>
                <c:pt idx="1776">
                  <c:v>0.66084788652836213</c:v>
                </c:pt>
                <c:pt idx="1777">
                  <c:v>0.66344886781875878</c:v>
                </c:pt>
                <c:pt idx="1778">
                  <c:v>0.66629075475248067</c:v>
                </c:pt>
                <c:pt idx="1779">
                  <c:v>0.66950288138269509</c:v>
                </c:pt>
                <c:pt idx="1780">
                  <c:v>0.67293012605910518</c:v>
                </c:pt>
                <c:pt idx="1781">
                  <c:v>0.67621039000598382</c:v>
                </c:pt>
                <c:pt idx="1782">
                  <c:v>0.67903055121382949</c:v>
                </c:pt>
                <c:pt idx="1783">
                  <c:v>0.68126317211065446</c:v>
                </c:pt>
                <c:pt idx="1784">
                  <c:v>0.68291631992850443</c:v>
                </c:pt>
                <c:pt idx="1785">
                  <c:v>0.68419240061377051</c:v>
                </c:pt>
                <c:pt idx="1786">
                  <c:v>0.68527905832231584</c:v>
                </c:pt>
                <c:pt idx="1787">
                  <c:v>0.68626008622621948</c:v>
                </c:pt>
                <c:pt idx="1788">
                  <c:v>0.68719990664461861</c:v>
                </c:pt>
                <c:pt idx="1789">
                  <c:v>0.68817090008696347</c:v>
                </c:pt>
                <c:pt idx="1790">
                  <c:v>0.68920844917091639</c:v>
                </c:pt>
                <c:pt idx="1791">
                  <c:v>0.6902833545000876</c:v>
                </c:pt>
                <c:pt idx="1792">
                  <c:v>0.69128807166372752</c:v>
                </c:pt>
                <c:pt idx="1793">
                  <c:v>0.69203547284463207</c:v>
                </c:pt>
                <c:pt idx="1794">
                  <c:v>0.69259484314319197</c:v>
                </c:pt>
                <c:pt idx="1795">
                  <c:v>0.69259484314319197</c:v>
                </c:pt>
                <c:pt idx="1796">
                  <c:v>0.69259484314319197</c:v>
                </c:pt>
                <c:pt idx="1797">
                  <c:v>0.69259484314319197</c:v>
                </c:pt>
                <c:pt idx="1798">
                  <c:v>0.69259484314319197</c:v>
                </c:pt>
                <c:pt idx="1799">
                  <c:v>0.69259484314319197</c:v>
                </c:pt>
                <c:pt idx="1800">
                  <c:v>0.69259484314319197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28F-4111-B4E8-70DD1A450E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124368"/>
        <c:axId val="781121456"/>
      </c:scatterChart>
      <c:valAx>
        <c:axId val="781124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1456"/>
        <c:crosses val="autoZero"/>
        <c:crossBetween val="midCat"/>
      </c:valAx>
      <c:valAx>
        <c:axId val="78112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(KW/h)</a:t>
                </a:r>
              </a:p>
            </c:rich>
          </c:tx>
          <c:layout>
            <c:manualLayout>
              <c:xMode val="edge"/>
              <c:yMode val="edge"/>
              <c:x val="9.4938897101560331E-3"/>
              <c:y val="0.449395658163560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4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0976412916922862"/>
          <c:y val="0.65852958270988826"/>
          <c:w val="0.31038029756242513"/>
          <c:h val="0.191245047979754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Traction</a:t>
            </a:r>
            <a:r>
              <a:rPr lang="en-GB" baseline="0"/>
              <a:t>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012585010493733E-2"/>
          <c:y val="0.13181348443581564"/>
          <c:w val="0.87810051188511629"/>
          <c:h val="0.76851338595410212"/>
        </c:manualLayout>
      </c:layout>
      <c:scatterChart>
        <c:scatterStyle val="lineMarker"/>
        <c:varyColors val="0"/>
        <c:ser>
          <c:idx val="0"/>
          <c:order val="0"/>
          <c:tx>
            <c:v>Time (s)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5A20-4E7C-9305-EA22BA22F167}"/>
            </c:ext>
          </c:extLst>
        </c:ser>
        <c:ser>
          <c:idx val="2"/>
          <c:order val="1"/>
          <c:tx>
            <c:strRef>
              <c:f>WLTC_class_3!$U$13</c:f>
              <c:strCache>
                <c:ptCount val="1"/>
                <c:pt idx="0">
                  <c:v>Cumulative Traction Energy (kWh)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WLTC_class_3!$U$14:$U$1814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6.4803729445643077E-6</c:v>
                </c:pt>
                <c:pt idx="13">
                  <c:v>1.416937555112304E-4</c:v>
                </c:pt>
                <c:pt idx="14">
                  <c:v>7.8967836937048226E-4</c:v>
                </c:pt>
                <c:pt idx="15">
                  <c:v>1.9126584832207792E-3</c:v>
                </c:pt>
                <c:pt idx="16">
                  <c:v>3.2774956254382009E-3</c:v>
                </c:pt>
                <c:pt idx="17">
                  <c:v>5.4070369524170415E-3</c:v>
                </c:pt>
                <c:pt idx="18">
                  <c:v>8.2973168977312686E-3</c:v>
                </c:pt>
                <c:pt idx="19">
                  <c:v>1.0618003219957865E-2</c:v>
                </c:pt>
                <c:pt idx="20">
                  <c:v>1.1707862568532471E-2</c:v>
                </c:pt>
                <c:pt idx="21">
                  <c:v>1.2331899034853417E-2</c:v>
                </c:pt>
                <c:pt idx="22">
                  <c:v>1.2923048419031679E-2</c:v>
                </c:pt>
                <c:pt idx="23">
                  <c:v>1.3565426360938911E-2</c:v>
                </c:pt>
                <c:pt idx="24">
                  <c:v>1.4685935323126819E-2</c:v>
                </c:pt>
                <c:pt idx="25">
                  <c:v>1.6211332950451532E-2</c:v>
                </c:pt>
                <c:pt idx="26">
                  <c:v>1.8011343126548771E-2</c:v>
                </c:pt>
                <c:pt idx="27">
                  <c:v>2.0590393213276055E-2</c:v>
                </c:pt>
                <c:pt idx="28">
                  <c:v>2.3522140374684593E-2</c:v>
                </c:pt>
                <c:pt idx="29">
                  <c:v>2.6514232600088276E-2</c:v>
                </c:pt>
                <c:pt idx="30">
                  <c:v>2.8969533474794695E-2</c:v>
                </c:pt>
                <c:pt idx="31">
                  <c:v>3.0705408234507386E-2</c:v>
                </c:pt>
                <c:pt idx="32">
                  <c:v>3.2131374934678561E-2</c:v>
                </c:pt>
                <c:pt idx="33">
                  <c:v>3.3405361881742618E-2</c:v>
                </c:pt>
                <c:pt idx="34">
                  <c:v>3.4399707927162966E-2</c:v>
                </c:pt>
                <c:pt idx="35">
                  <c:v>3.4917893894929518E-2</c:v>
                </c:pt>
                <c:pt idx="36">
                  <c:v>3.4917893894929518E-2</c:v>
                </c:pt>
                <c:pt idx="37">
                  <c:v>3.4917893894929518E-2</c:v>
                </c:pt>
                <c:pt idx="38">
                  <c:v>3.4917893894929518E-2</c:v>
                </c:pt>
                <c:pt idx="39">
                  <c:v>3.4917893894929518E-2</c:v>
                </c:pt>
                <c:pt idx="40">
                  <c:v>3.4917893894929518E-2</c:v>
                </c:pt>
                <c:pt idx="41">
                  <c:v>3.4917893894929518E-2</c:v>
                </c:pt>
                <c:pt idx="42">
                  <c:v>3.4917893894929518E-2</c:v>
                </c:pt>
                <c:pt idx="43">
                  <c:v>3.4917893894929518E-2</c:v>
                </c:pt>
                <c:pt idx="44">
                  <c:v>3.4917893894929518E-2</c:v>
                </c:pt>
                <c:pt idx="45">
                  <c:v>3.4917893894929518E-2</c:v>
                </c:pt>
                <c:pt idx="46">
                  <c:v>3.4917893894929518E-2</c:v>
                </c:pt>
                <c:pt idx="47">
                  <c:v>3.4917893894929518E-2</c:v>
                </c:pt>
                <c:pt idx="48">
                  <c:v>3.4917893894929518E-2</c:v>
                </c:pt>
                <c:pt idx="49">
                  <c:v>3.4957123859262133E-2</c:v>
                </c:pt>
                <c:pt idx="50">
                  <c:v>3.5044290212483641E-2</c:v>
                </c:pt>
                <c:pt idx="51">
                  <c:v>3.5044290212483641E-2</c:v>
                </c:pt>
                <c:pt idx="52">
                  <c:v>3.5044290212483641E-2</c:v>
                </c:pt>
                <c:pt idx="53">
                  <c:v>3.5044290212483641E-2</c:v>
                </c:pt>
                <c:pt idx="54">
                  <c:v>3.5044290212483641E-2</c:v>
                </c:pt>
                <c:pt idx="55">
                  <c:v>3.5146473445040585E-2</c:v>
                </c:pt>
                <c:pt idx="56">
                  <c:v>3.5264815010930865E-2</c:v>
                </c:pt>
                <c:pt idx="57">
                  <c:v>3.5431631576821138E-2</c:v>
                </c:pt>
                <c:pt idx="58">
                  <c:v>3.565252399651464E-2</c:v>
                </c:pt>
                <c:pt idx="59">
                  <c:v>3.6184425959985875E-2</c:v>
                </c:pt>
                <c:pt idx="60">
                  <c:v>3.6866414343891589E-2</c:v>
                </c:pt>
                <c:pt idx="61">
                  <c:v>3.7267882154991147E-2</c:v>
                </c:pt>
                <c:pt idx="62">
                  <c:v>3.7621589948279695E-2</c:v>
                </c:pt>
                <c:pt idx="63">
                  <c:v>3.8047792990479494E-2</c:v>
                </c:pt>
                <c:pt idx="64">
                  <c:v>3.8591025674209162E-2</c:v>
                </c:pt>
                <c:pt idx="65">
                  <c:v>3.901374674965289E-2</c:v>
                </c:pt>
                <c:pt idx="66">
                  <c:v>3.9346578888351184E-2</c:v>
                </c:pt>
                <c:pt idx="67">
                  <c:v>4.0081836470131048E-2</c:v>
                </c:pt>
                <c:pt idx="68">
                  <c:v>4.1607353128947741E-2</c:v>
                </c:pt>
                <c:pt idx="69">
                  <c:v>4.3795286787596047E-2</c:v>
                </c:pt>
                <c:pt idx="70">
                  <c:v>4.6447761178191188E-2</c:v>
                </c:pt>
                <c:pt idx="71">
                  <c:v>4.9243406465634361E-2</c:v>
                </c:pt>
                <c:pt idx="72">
                  <c:v>5.1657161523783683E-2</c:v>
                </c:pt>
                <c:pt idx="73">
                  <c:v>5.3426854328808421E-2</c:v>
                </c:pt>
                <c:pt idx="74">
                  <c:v>5.4829573951656801E-2</c:v>
                </c:pt>
                <c:pt idx="75">
                  <c:v>5.6224583299366589E-2</c:v>
                </c:pt>
                <c:pt idx="76">
                  <c:v>5.7765365191337868E-2</c:v>
                </c:pt>
                <c:pt idx="77">
                  <c:v>5.9255616621737693E-2</c:v>
                </c:pt>
                <c:pt idx="78">
                  <c:v>6.0306529680274758E-2</c:v>
                </c:pt>
                <c:pt idx="79">
                  <c:v>6.0672866284808738E-2</c:v>
                </c:pt>
                <c:pt idx="80">
                  <c:v>6.0672866284808738E-2</c:v>
                </c:pt>
                <c:pt idx="81">
                  <c:v>6.0672866284808738E-2</c:v>
                </c:pt>
                <c:pt idx="82">
                  <c:v>6.0672866284808738E-2</c:v>
                </c:pt>
                <c:pt idx="83">
                  <c:v>6.0849303979565887E-2</c:v>
                </c:pt>
                <c:pt idx="84">
                  <c:v>6.0849303979565887E-2</c:v>
                </c:pt>
                <c:pt idx="85">
                  <c:v>6.0849303979565887E-2</c:v>
                </c:pt>
                <c:pt idx="86">
                  <c:v>6.0849303979565887E-2</c:v>
                </c:pt>
                <c:pt idx="87">
                  <c:v>6.0849303979565887E-2</c:v>
                </c:pt>
                <c:pt idx="88">
                  <c:v>6.0849303979565887E-2</c:v>
                </c:pt>
                <c:pt idx="89">
                  <c:v>6.0849303979565887E-2</c:v>
                </c:pt>
                <c:pt idx="90">
                  <c:v>6.0849303979565887E-2</c:v>
                </c:pt>
                <c:pt idx="91">
                  <c:v>6.0849303979565887E-2</c:v>
                </c:pt>
                <c:pt idx="92">
                  <c:v>6.0849303979565887E-2</c:v>
                </c:pt>
                <c:pt idx="93">
                  <c:v>6.0849303979565887E-2</c:v>
                </c:pt>
                <c:pt idx="94">
                  <c:v>6.0849303979565887E-2</c:v>
                </c:pt>
                <c:pt idx="95">
                  <c:v>6.0849303979565887E-2</c:v>
                </c:pt>
                <c:pt idx="96">
                  <c:v>6.0849303979565887E-2</c:v>
                </c:pt>
                <c:pt idx="97">
                  <c:v>6.0849303979565887E-2</c:v>
                </c:pt>
                <c:pt idx="98">
                  <c:v>6.0849303979565887E-2</c:v>
                </c:pt>
                <c:pt idx="99">
                  <c:v>6.0849303979565887E-2</c:v>
                </c:pt>
                <c:pt idx="100">
                  <c:v>6.0849303979565887E-2</c:v>
                </c:pt>
                <c:pt idx="101">
                  <c:v>6.0849303979565887E-2</c:v>
                </c:pt>
                <c:pt idx="102">
                  <c:v>6.0849303979565887E-2</c:v>
                </c:pt>
                <c:pt idx="103">
                  <c:v>6.0849303979565887E-2</c:v>
                </c:pt>
                <c:pt idx="104">
                  <c:v>6.0849303979565887E-2</c:v>
                </c:pt>
                <c:pt idx="105">
                  <c:v>6.0849303979565887E-2</c:v>
                </c:pt>
                <c:pt idx="106">
                  <c:v>6.0849303979565887E-2</c:v>
                </c:pt>
                <c:pt idx="107">
                  <c:v>6.0849303979565887E-2</c:v>
                </c:pt>
                <c:pt idx="108">
                  <c:v>6.0849303979565887E-2</c:v>
                </c:pt>
                <c:pt idx="109">
                  <c:v>6.0849303979565887E-2</c:v>
                </c:pt>
                <c:pt idx="110">
                  <c:v>6.0849303979565887E-2</c:v>
                </c:pt>
                <c:pt idx="111">
                  <c:v>6.0849303979565887E-2</c:v>
                </c:pt>
                <c:pt idx="112">
                  <c:v>6.0849303979565887E-2</c:v>
                </c:pt>
                <c:pt idx="113">
                  <c:v>6.0849303979565887E-2</c:v>
                </c:pt>
                <c:pt idx="114">
                  <c:v>6.0849303979565887E-2</c:v>
                </c:pt>
                <c:pt idx="115">
                  <c:v>6.0849303979565887E-2</c:v>
                </c:pt>
                <c:pt idx="116">
                  <c:v>6.0849303979565887E-2</c:v>
                </c:pt>
                <c:pt idx="117">
                  <c:v>6.0849303979565887E-2</c:v>
                </c:pt>
                <c:pt idx="118">
                  <c:v>6.0849303979565887E-2</c:v>
                </c:pt>
                <c:pt idx="119">
                  <c:v>6.0849303979565887E-2</c:v>
                </c:pt>
                <c:pt idx="120">
                  <c:v>6.0849303979565887E-2</c:v>
                </c:pt>
                <c:pt idx="121">
                  <c:v>6.0849303979565887E-2</c:v>
                </c:pt>
                <c:pt idx="122">
                  <c:v>6.0849303979565887E-2</c:v>
                </c:pt>
                <c:pt idx="123">
                  <c:v>6.0849303979565887E-2</c:v>
                </c:pt>
                <c:pt idx="124">
                  <c:v>6.0849303979565887E-2</c:v>
                </c:pt>
                <c:pt idx="125">
                  <c:v>6.0849303979565887E-2</c:v>
                </c:pt>
                <c:pt idx="126">
                  <c:v>6.0849303979565887E-2</c:v>
                </c:pt>
                <c:pt idx="127">
                  <c:v>6.0849303979565887E-2</c:v>
                </c:pt>
                <c:pt idx="128">
                  <c:v>6.0849303979565887E-2</c:v>
                </c:pt>
                <c:pt idx="129">
                  <c:v>6.0849303979565887E-2</c:v>
                </c:pt>
                <c:pt idx="130">
                  <c:v>6.0849303979565887E-2</c:v>
                </c:pt>
                <c:pt idx="131">
                  <c:v>6.0849303979565887E-2</c:v>
                </c:pt>
                <c:pt idx="132">
                  <c:v>6.0849303979565887E-2</c:v>
                </c:pt>
                <c:pt idx="133">
                  <c:v>6.0849303979565887E-2</c:v>
                </c:pt>
                <c:pt idx="134">
                  <c:v>6.0849303979565887E-2</c:v>
                </c:pt>
                <c:pt idx="135">
                  <c:v>6.0849303979565887E-2</c:v>
                </c:pt>
                <c:pt idx="136">
                  <c:v>6.0849303979565887E-2</c:v>
                </c:pt>
                <c:pt idx="137">
                  <c:v>6.0849303979565887E-2</c:v>
                </c:pt>
                <c:pt idx="138">
                  <c:v>6.0856322963621569E-2</c:v>
                </c:pt>
                <c:pt idx="139">
                  <c:v>6.1025355956925723E-2</c:v>
                </c:pt>
                <c:pt idx="140">
                  <c:v>6.1888879381569589E-2</c:v>
                </c:pt>
                <c:pt idx="141">
                  <c:v>6.3626760263753745E-2</c:v>
                </c:pt>
                <c:pt idx="142">
                  <c:v>6.5383469043842041E-2</c:v>
                </c:pt>
                <c:pt idx="143">
                  <c:v>6.6470407513682453E-2</c:v>
                </c:pt>
                <c:pt idx="144">
                  <c:v>6.7188003565096174E-2</c:v>
                </c:pt>
                <c:pt idx="145">
                  <c:v>6.8219988639480644E-2</c:v>
                </c:pt>
                <c:pt idx="146">
                  <c:v>6.9877963384395406E-2</c:v>
                </c:pt>
                <c:pt idx="147">
                  <c:v>7.1835369763641743E-2</c:v>
                </c:pt>
                <c:pt idx="148">
                  <c:v>7.3567980704161581E-2</c:v>
                </c:pt>
                <c:pt idx="149">
                  <c:v>7.4732073776523023E-2</c:v>
                </c:pt>
                <c:pt idx="150">
                  <c:v>7.5160253925077303E-2</c:v>
                </c:pt>
                <c:pt idx="151">
                  <c:v>7.5160253925077303E-2</c:v>
                </c:pt>
                <c:pt idx="152">
                  <c:v>7.5160253925077303E-2</c:v>
                </c:pt>
                <c:pt idx="153">
                  <c:v>7.5160253925077303E-2</c:v>
                </c:pt>
                <c:pt idx="154">
                  <c:v>7.5160253925077303E-2</c:v>
                </c:pt>
                <c:pt idx="155">
                  <c:v>7.5160253925077303E-2</c:v>
                </c:pt>
                <c:pt idx="156">
                  <c:v>7.5165487157634256E-2</c:v>
                </c:pt>
                <c:pt idx="157">
                  <c:v>7.564649037110549E-2</c:v>
                </c:pt>
                <c:pt idx="158">
                  <c:v>7.6660783390459758E-2</c:v>
                </c:pt>
                <c:pt idx="159">
                  <c:v>7.8226388899365631E-2</c:v>
                </c:pt>
                <c:pt idx="160">
                  <c:v>8.0115392882139147E-2</c:v>
                </c:pt>
                <c:pt idx="161">
                  <c:v>8.2070649630612336E-2</c:v>
                </c:pt>
                <c:pt idx="162">
                  <c:v>8.3795723503110278E-2</c:v>
                </c:pt>
                <c:pt idx="163">
                  <c:v>8.559603583078397E-2</c:v>
                </c:pt>
                <c:pt idx="164">
                  <c:v>8.7329471012546109E-2</c:v>
                </c:pt>
                <c:pt idx="165">
                  <c:v>8.8787380111905831E-2</c:v>
                </c:pt>
                <c:pt idx="166">
                  <c:v>9.0080994644416865E-2</c:v>
                </c:pt>
                <c:pt idx="167">
                  <c:v>9.1871798747591882E-2</c:v>
                </c:pt>
                <c:pt idx="168">
                  <c:v>9.4208800128165987E-2</c:v>
                </c:pt>
                <c:pt idx="169">
                  <c:v>9.6090625498796642E-2</c:v>
                </c:pt>
                <c:pt idx="170">
                  <c:v>9.6688123142044016E-2</c:v>
                </c:pt>
                <c:pt idx="171">
                  <c:v>9.6688123142044016E-2</c:v>
                </c:pt>
                <c:pt idx="172">
                  <c:v>9.6688123142044016E-2</c:v>
                </c:pt>
                <c:pt idx="173">
                  <c:v>9.6688123142044016E-2</c:v>
                </c:pt>
                <c:pt idx="174">
                  <c:v>9.6688123142044016E-2</c:v>
                </c:pt>
                <c:pt idx="175">
                  <c:v>9.6688123142044016E-2</c:v>
                </c:pt>
                <c:pt idx="176">
                  <c:v>9.7168176216116647E-2</c:v>
                </c:pt>
                <c:pt idx="177">
                  <c:v>9.8398482015740016E-2</c:v>
                </c:pt>
                <c:pt idx="178">
                  <c:v>9.995055659247809E-2</c:v>
                </c:pt>
                <c:pt idx="179">
                  <c:v>0.1009966938315062</c:v>
                </c:pt>
                <c:pt idx="180">
                  <c:v>0.10146100036274186</c:v>
                </c:pt>
                <c:pt idx="181">
                  <c:v>0.10164525533617066</c:v>
                </c:pt>
                <c:pt idx="182">
                  <c:v>0.10164525533617066</c:v>
                </c:pt>
                <c:pt idx="183">
                  <c:v>0.10164525533617066</c:v>
                </c:pt>
                <c:pt idx="184">
                  <c:v>0.10164525533617066</c:v>
                </c:pt>
                <c:pt idx="185">
                  <c:v>0.10164525533617066</c:v>
                </c:pt>
                <c:pt idx="186">
                  <c:v>0.10164525533617066</c:v>
                </c:pt>
                <c:pt idx="187">
                  <c:v>0.10164525533617066</c:v>
                </c:pt>
                <c:pt idx="188">
                  <c:v>0.10164525533617066</c:v>
                </c:pt>
                <c:pt idx="189">
                  <c:v>0.10164525533617066</c:v>
                </c:pt>
                <c:pt idx="190">
                  <c:v>0.10164525533617066</c:v>
                </c:pt>
                <c:pt idx="191">
                  <c:v>0.10164525533617066</c:v>
                </c:pt>
                <c:pt idx="192">
                  <c:v>0.10164525533617066</c:v>
                </c:pt>
                <c:pt idx="193">
                  <c:v>0.1016510798645659</c:v>
                </c:pt>
                <c:pt idx="194">
                  <c:v>0.10168939952582794</c:v>
                </c:pt>
                <c:pt idx="195">
                  <c:v>0.10177542442505155</c:v>
                </c:pt>
                <c:pt idx="196">
                  <c:v>0.10189376599094183</c:v>
                </c:pt>
                <c:pt idx="197">
                  <c:v>0.1020121075568321</c:v>
                </c:pt>
                <c:pt idx="198">
                  <c:v>0.10221124078938905</c:v>
                </c:pt>
                <c:pt idx="199">
                  <c:v>0.10250320247056205</c:v>
                </c:pt>
                <c:pt idx="200">
                  <c:v>0.10289477094264593</c:v>
                </c:pt>
                <c:pt idx="201">
                  <c:v>0.1034116383915365</c:v>
                </c:pt>
                <c:pt idx="202">
                  <c:v>0.10406747484627012</c:v>
                </c:pt>
                <c:pt idx="203">
                  <c:v>0.10512406091909555</c:v>
                </c:pt>
                <c:pt idx="204">
                  <c:v>0.10652393424491816</c:v>
                </c:pt>
                <c:pt idx="205">
                  <c:v>0.10811901472034287</c:v>
                </c:pt>
                <c:pt idx="206">
                  <c:v>0.11020493202716342</c:v>
                </c:pt>
                <c:pt idx="207">
                  <c:v>0.11260907154638167</c:v>
                </c:pt>
                <c:pt idx="208">
                  <c:v>0.114986524744284</c:v>
                </c:pt>
                <c:pt idx="209">
                  <c:v>0.1177837204530182</c:v>
                </c:pt>
                <c:pt idx="210">
                  <c:v>0.12083168850025897</c:v>
                </c:pt>
                <c:pt idx="211">
                  <c:v>0.12333667580859678</c:v>
                </c:pt>
                <c:pt idx="212">
                  <c:v>0.12543984249377174</c:v>
                </c:pt>
                <c:pt idx="213">
                  <c:v>0.12729577911626858</c:v>
                </c:pt>
                <c:pt idx="214">
                  <c:v>0.12932331249534429</c:v>
                </c:pt>
                <c:pt idx="215">
                  <c:v>0.1319015843055302</c:v>
                </c:pt>
                <c:pt idx="216">
                  <c:v>0.13497543863333794</c:v>
                </c:pt>
                <c:pt idx="217">
                  <c:v>0.13821494430974335</c:v>
                </c:pt>
                <c:pt idx="218">
                  <c:v>0.1412770396038438</c:v>
                </c:pt>
                <c:pt idx="219">
                  <c:v>0.14398183672898437</c:v>
                </c:pt>
                <c:pt idx="220">
                  <c:v>0.14627804349963799</c:v>
                </c:pt>
                <c:pt idx="221">
                  <c:v>0.1480585310281865</c:v>
                </c:pt>
                <c:pt idx="222">
                  <c:v>0.14950050713274329</c:v>
                </c:pt>
                <c:pt idx="223">
                  <c:v>0.15088686690140549</c:v>
                </c:pt>
                <c:pt idx="224">
                  <c:v>0.15228522199215141</c:v>
                </c:pt>
                <c:pt idx="225">
                  <c:v>0.15391862648676985</c:v>
                </c:pt>
                <c:pt idx="226">
                  <c:v>0.15565263853088279</c:v>
                </c:pt>
                <c:pt idx="227">
                  <c:v>0.15733542930820849</c:v>
                </c:pt>
                <c:pt idx="228">
                  <c:v>0.15896585448283695</c:v>
                </c:pt>
                <c:pt idx="229">
                  <c:v>0.16046275464862675</c:v>
                </c:pt>
                <c:pt idx="230">
                  <c:v>0.16166798640647739</c:v>
                </c:pt>
                <c:pt idx="231">
                  <c:v>0.16241674524766136</c:v>
                </c:pt>
                <c:pt idx="232">
                  <c:v>0.16241674524766136</c:v>
                </c:pt>
                <c:pt idx="233">
                  <c:v>0.16241674524766136</c:v>
                </c:pt>
                <c:pt idx="234">
                  <c:v>0.16241674524766136</c:v>
                </c:pt>
                <c:pt idx="235">
                  <c:v>0.16241674524766136</c:v>
                </c:pt>
                <c:pt idx="236">
                  <c:v>0.16241674524766136</c:v>
                </c:pt>
                <c:pt idx="237">
                  <c:v>0.16241674524766136</c:v>
                </c:pt>
                <c:pt idx="238">
                  <c:v>0.16241674524766136</c:v>
                </c:pt>
                <c:pt idx="239">
                  <c:v>0.16241674524766136</c:v>
                </c:pt>
                <c:pt idx="240">
                  <c:v>0.16241674524766136</c:v>
                </c:pt>
                <c:pt idx="241">
                  <c:v>0.16241674524766136</c:v>
                </c:pt>
                <c:pt idx="242">
                  <c:v>0.16241674524766136</c:v>
                </c:pt>
                <c:pt idx="243">
                  <c:v>0.16241674524766136</c:v>
                </c:pt>
                <c:pt idx="244">
                  <c:v>0.16241674524766136</c:v>
                </c:pt>
                <c:pt idx="245">
                  <c:v>0.16241674524766136</c:v>
                </c:pt>
                <c:pt idx="246">
                  <c:v>0.16241674524766136</c:v>
                </c:pt>
                <c:pt idx="247">
                  <c:v>0.16241674524766136</c:v>
                </c:pt>
                <c:pt idx="248">
                  <c:v>0.16241674524766136</c:v>
                </c:pt>
                <c:pt idx="249">
                  <c:v>0.16241674524766136</c:v>
                </c:pt>
                <c:pt idx="250">
                  <c:v>0.16241674524766136</c:v>
                </c:pt>
                <c:pt idx="251">
                  <c:v>0.16241674524766136</c:v>
                </c:pt>
                <c:pt idx="252">
                  <c:v>0.16241674524766136</c:v>
                </c:pt>
                <c:pt idx="253">
                  <c:v>0.16245597521199398</c:v>
                </c:pt>
                <c:pt idx="254">
                  <c:v>0.16254314156521549</c:v>
                </c:pt>
                <c:pt idx="255">
                  <c:v>0.16254314156521549</c:v>
                </c:pt>
                <c:pt idx="256">
                  <c:v>0.16254314156521549</c:v>
                </c:pt>
                <c:pt idx="257">
                  <c:v>0.16262990520349657</c:v>
                </c:pt>
                <c:pt idx="258">
                  <c:v>0.16349031583916215</c:v>
                </c:pt>
                <c:pt idx="259">
                  <c:v>0.16492788709996165</c:v>
                </c:pt>
                <c:pt idx="260">
                  <c:v>0.16661525681221634</c:v>
                </c:pt>
                <c:pt idx="261">
                  <c:v>0.16845955658197576</c:v>
                </c:pt>
                <c:pt idx="262">
                  <c:v>0.17064867685212909</c:v>
                </c:pt>
                <c:pt idx="263">
                  <c:v>0.17360714289749468</c:v>
                </c:pt>
                <c:pt idx="264">
                  <c:v>0.17723831835956921</c:v>
                </c:pt>
                <c:pt idx="265">
                  <c:v>0.18085596052944133</c:v>
                </c:pt>
                <c:pt idx="266">
                  <c:v>0.18383965790237278</c:v>
                </c:pt>
                <c:pt idx="267">
                  <c:v>0.18653584280396432</c:v>
                </c:pt>
                <c:pt idx="268">
                  <c:v>0.18921588396559774</c:v>
                </c:pt>
                <c:pt idx="269">
                  <c:v>0.19164509001101809</c:v>
                </c:pt>
                <c:pt idx="270">
                  <c:v>0.19330623948670606</c:v>
                </c:pt>
                <c:pt idx="271">
                  <c:v>0.19379517318173864</c:v>
                </c:pt>
                <c:pt idx="272">
                  <c:v>0.1940301760517234</c:v>
                </c:pt>
                <c:pt idx="273">
                  <c:v>0.1940301760517234</c:v>
                </c:pt>
                <c:pt idx="274">
                  <c:v>0.1940301760517234</c:v>
                </c:pt>
                <c:pt idx="275">
                  <c:v>0.1940301760517234</c:v>
                </c:pt>
                <c:pt idx="276">
                  <c:v>0.1940301760517234</c:v>
                </c:pt>
                <c:pt idx="277">
                  <c:v>0.1940301760517234</c:v>
                </c:pt>
                <c:pt idx="278">
                  <c:v>0.1940301760517234</c:v>
                </c:pt>
                <c:pt idx="279">
                  <c:v>0.1940301760517234</c:v>
                </c:pt>
                <c:pt idx="280">
                  <c:v>0.1940301760517234</c:v>
                </c:pt>
                <c:pt idx="281">
                  <c:v>0.19465038302038443</c:v>
                </c:pt>
                <c:pt idx="282">
                  <c:v>0.19687092342761131</c:v>
                </c:pt>
                <c:pt idx="283">
                  <c:v>0.19978447491699297</c:v>
                </c:pt>
                <c:pt idx="284">
                  <c:v>0.20318872429984003</c:v>
                </c:pt>
                <c:pt idx="285">
                  <c:v>0.20691568931712287</c:v>
                </c:pt>
                <c:pt idx="286">
                  <c:v>0.21072267745909418</c:v>
                </c:pt>
                <c:pt idx="287">
                  <c:v>0.21489114490345093</c:v>
                </c:pt>
                <c:pt idx="288">
                  <c:v>0.21942757382641251</c:v>
                </c:pt>
                <c:pt idx="289">
                  <c:v>0.22344730129160945</c:v>
                </c:pt>
                <c:pt idx="290">
                  <c:v>0.22586175860866009</c:v>
                </c:pt>
                <c:pt idx="291">
                  <c:v>0.22663644390562576</c:v>
                </c:pt>
                <c:pt idx="292">
                  <c:v>0.22663644390562576</c:v>
                </c:pt>
                <c:pt idx="293">
                  <c:v>0.22663644390562576</c:v>
                </c:pt>
                <c:pt idx="294">
                  <c:v>0.22663644390562576</c:v>
                </c:pt>
                <c:pt idx="295">
                  <c:v>0.2269532972754113</c:v>
                </c:pt>
                <c:pt idx="296">
                  <c:v>0.22764570636268552</c:v>
                </c:pt>
                <c:pt idx="297">
                  <c:v>0.22859273473247105</c:v>
                </c:pt>
                <c:pt idx="298">
                  <c:v>0.22961248936720979</c:v>
                </c:pt>
                <c:pt idx="299">
                  <c:v>0.23044767863796226</c:v>
                </c:pt>
                <c:pt idx="300">
                  <c:v>0.23102810485315919</c:v>
                </c:pt>
                <c:pt idx="301">
                  <c:v>0.23128680198789792</c:v>
                </c:pt>
                <c:pt idx="302">
                  <c:v>0.23128680198789792</c:v>
                </c:pt>
                <c:pt idx="303">
                  <c:v>0.23128680198789792</c:v>
                </c:pt>
                <c:pt idx="304">
                  <c:v>0.23128680198789792</c:v>
                </c:pt>
                <c:pt idx="305">
                  <c:v>0.23128680198789792</c:v>
                </c:pt>
                <c:pt idx="306">
                  <c:v>0.23128680198789792</c:v>
                </c:pt>
                <c:pt idx="307">
                  <c:v>0.23128680198789792</c:v>
                </c:pt>
                <c:pt idx="308">
                  <c:v>0.23144976891173602</c:v>
                </c:pt>
                <c:pt idx="309">
                  <c:v>0.2316643511014492</c:v>
                </c:pt>
                <c:pt idx="310">
                  <c:v>0.23171333248462211</c:v>
                </c:pt>
                <c:pt idx="311">
                  <c:v>0.23171333248462211</c:v>
                </c:pt>
                <c:pt idx="312">
                  <c:v>0.23171333248462211</c:v>
                </c:pt>
                <c:pt idx="313">
                  <c:v>0.23171333248462211</c:v>
                </c:pt>
                <c:pt idx="314">
                  <c:v>0.23171333248462211</c:v>
                </c:pt>
                <c:pt idx="315">
                  <c:v>0.23171333248462211</c:v>
                </c:pt>
                <c:pt idx="316">
                  <c:v>0.23171333248462211</c:v>
                </c:pt>
                <c:pt idx="317">
                  <c:v>0.23171333248462211</c:v>
                </c:pt>
                <c:pt idx="318">
                  <c:v>0.23171333248462211</c:v>
                </c:pt>
                <c:pt idx="319">
                  <c:v>0.23171333248462211</c:v>
                </c:pt>
                <c:pt idx="320">
                  <c:v>0.23171333248462211</c:v>
                </c:pt>
                <c:pt idx="321">
                  <c:v>0.23171333248462211</c:v>
                </c:pt>
                <c:pt idx="322">
                  <c:v>0.23175308245170115</c:v>
                </c:pt>
                <c:pt idx="323">
                  <c:v>0.23182636096044687</c:v>
                </c:pt>
                <c:pt idx="324">
                  <c:v>0.23182636096044687</c:v>
                </c:pt>
                <c:pt idx="325">
                  <c:v>0.2319582176624978</c:v>
                </c:pt>
                <c:pt idx="326">
                  <c:v>0.23212225637843761</c:v>
                </c:pt>
                <c:pt idx="327">
                  <c:v>0.23218808212804207</c:v>
                </c:pt>
                <c:pt idx="328">
                  <c:v>0.23218808212804207</c:v>
                </c:pt>
                <c:pt idx="329">
                  <c:v>0.23218808212804207</c:v>
                </c:pt>
                <c:pt idx="330">
                  <c:v>0.23218808212804207</c:v>
                </c:pt>
                <c:pt idx="331">
                  <c:v>0.23218808212804207</c:v>
                </c:pt>
                <c:pt idx="332">
                  <c:v>0.23218808212804207</c:v>
                </c:pt>
                <c:pt idx="333">
                  <c:v>0.23218808212804207</c:v>
                </c:pt>
                <c:pt idx="334">
                  <c:v>0.23218808212804207</c:v>
                </c:pt>
                <c:pt idx="335">
                  <c:v>0.23218808212804207</c:v>
                </c:pt>
                <c:pt idx="336">
                  <c:v>0.23219674715521205</c:v>
                </c:pt>
                <c:pt idx="337">
                  <c:v>0.23233987932208738</c:v>
                </c:pt>
                <c:pt idx="338">
                  <c:v>0.23269998809925738</c:v>
                </c:pt>
                <c:pt idx="339">
                  <c:v>0.2335396622071452</c:v>
                </c:pt>
                <c:pt idx="340">
                  <c:v>0.23508888842147779</c:v>
                </c:pt>
                <c:pt idx="341">
                  <c:v>0.23710240341853769</c:v>
                </c:pt>
                <c:pt idx="342">
                  <c:v>0.23863133420353061</c:v>
                </c:pt>
                <c:pt idx="343">
                  <c:v>0.23931114858347019</c:v>
                </c:pt>
                <c:pt idx="344">
                  <c:v>0.23976158125368222</c:v>
                </c:pt>
                <c:pt idx="345">
                  <c:v>0.24042222491784682</c:v>
                </c:pt>
                <c:pt idx="346">
                  <c:v>0.24110919122419319</c:v>
                </c:pt>
                <c:pt idx="347">
                  <c:v>0.24165877854690815</c:v>
                </c:pt>
                <c:pt idx="348">
                  <c:v>0.24236643369072156</c:v>
                </c:pt>
                <c:pt idx="349">
                  <c:v>0.24305467768679698</c:v>
                </c:pt>
                <c:pt idx="350">
                  <c:v>0.24356520186145122</c:v>
                </c:pt>
                <c:pt idx="351">
                  <c:v>0.24388806942595206</c:v>
                </c:pt>
                <c:pt idx="352">
                  <c:v>0.24413373158671745</c:v>
                </c:pt>
                <c:pt idx="353">
                  <c:v>0.24437813662006433</c:v>
                </c:pt>
                <c:pt idx="354">
                  <c:v>0.24465885674601787</c:v>
                </c:pt>
                <c:pt idx="355">
                  <c:v>0.24505228124697143</c:v>
                </c:pt>
                <c:pt idx="356">
                  <c:v>0.2454871305605146</c:v>
                </c:pt>
                <c:pt idx="357">
                  <c:v>0.24577202604168211</c:v>
                </c:pt>
                <c:pt idx="358">
                  <c:v>0.24577202604168211</c:v>
                </c:pt>
                <c:pt idx="359">
                  <c:v>0.24577202604168211</c:v>
                </c:pt>
                <c:pt idx="360">
                  <c:v>0.24577202604168211</c:v>
                </c:pt>
                <c:pt idx="361">
                  <c:v>0.24577202604168211</c:v>
                </c:pt>
                <c:pt idx="362">
                  <c:v>0.24577202604168211</c:v>
                </c:pt>
                <c:pt idx="363">
                  <c:v>0.24577202604168211</c:v>
                </c:pt>
                <c:pt idx="364">
                  <c:v>0.24587902712963822</c:v>
                </c:pt>
                <c:pt idx="365">
                  <c:v>0.2461253938425943</c:v>
                </c:pt>
                <c:pt idx="366">
                  <c:v>0.2464851922503121</c:v>
                </c:pt>
                <c:pt idx="367">
                  <c:v>0.24708114911462573</c:v>
                </c:pt>
                <c:pt idx="368">
                  <c:v>0.24800208795147993</c:v>
                </c:pt>
                <c:pt idx="369">
                  <c:v>0.24895338025984848</c:v>
                </c:pt>
                <c:pt idx="370">
                  <c:v>0.24954667450414778</c:v>
                </c:pt>
                <c:pt idx="371">
                  <c:v>0.24965058572889645</c:v>
                </c:pt>
                <c:pt idx="372">
                  <c:v>0.24965058572889645</c:v>
                </c:pt>
                <c:pt idx="373">
                  <c:v>0.24965058572889645</c:v>
                </c:pt>
                <c:pt idx="374">
                  <c:v>0.24965058572889645</c:v>
                </c:pt>
                <c:pt idx="375">
                  <c:v>0.24965058572889645</c:v>
                </c:pt>
                <c:pt idx="376">
                  <c:v>0.24965058572889645</c:v>
                </c:pt>
                <c:pt idx="377">
                  <c:v>0.24965058572889645</c:v>
                </c:pt>
                <c:pt idx="378">
                  <c:v>0.24965058572889645</c:v>
                </c:pt>
                <c:pt idx="379">
                  <c:v>0.24965058572889645</c:v>
                </c:pt>
                <c:pt idx="380">
                  <c:v>0.24965058572889645</c:v>
                </c:pt>
                <c:pt idx="381">
                  <c:v>0.24965058572889645</c:v>
                </c:pt>
                <c:pt idx="382">
                  <c:v>0.24965058572889645</c:v>
                </c:pt>
                <c:pt idx="383">
                  <c:v>0.24965058572889645</c:v>
                </c:pt>
                <c:pt idx="384">
                  <c:v>0.24965058572889645</c:v>
                </c:pt>
                <c:pt idx="385">
                  <c:v>0.24965058572889645</c:v>
                </c:pt>
                <c:pt idx="386">
                  <c:v>0.24965058572889645</c:v>
                </c:pt>
                <c:pt idx="387">
                  <c:v>0.24965058572889645</c:v>
                </c:pt>
                <c:pt idx="388">
                  <c:v>0.24965058572889645</c:v>
                </c:pt>
                <c:pt idx="389">
                  <c:v>0.24965058572889645</c:v>
                </c:pt>
                <c:pt idx="390">
                  <c:v>0.24965058572889645</c:v>
                </c:pt>
                <c:pt idx="391">
                  <c:v>0.24965058572889645</c:v>
                </c:pt>
                <c:pt idx="392">
                  <c:v>0.24966947997275249</c:v>
                </c:pt>
                <c:pt idx="393">
                  <c:v>0.24981106667441208</c:v>
                </c:pt>
                <c:pt idx="394">
                  <c:v>0.25025771472673569</c:v>
                </c:pt>
                <c:pt idx="395">
                  <c:v>0.25117626160628181</c:v>
                </c:pt>
                <c:pt idx="396">
                  <c:v>0.25267245048430864</c:v>
                </c:pt>
                <c:pt idx="397">
                  <c:v>0.25476378265189997</c:v>
                </c:pt>
                <c:pt idx="398">
                  <c:v>0.25712363586584264</c:v>
                </c:pt>
                <c:pt idx="399">
                  <c:v>0.25891988345113059</c:v>
                </c:pt>
                <c:pt idx="400">
                  <c:v>0.25968685007405584</c:v>
                </c:pt>
                <c:pt idx="401">
                  <c:v>0.25972992336364775</c:v>
                </c:pt>
                <c:pt idx="402">
                  <c:v>0.25972992336364775</c:v>
                </c:pt>
                <c:pt idx="403">
                  <c:v>0.25972992336364775</c:v>
                </c:pt>
                <c:pt idx="404">
                  <c:v>0.25972992336364775</c:v>
                </c:pt>
                <c:pt idx="405">
                  <c:v>0.25972992336364775</c:v>
                </c:pt>
                <c:pt idx="406">
                  <c:v>0.25972992336364775</c:v>
                </c:pt>
                <c:pt idx="407">
                  <c:v>0.25972992336364775</c:v>
                </c:pt>
                <c:pt idx="408">
                  <c:v>0.25972992336364775</c:v>
                </c:pt>
                <c:pt idx="409">
                  <c:v>0.25972992336364775</c:v>
                </c:pt>
                <c:pt idx="410">
                  <c:v>0.25983123617847614</c:v>
                </c:pt>
                <c:pt idx="411">
                  <c:v>0.26002763001625562</c:v>
                </c:pt>
                <c:pt idx="412">
                  <c:v>0.26026526608487788</c:v>
                </c:pt>
                <c:pt idx="413">
                  <c:v>0.26054727625093677</c:v>
                </c:pt>
                <c:pt idx="414">
                  <c:v>0.26097793596613106</c:v>
                </c:pt>
                <c:pt idx="415">
                  <c:v>0.2616742004260863</c:v>
                </c:pt>
                <c:pt idx="416">
                  <c:v>0.26250855747984936</c:v>
                </c:pt>
                <c:pt idx="417">
                  <c:v>0.263130409932193</c:v>
                </c:pt>
                <c:pt idx="418">
                  <c:v>0.26335476908720928</c:v>
                </c:pt>
                <c:pt idx="419">
                  <c:v>0.26335476908720928</c:v>
                </c:pt>
                <c:pt idx="420">
                  <c:v>0.26335476908720928</c:v>
                </c:pt>
                <c:pt idx="421">
                  <c:v>0.26335476908720928</c:v>
                </c:pt>
                <c:pt idx="422">
                  <c:v>0.26347557962940904</c:v>
                </c:pt>
                <c:pt idx="423">
                  <c:v>0.26386313896505292</c:v>
                </c:pt>
                <c:pt idx="424">
                  <c:v>0.2646644553072921</c:v>
                </c:pt>
                <c:pt idx="425">
                  <c:v>0.26625190453175285</c:v>
                </c:pt>
                <c:pt idx="426">
                  <c:v>0.26902080196875749</c:v>
                </c:pt>
                <c:pt idx="427">
                  <c:v>0.27265207694346605</c:v>
                </c:pt>
                <c:pt idx="428">
                  <c:v>0.27558254928890741</c:v>
                </c:pt>
                <c:pt idx="429">
                  <c:v>0.27684553745643997</c:v>
                </c:pt>
                <c:pt idx="430">
                  <c:v>0.27698513629545313</c:v>
                </c:pt>
                <c:pt idx="431">
                  <c:v>0.27698513629545313</c:v>
                </c:pt>
                <c:pt idx="432">
                  <c:v>0.27698513629545313</c:v>
                </c:pt>
                <c:pt idx="433">
                  <c:v>0.27702039830677211</c:v>
                </c:pt>
                <c:pt idx="434">
                  <c:v>0.27709636594779852</c:v>
                </c:pt>
                <c:pt idx="435">
                  <c:v>0.27709636594779852</c:v>
                </c:pt>
                <c:pt idx="436">
                  <c:v>0.27709636594779852</c:v>
                </c:pt>
                <c:pt idx="437">
                  <c:v>0.27709636594779852</c:v>
                </c:pt>
                <c:pt idx="438">
                  <c:v>0.27709636594779852</c:v>
                </c:pt>
                <c:pt idx="439">
                  <c:v>0.27709636594779852</c:v>
                </c:pt>
                <c:pt idx="440">
                  <c:v>0.27709636594779852</c:v>
                </c:pt>
                <c:pt idx="441">
                  <c:v>0.27709636594779852</c:v>
                </c:pt>
                <c:pt idx="442">
                  <c:v>0.27709636594779852</c:v>
                </c:pt>
                <c:pt idx="443">
                  <c:v>0.27709636594779852</c:v>
                </c:pt>
                <c:pt idx="444">
                  <c:v>0.27709636594779852</c:v>
                </c:pt>
                <c:pt idx="445">
                  <c:v>0.27709636594779852</c:v>
                </c:pt>
                <c:pt idx="446">
                  <c:v>0.27709636594779852</c:v>
                </c:pt>
                <c:pt idx="447">
                  <c:v>0.27709636594779852</c:v>
                </c:pt>
                <c:pt idx="448">
                  <c:v>0.27709636594779852</c:v>
                </c:pt>
                <c:pt idx="449">
                  <c:v>0.27709636594779852</c:v>
                </c:pt>
                <c:pt idx="450">
                  <c:v>0.27709636594779852</c:v>
                </c:pt>
                <c:pt idx="451">
                  <c:v>0.27709636594779852</c:v>
                </c:pt>
                <c:pt idx="452">
                  <c:v>0.27709636594779852</c:v>
                </c:pt>
                <c:pt idx="453">
                  <c:v>0.27709636594779852</c:v>
                </c:pt>
                <c:pt idx="454">
                  <c:v>0.27709636594779852</c:v>
                </c:pt>
                <c:pt idx="455">
                  <c:v>0.27709636594779852</c:v>
                </c:pt>
                <c:pt idx="456">
                  <c:v>0.27709636594779852</c:v>
                </c:pt>
                <c:pt idx="457">
                  <c:v>0.27709636594779852</c:v>
                </c:pt>
                <c:pt idx="458">
                  <c:v>0.27709636594779852</c:v>
                </c:pt>
                <c:pt idx="459">
                  <c:v>0.27709636594779852</c:v>
                </c:pt>
                <c:pt idx="460">
                  <c:v>0.27709636594779852</c:v>
                </c:pt>
                <c:pt idx="461">
                  <c:v>0.27709636594779852</c:v>
                </c:pt>
                <c:pt idx="462">
                  <c:v>0.27709636594779852</c:v>
                </c:pt>
                <c:pt idx="463">
                  <c:v>0.27709636594779852</c:v>
                </c:pt>
                <c:pt idx="464">
                  <c:v>0.27709636594779852</c:v>
                </c:pt>
                <c:pt idx="465">
                  <c:v>0.27709636594779852</c:v>
                </c:pt>
                <c:pt idx="466">
                  <c:v>0.27709636594779852</c:v>
                </c:pt>
                <c:pt idx="467">
                  <c:v>0.27709636594779852</c:v>
                </c:pt>
                <c:pt idx="468">
                  <c:v>0.27709636594779852</c:v>
                </c:pt>
                <c:pt idx="469">
                  <c:v>0.27709636594779852</c:v>
                </c:pt>
                <c:pt idx="470">
                  <c:v>0.27709636594779852</c:v>
                </c:pt>
                <c:pt idx="471">
                  <c:v>0.27709636594779852</c:v>
                </c:pt>
                <c:pt idx="472">
                  <c:v>0.27709636594779852</c:v>
                </c:pt>
                <c:pt idx="473">
                  <c:v>0.27709636594779852</c:v>
                </c:pt>
                <c:pt idx="474">
                  <c:v>0.27709636594779852</c:v>
                </c:pt>
                <c:pt idx="475">
                  <c:v>0.27709636594779852</c:v>
                </c:pt>
                <c:pt idx="476">
                  <c:v>0.27709636594779852</c:v>
                </c:pt>
                <c:pt idx="477">
                  <c:v>0.27709636594779852</c:v>
                </c:pt>
                <c:pt idx="478">
                  <c:v>0.27709636594779852</c:v>
                </c:pt>
                <c:pt idx="479">
                  <c:v>0.27709636594779852</c:v>
                </c:pt>
                <c:pt idx="480">
                  <c:v>0.27709636594779852</c:v>
                </c:pt>
                <c:pt idx="481">
                  <c:v>0.27709636594779852</c:v>
                </c:pt>
                <c:pt idx="482">
                  <c:v>0.27709636594779852</c:v>
                </c:pt>
                <c:pt idx="483">
                  <c:v>0.27709636594779852</c:v>
                </c:pt>
                <c:pt idx="484">
                  <c:v>0.27709636594779852</c:v>
                </c:pt>
                <c:pt idx="485">
                  <c:v>0.27709636594779852</c:v>
                </c:pt>
                <c:pt idx="486">
                  <c:v>0.27709636594779852</c:v>
                </c:pt>
                <c:pt idx="487">
                  <c:v>0.27709636594779852</c:v>
                </c:pt>
                <c:pt idx="488">
                  <c:v>0.27709636594779852</c:v>
                </c:pt>
                <c:pt idx="489">
                  <c:v>0.27709636594779852</c:v>
                </c:pt>
                <c:pt idx="490">
                  <c:v>0.27709636594779852</c:v>
                </c:pt>
                <c:pt idx="491">
                  <c:v>0.27709636594779852</c:v>
                </c:pt>
                <c:pt idx="492">
                  <c:v>0.27709636594779852</c:v>
                </c:pt>
                <c:pt idx="493">
                  <c:v>0.27709636594779852</c:v>
                </c:pt>
                <c:pt idx="494">
                  <c:v>0.27709636594779852</c:v>
                </c:pt>
                <c:pt idx="495">
                  <c:v>0.27709636594779852</c:v>
                </c:pt>
                <c:pt idx="496">
                  <c:v>0.27709636594779852</c:v>
                </c:pt>
                <c:pt idx="497">
                  <c:v>0.27709636594779852</c:v>
                </c:pt>
                <c:pt idx="498">
                  <c:v>0.27709636594779852</c:v>
                </c:pt>
                <c:pt idx="499">
                  <c:v>0.27709636594779852</c:v>
                </c:pt>
                <c:pt idx="500">
                  <c:v>0.27709636594779852</c:v>
                </c:pt>
                <c:pt idx="501">
                  <c:v>0.27709636594779852</c:v>
                </c:pt>
                <c:pt idx="502">
                  <c:v>0.27709636594779852</c:v>
                </c:pt>
                <c:pt idx="503">
                  <c:v>0.27709636594779852</c:v>
                </c:pt>
                <c:pt idx="504">
                  <c:v>0.27709636594779852</c:v>
                </c:pt>
                <c:pt idx="505">
                  <c:v>0.27709636594779852</c:v>
                </c:pt>
                <c:pt idx="506">
                  <c:v>0.27709636594779852</c:v>
                </c:pt>
                <c:pt idx="507">
                  <c:v>0.27709636594779852</c:v>
                </c:pt>
                <c:pt idx="508">
                  <c:v>0.27709636594779852</c:v>
                </c:pt>
                <c:pt idx="509">
                  <c:v>0.27709636594779852</c:v>
                </c:pt>
                <c:pt idx="510">
                  <c:v>0.27709636594779852</c:v>
                </c:pt>
                <c:pt idx="511">
                  <c:v>0.27709636594779852</c:v>
                </c:pt>
                <c:pt idx="512">
                  <c:v>0.27711795324721011</c:v>
                </c:pt>
                <c:pt idx="513">
                  <c:v>0.27734711380699278</c:v>
                </c:pt>
                <c:pt idx="514">
                  <c:v>0.27823708457980029</c:v>
                </c:pt>
                <c:pt idx="515">
                  <c:v>0.27997399770925085</c:v>
                </c:pt>
                <c:pt idx="516">
                  <c:v>0.28211342186429378</c:v>
                </c:pt>
                <c:pt idx="517">
                  <c:v>0.2837371874497267</c:v>
                </c:pt>
                <c:pt idx="518">
                  <c:v>0.28438392161557707</c:v>
                </c:pt>
                <c:pt idx="519">
                  <c:v>0.28444087661476081</c:v>
                </c:pt>
                <c:pt idx="520">
                  <c:v>0.28444087661476081</c:v>
                </c:pt>
                <c:pt idx="521">
                  <c:v>0.28444087661476081</c:v>
                </c:pt>
                <c:pt idx="522">
                  <c:v>0.28444087661476081</c:v>
                </c:pt>
                <c:pt idx="523">
                  <c:v>0.28444087661476081</c:v>
                </c:pt>
                <c:pt idx="524">
                  <c:v>0.28444087661476081</c:v>
                </c:pt>
                <c:pt idx="525">
                  <c:v>0.28444087661476081</c:v>
                </c:pt>
                <c:pt idx="526">
                  <c:v>0.28444087661476081</c:v>
                </c:pt>
                <c:pt idx="527">
                  <c:v>0.28444087661476081</c:v>
                </c:pt>
                <c:pt idx="528">
                  <c:v>0.28444087661476081</c:v>
                </c:pt>
                <c:pt idx="529">
                  <c:v>0.28444087661476081</c:v>
                </c:pt>
                <c:pt idx="530">
                  <c:v>0.28444087661476081</c:v>
                </c:pt>
                <c:pt idx="531">
                  <c:v>0.28444087661476081</c:v>
                </c:pt>
                <c:pt idx="532">
                  <c:v>0.28444087661476081</c:v>
                </c:pt>
                <c:pt idx="533">
                  <c:v>0.28444601045992762</c:v>
                </c:pt>
                <c:pt idx="534">
                  <c:v>0.28450590262595354</c:v>
                </c:pt>
                <c:pt idx="535">
                  <c:v>0.28470877259800004</c:v>
                </c:pt>
                <c:pt idx="536">
                  <c:v>0.28510866868832896</c:v>
                </c:pt>
                <c:pt idx="537">
                  <c:v>0.28604924034175666</c:v>
                </c:pt>
                <c:pt idx="538">
                  <c:v>0.28803375117495161</c:v>
                </c:pt>
                <c:pt idx="539">
                  <c:v>0.29078553755295189</c:v>
                </c:pt>
                <c:pt idx="540">
                  <c:v>0.2928082558051982</c:v>
                </c:pt>
                <c:pt idx="541">
                  <c:v>0.29353897571050241</c:v>
                </c:pt>
                <c:pt idx="542">
                  <c:v>0.29374185672691777</c:v>
                </c:pt>
                <c:pt idx="543">
                  <c:v>0.29374185672691777</c:v>
                </c:pt>
                <c:pt idx="544">
                  <c:v>0.29374185672691777</c:v>
                </c:pt>
                <c:pt idx="545">
                  <c:v>0.29374185672691777</c:v>
                </c:pt>
                <c:pt idx="546">
                  <c:v>0.29374185672691777</c:v>
                </c:pt>
                <c:pt idx="547">
                  <c:v>0.29374185672691777</c:v>
                </c:pt>
                <c:pt idx="548">
                  <c:v>0.29374185672691777</c:v>
                </c:pt>
                <c:pt idx="549">
                  <c:v>0.29374185672691777</c:v>
                </c:pt>
                <c:pt idx="550">
                  <c:v>0.29374185672691777</c:v>
                </c:pt>
                <c:pt idx="551">
                  <c:v>0.29374185672691777</c:v>
                </c:pt>
                <c:pt idx="552">
                  <c:v>0.29374185672691777</c:v>
                </c:pt>
                <c:pt idx="553">
                  <c:v>0.29374185672691777</c:v>
                </c:pt>
                <c:pt idx="554">
                  <c:v>0.29376663197168768</c:v>
                </c:pt>
                <c:pt idx="555">
                  <c:v>0.29386142411390509</c:v>
                </c:pt>
                <c:pt idx="556">
                  <c:v>0.29402677431167806</c:v>
                </c:pt>
                <c:pt idx="557">
                  <c:v>0.29428436420922582</c:v>
                </c:pt>
                <c:pt idx="558">
                  <c:v>0.29464500414510164</c:v>
                </c:pt>
                <c:pt idx="559">
                  <c:v>0.29531750736671614</c:v>
                </c:pt>
                <c:pt idx="560">
                  <c:v>0.29604082781454155</c:v>
                </c:pt>
                <c:pt idx="561">
                  <c:v>0.29632894170176322</c:v>
                </c:pt>
                <c:pt idx="562">
                  <c:v>0.29650260072787371</c:v>
                </c:pt>
                <c:pt idx="563">
                  <c:v>0.29650260072787371</c:v>
                </c:pt>
                <c:pt idx="564">
                  <c:v>0.29650260072787371</c:v>
                </c:pt>
                <c:pt idx="565">
                  <c:v>0.29650260072787371</c:v>
                </c:pt>
                <c:pt idx="566">
                  <c:v>0.29650260072787371</c:v>
                </c:pt>
                <c:pt idx="567">
                  <c:v>0.29650260072787371</c:v>
                </c:pt>
                <c:pt idx="568">
                  <c:v>0.29650260072787371</c:v>
                </c:pt>
                <c:pt idx="569">
                  <c:v>0.29650260072787371</c:v>
                </c:pt>
                <c:pt idx="570">
                  <c:v>0.29650260072787371</c:v>
                </c:pt>
                <c:pt idx="571">
                  <c:v>0.29650260072787371</c:v>
                </c:pt>
                <c:pt idx="572">
                  <c:v>0.29650260072787371</c:v>
                </c:pt>
                <c:pt idx="573">
                  <c:v>0.29650260072787371</c:v>
                </c:pt>
                <c:pt idx="574">
                  <c:v>0.29650260072787371</c:v>
                </c:pt>
                <c:pt idx="575">
                  <c:v>0.29650260072787371</c:v>
                </c:pt>
                <c:pt idx="576">
                  <c:v>0.29650260072787371</c:v>
                </c:pt>
                <c:pt idx="577">
                  <c:v>0.29650260072787371</c:v>
                </c:pt>
                <c:pt idx="578">
                  <c:v>0.29650260072787371</c:v>
                </c:pt>
                <c:pt idx="579">
                  <c:v>0.29650260072787371</c:v>
                </c:pt>
                <c:pt idx="580">
                  <c:v>0.29650260072787371</c:v>
                </c:pt>
                <c:pt idx="581">
                  <c:v>0.29650260072787371</c:v>
                </c:pt>
                <c:pt idx="582">
                  <c:v>0.29650260072787371</c:v>
                </c:pt>
                <c:pt idx="583">
                  <c:v>0.29650260072787371</c:v>
                </c:pt>
                <c:pt idx="584">
                  <c:v>0.29650260072787371</c:v>
                </c:pt>
                <c:pt idx="585">
                  <c:v>0.29650260072787371</c:v>
                </c:pt>
                <c:pt idx="586">
                  <c:v>0.29650260072787371</c:v>
                </c:pt>
                <c:pt idx="587">
                  <c:v>0.29650260072787371</c:v>
                </c:pt>
                <c:pt idx="588">
                  <c:v>0.29650260072787371</c:v>
                </c:pt>
                <c:pt idx="589">
                  <c:v>0.29650260072787371</c:v>
                </c:pt>
                <c:pt idx="590">
                  <c:v>0.29650260072787371</c:v>
                </c:pt>
                <c:pt idx="591">
                  <c:v>0.29650260072787371</c:v>
                </c:pt>
                <c:pt idx="592">
                  <c:v>0.29650260072787371</c:v>
                </c:pt>
                <c:pt idx="593">
                  <c:v>0.29650260072787371</c:v>
                </c:pt>
                <c:pt idx="594">
                  <c:v>0.29650260072787371</c:v>
                </c:pt>
                <c:pt idx="595">
                  <c:v>0.29650260072787371</c:v>
                </c:pt>
                <c:pt idx="596">
                  <c:v>0.29650260072787371</c:v>
                </c:pt>
                <c:pt idx="597">
                  <c:v>0.29650260072787371</c:v>
                </c:pt>
                <c:pt idx="598">
                  <c:v>0.29650260072787371</c:v>
                </c:pt>
                <c:pt idx="599">
                  <c:v>0.29650260072787371</c:v>
                </c:pt>
                <c:pt idx="600">
                  <c:v>0.29650260072787371</c:v>
                </c:pt>
                <c:pt idx="601">
                  <c:v>0.29654039104372204</c:v>
                </c:pt>
                <c:pt idx="602">
                  <c:v>0.29666783920371498</c:v>
                </c:pt>
                <c:pt idx="603">
                  <c:v>0.29716619392270527</c:v>
                </c:pt>
                <c:pt idx="604">
                  <c:v>0.29840639885891951</c:v>
                </c:pt>
                <c:pt idx="605">
                  <c:v>0.30059434576087513</c:v>
                </c:pt>
                <c:pt idx="606">
                  <c:v>0.30381430169867746</c:v>
                </c:pt>
                <c:pt idx="607">
                  <c:v>0.30777124536284201</c:v>
                </c:pt>
                <c:pt idx="608">
                  <c:v>0.31194990935054762</c:v>
                </c:pt>
                <c:pt idx="609">
                  <c:v>0.31627292294931891</c:v>
                </c:pt>
                <c:pt idx="610">
                  <c:v>0.3210161871584804</c:v>
                </c:pt>
                <c:pt idx="611">
                  <c:v>0.32600686998678047</c:v>
                </c:pt>
                <c:pt idx="612">
                  <c:v>0.33006553214752243</c:v>
                </c:pt>
                <c:pt idx="613">
                  <c:v>0.33229541699840914</c:v>
                </c:pt>
                <c:pt idx="614">
                  <c:v>0.33317128067706026</c:v>
                </c:pt>
                <c:pt idx="615">
                  <c:v>0.33371471620688081</c:v>
                </c:pt>
                <c:pt idx="616">
                  <c:v>0.33425588806629603</c:v>
                </c:pt>
                <c:pt idx="617">
                  <c:v>0.3345978458892393</c:v>
                </c:pt>
                <c:pt idx="618">
                  <c:v>0.3345978458892393</c:v>
                </c:pt>
                <c:pt idx="619">
                  <c:v>0.3345978458892393</c:v>
                </c:pt>
                <c:pt idx="620">
                  <c:v>0.3345978458892393</c:v>
                </c:pt>
                <c:pt idx="621">
                  <c:v>0.3345978458892393</c:v>
                </c:pt>
                <c:pt idx="622">
                  <c:v>0.33487476193465959</c:v>
                </c:pt>
                <c:pt idx="623">
                  <c:v>0.33556765475960704</c:v>
                </c:pt>
                <c:pt idx="624">
                  <c:v>0.33668504558848467</c:v>
                </c:pt>
                <c:pt idx="625">
                  <c:v>0.33806632591256047</c:v>
                </c:pt>
                <c:pt idx="626">
                  <c:v>0.33928744228201629</c:v>
                </c:pt>
                <c:pt idx="627">
                  <c:v>0.34014801764371555</c:v>
                </c:pt>
                <c:pt idx="628">
                  <c:v>0.34082277217208146</c:v>
                </c:pt>
                <c:pt idx="629">
                  <c:v>0.34155946697822515</c:v>
                </c:pt>
                <c:pt idx="630">
                  <c:v>0.34267124780069919</c:v>
                </c:pt>
                <c:pt idx="631">
                  <c:v>0.34436978244352906</c:v>
                </c:pt>
                <c:pt idx="632">
                  <c:v>0.34650104036531992</c:v>
                </c:pt>
                <c:pt idx="633">
                  <c:v>0.34896311269636554</c:v>
                </c:pt>
                <c:pt idx="634">
                  <c:v>0.35158043181369208</c:v>
                </c:pt>
                <c:pt idx="635">
                  <c:v>0.35400413354481725</c:v>
                </c:pt>
                <c:pt idx="636">
                  <c:v>0.35585071981434346</c:v>
                </c:pt>
                <c:pt idx="637">
                  <c:v>0.3570031457563268</c:v>
                </c:pt>
                <c:pt idx="638">
                  <c:v>0.35779874183719906</c:v>
                </c:pt>
                <c:pt idx="639">
                  <c:v>0.35844900863179546</c:v>
                </c:pt>
                <c:pt idx="640">
                  <c:v>0.35909410393812174</c:v>
                </c:pt>
                <c:pt idx="641">
                  <c:v>0.36023241659653682</c:v>
                </c:pt>
                <c:pt idx="642">
                  <c:v>0.36231789832609362</c:v>
                </c:pt>
                <c:pt idx="643">
                  <c:v>0.36476003359794756</c:v>
                </c:pt>
                <c:pt idx="644">
                  <c:v>0.36658695123400392</c:v>
                </c:pt>
                <c:pt idx="645">
                  <c:v>0.36805462902985092</c:v>
                </c:pt>
                <c:pt idx="646">
                  <c:v>0.36961422720228454</c:v>
                </c:pt>
                <c:pt idx="647">
                  <c:v>0.37119114426644212</c:v>
                </c:pt>
                <c:pt idx="648">
                  <c:v>0.37263281571513346</c:v>
                </c:pt>
                <c:pt idx="649">
                  <c:v>0.37369963641325821</c:v>
                </c:pt>
                <c:pt idx="650">
                  <c:v>0.37399818024286297</c:v>
                </c:pt>
                <c:pt idx="651">
                  <c:v>0.37399818024286297</c:v>
                </c:pt>
                <c:pt idx="652">
                  <c:v>0.37399818024286297</c:v>
                </c:pt>
                <c:pt idx="653">
                  <c:v>0.37399818024286297</c:v>
                </c:pt>
                <c:pt idx="654">
                  <c:v>0.37399818024286297</c:v>
                </c:pt>
                <c:pt idx="655">
                  <c:v>0.37399818024286297</c:v>
                </c:pt>
                <c:pt idx="656">
                  <c:v>0.37399818024286297</c:v>
                </c:pt>
                <c:pt idx="657">
                  <c:v>0.37399818024286297</c:v>
                </c:pt>
                <c:pt idx="658">
                  <c:v>0.37399818024286297</c:v>
                </c:pt>
                <c:pt idx="659">
                  <c:v>0.37399818024286297</c:v>
                </c:pt>
                <c:pt idx="660">
                  <c:v>0.37399818024286297</c:v>
                </c:pt>
                <c:pt idx="661">
                  <c:v>0.37399818024286297</c:v>
                </c:pt>
                <c:pt idx="662">
                  <c:v>0.37399818024286297</c:v>
                </c:pt>
                <c:pt idx="663">
                  <c:v>0.37399818024286297</c:v>
                </c:pt>
                <c:pt idx="664">
                  <c:v>0.37399818024286297</c:v>
                </c:pt>
                <c:pt idx="665">
                  <c:v>0.37401957180875323</c:v>
                </c:pt>
                <c:pt idx="666">
                  <c:v>0.37447984946214846</c:v>
                </c:pt>
                <c:pt idx="667">
                  <c:v>0.37584502941103903</c:v>
                </c:pt>
                <c:pt idx="668">
                  <c:v>0.37839618398686165</c:v>
                </c:pt>
                <c:pt idx="669">
                  <c:v>0.38145882208995441</c:v>
                </c:pt>
                <c:pt idx="670">
                  <c:v>0.38509647712330131</c:v>
                </c:pt>
                <c:pt idx="671">
                  <c:v>0.38806602838759108</c:v>
                </c:pt>
                <c:pt idx="672">
                  <c:v>0.39031647728425284</c:v>
                </c:pt>
                <c:pt idx="673">
                  <c:v>0.39271159060329042</c:v>
                </c:pt>
                <c:pt idx="674">
                  <c:v>0.3952534743576489</c:v>
                </c:pt>
                <c:pt idx="675">
                  <c:v>0.39702871267210371</c:v>
                </c:pt>
                <c:pt idx="676">
                  <c:v>0.39784286042927514</c:v>
                </c:pt>
                <c:pt idx="677">
                  <c:v>0.39784286042927514</c:v>
                </c:pt>
                <c:pt idx="678">
                  <c:v>0.39784286042927514</c:v>
                </c:pt>
                <c:pt idx="679">
                  <c:v>0.39784286042927514</c:v>
                </c:pt>
                <c:pt idx="680">
                  <c:v>0.39784286042927514</c:v>
                </c:pt>
                <c:pt idx="681">
                  <c:v>0.39784286042927514</c:v>
                </c:pt>
                <c:pt idx="682">
                  <c:v>0.39784286042927514</c:v>
                </c:pt>
                <c:pt idx="683">
                  <c:v>0.39784286042927514</c:v>
                </c:pt>
                <c:pt idx="684">
                  <c:v>0.39784286042927514</c:v>
                </c:pt>
                <c:pt idx="685">
                  <c:v>0.39864985577411555</c:v>
                </c:pt>
                <c:pt idx="686">
                  <c:v>0.40031004295342409</c:v>
                </c:pt>
                <c:pt idx="687">
                  <c:v>0.40205100034991953</c:v>
                </c:pt>
                <c:pt idx="688">
                  <c:v>0.40390905739954286</c:v>
                </c:pt>
                <c:pt idx="689">
                  <c:v>0.40591761954785455</c:v>
                </c:pt>
                <c:pt idx="690">
                  <c:v>0.40729359852937719</c:v>
                </c:pt>
                <c:pt idx="691">
                  <c:v>0.4079922592992784</c:v>
                </c:pt>
                <c:pt idx="692">
                  <c:v>0.40873825916252698</c:v>
                </c:pt>
                <c:pt idx="693">
                  <c:v>0.40980419999916873</c:v>
                </c:pt>
                <c:pt idx="694">
                  <c:v>0.41081687303228326</c:v>
                </c:pt>
                <c:pt idx="695">
                  <c:v>0.41108771657990273</c:v>
                </c:pt>
                <c:pt idx="696">
                  <c:v>0.41108771657990273</c:v>
                </c:pt>
                <c:pt idx="697">
                  <c:v>0.41108771657990273</c:v>
                </c:pt>
                <c:pt idx="698">
                  <c:v>0.41108771657990273</c:v>
                </c:pt>
                <c:pt idx="699">
                  <c:v>0.41108771657990273</c:v>
                </c:pt>
                <c:pt idx="700">
                  <c:v>0.41108771657990273</c:v>
                </c:pt>
                <c:pt idx="701">
                  <c:v>0.41108771657990273</c:v>
                </c:pt>
                <c:pt idx="702">
                  <c:v>0.41125346293449178</c:v>
                </c:pt>
                <c:pt idx="703">
                  <c:v>0.41144748637241418</c:v>
                </c:pt>
                <c:pt idx="704">
                  <c:v>0.41144748637241418</c:v>
                </c:pt>
                <c:pt idx="705">
                  <c:v>0.41144748637241418</c:v>
                </c:pt>
                <c:pt idx="706">
                  <c:v>0.41144748637241418</c:v>
                </c:pt>
                <c:pt idx="707">
                  <c:v>0.41144748637241418</c:v>
                </c:pt>
                <c:pt idx="708">
                  <c:v>0.41144748637241418</c:v>
                </c:pt>
                <c:pt idx="709">
                  <c:v>0.41163046127163783</c:v>
                </c:pt>
                <c:pt idx="710">
                  <c:v>0.41266809247209779</c:v>
                </c:pt>
                <c:pt idx="711">
                  <c:v>0.41466193953082747</c:v>
                </c:pt>
                <c:pt idx="712">
                  <c:v>0.41622086675010961</c:v>
                </c:pt>
                <c:pt idx="713">
                  <c:v>0.41648280960739043</c:v>
                </c:pt>
                <c:pt idx="714">
                  <c:v>0.41648280960739043</c:v>
                </c:pt>
                <c:pt idx="715">
                  <c:v>0.41648280960739043</c:v>
                </c:pt>
                <c:pt idx="716">
                  <c:v>0.41648280960739043</c:v>
                </c:pt>
                <c:pt idx="717">
                  <c:v>0.41648280960739043</c:v>
                </c:pt>
                <c:pt idx="718">
                  <c:v>0.41676273450661405</c:v>
                </c:pt>
                <c:pt idx="719">
                  <c:v>0.4175919245064757</c:v>
                </c:pt>
                <c:pt idx="720">
                  <c:v>0.41893902573228969</c:v>
                </c:pt>
                <c:pt idx="721">
                  <c:v>0.42027630400948157</c:v>
                </c:pt>
                <c:pt idx="722">
                  <c:v>0.42160307358284732</c:v>
                </c:pt>
                <c:pt idx="723">
                  <c:v>0.42287492503944835</c:v>
                </c:pt>
                <c:pt idx="724">
                  <c:v>0.4244618636599039</c:v>
                </c:pt>
                <c:pt idx="725">
                  <c:v>0.42687396820484108</c:v>
                </c:pt>
                <c:pt idx="726">
                  <c:v>0.43052491474771287</c:v>
                </c:pt>
                <c:pt idx="727">
                  <c:v>0.43466049167981757</c:v>
                </c:pt>
                <c:pt idx="728">
                  <c:v>0.43790018278554094</c:v>
                </c:pt>
                <c:pt idx="729">
                  <c:v>0.44049782527072906</c:v>
                </c:pt>
                <c:pt idx="730">
                  <c:v>0.4420212186498047</c:v>
                </c:pt>
                <c:pt idx="731">
                  <c:v>0.44282470276180852</c:v>
                </c:pt>
                <c:pt idx="732">
                  <c:v>0.44357440926185426</c:v>
                </c:pt>
                <c:pt idx="733">
                  <c:v>0.44438624148022238</c:v>
                </c:pt>
                <c:pt idx="734">
                  <c:v>0.44526076271517562</c:v>
                </c:pt>
                <c:pt idx="735">
                  <c:v>0.4462591222832441</c:v>
                </c:pt>
                <c:pt idx="736">
                  <c:v>0.44744454576009668</c:v>
                </c:pt>
                <c:pt idx="737">
                  <c:v>0.44859317591865072</c:v>
                </c:pt>
                <c:pt idx="738">
                  <c:v>0.44945627706383451</c:v>
                </c:pt>
                <c:pt idx="739">
                  <c:v>0.45085672370328878</c:v>
                </c:pt>
                <c:pt idx="740">
                  <c:v>0.45291710061393925</c:v>
                </c:pt>
                <c:pt idx="741">
                  <c:v>0.45478900166357011</c:v>
                </c:pt>
                <c:pt idx="742">
                  <c:v>0.4560662307550723</c:v>
                </c:pt>
                <c:pt idx="743">
                  <c:v>0.45690142002582473</c:v>
                </c:pt>
                <c:pt idx="744">
                  <c:v>0.45767564375460618</c:v>
                </c:pt>
                <c:pt idx="745">
                  <c:v>0.45844986748338756</c:v>
                </c:pt>
                <c:pt idx="746">
                  <c:v>0.45948266364415719</c:v>
                </c:pt>
                <c:pt idx="747">
                  <c:v>0.46091560456497416</c:v>
                </c:pt>
                <c:pt idx="748">
                  <c:v>0.4626392533583687</c:v>
                </c:pt>
                <c:pt idx="749">
                  <c:v>0.46420115995276867</c:v>
                </c:pt>
                <c:pt idx="750">
                  <c:v>0.46524407358306769</c:v>
                </c:pt>
                <c:pt idx="751">
                  <c:v>0.46595170179670004</c:v>
                </c:pt>
                <c:pt idx="752">
                  <c:v>0.46638901396020044</c:v>
                </c:pt>
                <c:pt idx="753">
                  <c:v>0.46638901396020044</c:v>
                </c:pt>
                <c:pt idx="754">
                  <c:v>0.46638901396020044</c:v>
                </c:pt>
                <c:pt idx="755">
                  <c:v>0.46638901396020044</c:v>
                </c:pt>
                <c:pt idx="756">
                  <c:v>0.46638901396020044</c:v>
                </c:pt>
                <c:pt idx="757">
                  <c:v>0.46638901396020044</c:v>
                </c:pt>
                <c:pt idx="758">
                  <c:v>0.46638901396020044</c:v>
                </c:pt>
                <c:pt idx="759">
                  <c:v>0.46638901396020044</c:v>
                </c:pt>
                <c:pt idx="760">
                  <c:v>0.46638901396020044</c:v>
                </c:pt>
                <c:pt idx="761">
                  <c:v>0.46638901396020044</c:v>
                </c:pt>
                <c:pt idx="762">
                  <c:v>0.46638901396020044</c:v>
                </c:pt>
                <c:pt idx="763">
                  <c:v>0.46638901396020044</c:v>
                </c:pt>
                <c:pt idx="764">
                  <c:v>0.46638901396020044</c:v>
                </c:pt>
                <c:pt idx="765">
                  <c:v>0.46720528619784385</c:v>
                </c:pt>
                <c:pt idx="766">
                  <c:v>0.4687247429792134</c:v>
                </c:pt>
                <c:pt idx="767">
                  <c:v>0.47056937900922968</c:v>
                </c:pt>
                <c:pt idx="768">
                  <c:v>0.47277036152607216</c:v>
                </c:pt>
                <c:pt idx="769">
                  <c:v>0.47570900814899741</c:v>
                </c:pt>
                <c:pt idx="770">
                  <c:v>0.47999321346105722</c:v>
                </c:pt>
                <c:pt idx="771">
                  <c:v>0.48509434163448722</c:v>
                </c:pt>
                <c:pt idx="772">
                  <c:v>0.49057149039594189</c:v>
                </c:pt>
                <c:pt idx="773">
                  <c:v>0.49576347428037515</c:v>
                </c:pt>
                <c:pt idx="774">
                  <c:v>0.50056991453836686</c:v>
                </c:pt>
                <c:pt idx="775">
                  <c:v>0.50589897995453637</c:v>
                </c:pt>
                <c:pt idx="776">
                  <c:v>0.51073321736260691</c:v>
                </c:pt>
                <c:pt idx="777">
                  <c:v>0.51473603887120889</c:v>
                </c:pt>
                <c:pt idx="778">
                  <c:v>0.51850483290397853</c:v>
                </c:pt>
                <c:pt idx="779">
                  <c:v>0.52201050501284174</c:v>
                </c:pt>
                <c:pt idx="780">
                  <c:v>0.52503988512282929</c:v>
                </c:pt>
                <c:pt idx="781">
                  <c:v>0.52763577841664377</c:v>
                </c:pt>
                <c:pt idx="782">
                  <c:v>0.52985150669481462</c:v>
                </c:pt>
                <c:pt idx="783">
                  <c:v>0.53175366356909859</c:v>
                </c:pt>
                <c:pt idx="784">
                  <c:v>0.53358509807623244</c:v>
                </c:pt>
                <c:pt idx="785">
                  <c:v>0.53578072443943936</c:v>
                </c:pt>
                <c:pt idx="786">
                  <c:v>0.53810169365661065</c:v>
                </c:pt>
                <c:pt idx="787">
                  <c:v>0.53992415984202746</c:v>
                </c:pt>
                <c:pt idx="788">
                  <c:v>0.54131185706649099</c:v>
                </c:pt>
                <c:pt idx="789">
                  <c:v>0.54269955429095451</c:v>
                </c:pt>
                <c:pt idx="790">
                  <c:v>0.54435564891020405</c:v>
                </c:pt>
                <c:pt idx="791">
                  <c:v>0.54620257253616489</c:v>
                </c:pt>
                <c:pt idx="792">
                  <c:v>0.5474421899803269</c:v>
                </c:pt>
                <c:pt idx="793">
                  <c:v>0.5474421899803269</c:v>
                </c:pt>
                <c:pt idx="794">
                  <c:v>0.5474421899803269</c:v>
                </c:pt>
                <c:pt idx="795">
                  <c:v>0.5474421899803269</c:v>
                </c:pt>
                <c:pt idx="796">
                  <c:v>0.5474421899803269</c:v>
                </c:pt>
                <c:pt idx="797">
                  <c:v>0.5474421899803269</c:v>
                </c:pt>
                <c:pt idx="798">
                  <c:v>0.5474421899803269</c:v>
                </c:pt>
                <c:pt idx="799">
                  <c:v>0.5474421899803269</c:v>
                </c:pt>
                <c:pt idx="800">
                  <c:v>0.54745143544497565</c:v>
                </c:pt>
                <c:pt idx="801">
                  <c:v>0.54840522319468199</c:v>
                </c:pt>
                <c:pt idx="802">
                  <c:v>0.55091493114197421</c:v>
                </c:pt>
                <c:pt idx="803">
                  <c:v>0.55534972628521995</c:v>
                </c:pt>
                <c:pt idx="804">
                  <c:v>0.56045293425574627</c:v>
                </c:pt>
                <c:pt idx="805">
                  <c:v>0.5642488914113063</c:v>
                </c:pt>
                <c:pt idx="806">
                  <c:v>0.56624226498152141</c:v>
                </c:pt>
                <c:pt idx="807">
                  <c:v>0.5669664950901715</c:v>
                </c:pt>
                <c:pt idx="808">
                  <c:v>0.5669664950901715</c:v>
                </c:pt>
                <c:pt idx="809">
                  <c:v>0.5669664950901715</c:v>
                </c:pt>
                <c:pt idx="810">
                  <c:v>0.5669664950901715</c:v>
                </c:pt>
                <c:pt idx="811">
                  <c:v>0.5669664950901715</c:v>
                </c:pt>
                <c:pt idx="812">
                  <c:v>0.5669664950901715</c:v>
                </c:pt>
                <c:pt idx="813">
                  <c:v>0.5669664950901715</c:v>
                </c:pt>
                <c:pt idx="814">
                  <c:v>0.5669664950901715</c:v>
                </c:pt>
                <c:pt idx="815">
                  <c:v>0.5669664950901715</c:v>
                </c:pt>
                <c:pt idx="816">
                  <c:v>0.5669664950901715</c:v>
                </c:pt>
                <c:pt idx="817">
                  <c:v>0.5669664950901715</c:v>
                </c:pt>
                <c:pt idx="818">
                  <c:v>0.5669664950901715</c:v>
                </c:pt>
                <c:pt idx="819">
                  <c:v>0.56714015411628194</c:v>
                </c:pt>
                <c:pt idx="820">
                  <c:v>0.56839201401366157</c:v>
                </c:pt>
                <c:pt idx="821">
                  <c:v>0.57057890073422046</c:v>
                </c:pt>
                <c:pt idx="822">
                  <c:v>0.57302255062453078</c:v>
                </c:pt>
                <c:pt idx="823">
                  <c:v>0.57559492637548426</c:v>
                </c:pt>
                <c:pt idx="824">
                  <c:v>0.57807420428058676</c:v>
                </c:pt>
                <c:pt idx="825">
                  <c:v>0.58038638040819035</c:v>
                </c:pt>
                <c:pt idx="826">
                  <c:v>0.58276340424116246</c:v>
                </c:pt>
                <c:pt idx="827">
                  <c:v>0.58513906083867984</c:v>
                </c:pt>
                <c:pt idx="828">
                  <c:v>0.58790484934070197</c:v>
                </c:pt>
                <c:pt idx="829">
                  <c:v>0.59131461605535074</c:v>
                </c:pt>
                <c:pt idx="830">
                  <c:v>0.59484384220053454</c:v>
                </c:pt>
                <c:pt idx="831">
                  <c:v>0.59783285904679384</c:v>
                </c:pt>
                <c:pt idx="832">
                  <c:v>0.5997714288435847</c:v>
                </c:pt>
                <c:pt idx="833">
                  <c:v>0.60115182888875018</c:v>
                </c:pt>
                <c:pt idx="834">
                  <c:v>0.60261787569240122</c:v>
                </c:pt>
                <c:pt idx="835">
                  <c:v>0.60410905064026399</c:v>
                </c:pt>
                <c:pt idx="836">
                  <c:v>0.60548724968722967</c:v>
                </c:pt>
                <c:pt idx="837">
                  <c:v>0.60701660452503281</c:v>
                </c:pt>
                <c:pt idx="838">
                  <c:v>0.60891875674675788</c:v>
                </c:pt>
                <c:pt idx="839">
                  <c:v>0.61086621282296705</c:v>
                </c:pt>
                <c:pt idx="840">
                  <c:v>0.61277863622071271</c:v>
                </c:pt>
                <c:pt idx="841">
                  <c:v>0.61509004735169859</c:v>
                </c:pt>
                <c:pt idx="842">
                  <c:v>0.61776422558636457</c:v>
                </c:pt>
                <c:pt idx="843">
                  <c:v>0.6202152325906547</c:v>
                </c:pt>
                <c:pt idx="844">
                  <c:v>0.622029094904061</c:v>
                </c:pt>
                <c:pt idx="845">
                  <c:v>0.62339839762255467</c:v>
                </c:pt>
                <c:pt idx="846">
                  <c:v>0.62469893198309778</c:v>
                </c:pt>
                <c:pt idx="847">
                  <c:v>0.62623827827533984</c:v>
                </c:pt>
                <c:pt idx="848">
                  <c:v>0.62842071764714058</c:v>
                </c:pt>
                <c:pt idx="849">
                  <c:v>0.63136900630973769</c:v>
                </c:pt>
                <c:pt idx="850">
                  <c:v>0.63441197689833528</c:v>
                </c:pt>
                <c:pt idx="851">
                  <c:v>0.63686544707776727</c:v>
                </c:pt>
                <c:pt idx="852">
                  <c:v>0.6390217682781083</c:v>
                </c:pt>
                <c:pt idx="853">
                  <c:v>0.64121035674074411</c:v>
                </c:pt>
                <c:pt idx="854">
                  <c:v>0.64326214728274655</c:v>
                </c:pt>
                <c:pt idx="855">
                  <c:v>0.64490859853203053</c:v>
                </c:pt>
                <c:pt idx="856">
                  <c:v>0.64630349922897135</c:v>
                </c:pt>
                <c:pt idx="857">
                  <c:v>0.64847210489587592</c:v>
                </c:pt>
                <c:pt idx="858">
                  <c:v>0.65173719845682343</c:v>
                </c:pt>
                <c:pt idx="859">
                  <c:v>0.65509526831066711</c:v>
                </c:pt>
                <c:pt idx="860">
                  <c:v>0.65789632699959388</c:v>
                </c:pt>
                <c:pt idx="861">
                  <c:v>0.66109879729800258</c:v>
                </c:pt>
                <c:pt idx="862">
                  <c:v>0.66597466387242277</c:v>
                </c:pt>
                <c:pt idx="863">
                  <c:v>0.67087782064518486</c:v>
                </c:pt>
                <c:pt idx="864">
                  <c:v>0.67414168592865997</c:v>
                </c:pt>
                <c:pt idx="865">
                  <c:v>0.67685283363789384</c:v>
                </c:pt>
                <c:pt idx="866">
                  <c:v>0.680293866244296</c:v>
                </c:pt>
                <c:pt idx="867">
                  <c:v>0.68462705783084743</c:v>
                </c:pt>
                <c:pt idx="868">
                  <c:v>0.6884666110501596</c:v>
                </c:pt>
                <c:pt idx="869">
                  <c:v>0.6908064116166448</c:v>
                </c:pt>
                <c:pt idx="870">
                  <c:v>0.69221321838408922</c:v>
                </c:pt>
                <c:pt idx="871">
                  <c:v>0.69329818332507365</c:v>
                </c:pt>
                <c:pt idx="872">
                  <c:v>0.69426415247743145</c:v>
                </c:pt>
                <c:pt idx="873">
                  <c:v>0.6950108522420303</c:v>
                </c:pt>
                <c:pt idx="874">
                  <c:v>0.69523157747980047</c:v>
                </c:pt>
                <c:pt idx="875">
                  <c:v>0.69523157747980047</c:v>
                </c:pt>
                <c:pt idx="876">
                  <c:v>0.69523157747980047</c:v>
                </c:pt>
                <c:pt idx="877">
                  <c:v>0.69523157747980047</c:v>
                </c:pt>
                <c:pt idx="878">
                  <c:v>0.69551927750928222</c:v>
                </c:pt>
                <c:pt idx="879">
                  <c:v>0.69664407302060527</c:v>
                </c:pt>
                <c:pt idx="880">
                  <c:v>0.69720332686526143</c:v>
                </c:pt>
                <c:pt idx="881">
                  <c:v>0.69720332686526143</c:v>
                </c:pt>
                <c:pt idx="882">
                  <c:v>0.6977008547474447</c:v>
                </c:pt>
                <c:pt idx="883">
                  <c:v>0.69911402151851665</c:v>
                </c:pt>
                <c:pt idx="884">
                  <c:v>0.70061875217847758</c:v>
                </c:pt>
                <c:pt idx="885">
                  <c:v>0.70240305049146867</c:v>
                </c:pt>
                <c:pt idx="886">
                  <c:v>0.70429413908016725</c:v>
                </c:pt>
                <c:pt idx="887">
                  <c:v>0.70601059520721443</c:v>
                </c:pt>
                <c:pt idx="888">
                  <c:v>0.70736182681200743</c:v>
                </c:pt>
                <c:pt idx="889">
                  <c:v>0.70824335728578691</c:v>
                </c:pt>
                <c:pt idx="890">
                  <c:v>0.70856047893211116</c:v>
                </c:pt>
                <c:pt idx="891">
                  <c:v>0.70856047893211116</c:v>
                </c:pt>
                <c:pt idx="892">
                  <c:v>0.70856047893211116</c:v>
                </c:pt>
                <c:pt idx="893">
                  <c:v>0.70856047893211116</c:v>
                </c:pt>
                <c:pt idx="894">
                  <c:v>0.70856047893211116</c:v>
                </c:pt>
                <c:pt idx="895">
                  <c:v>0.70856047893211116</c:v>
                </c:pt>
                <c:pt idx="896">
                  <c:v>0.70914950722592573</c:v>
                </c:pt>
                <c:pt idx="897">
                  <c:v>0.71014964695741989</c:v>
                </c:pt>
                <c:pt idx="898">
                  <c:v>0.71123313675835864</c:v>
                </c:pt>
                <c:pt idx="899">
                  <c:v>0.71206336652456792</c:v>
                </c:pt>
                <c:pt idx="900">
                  <c:v>0.71246996369125548</c:v>
                </c:pt>
                <c:pt idx="901">
                  <c:v>0.71246996369125548</c:v>
                </c:pt>
                <c:pt idx="902">
                  <c:v>0.71246996369125548</c:v>
                </c:pt>
                <c:pt idx="903">
                  <c:v>0.71246996369125548</c:v>
                </c:pt>
                <c:pt idx="904">
                  <c:v>0.71246996369125548</c:v>
                </c:pt>
                <c:pt idx="905">
                  <c:v>0.71246996369125548</c:v>
                </c:pt>
                <c:pt idx="906">
                  <c:v>0.71246996369125548</c:v>
                </c:pt>
                <c:pt idx="907">
                  <c:v>0.71247920915590424</c:v>
                </c:pt>
                <c:pt idx="908">
                  <c:v>0.71343299690561068</c:v>
                </c:pt>
                <c:pt idx="909">
                  <c:v>0.7159427048529029</c:v>
                </c:pt>
                <c:pt idx="910">
                  <c:v>0.72037749999614864</c:v>
                </c:pt>
                <c:pt idx="911">
                  <c:v>0.72548070796667496</c:v>
                </c:pt>
                <c:pt idx="912">
                  <c:v>0.72927666512223499</c:v>
                </c:pt>
                <c:pt idx="913">
                  <c:v>0.73197965883133898</c:v>
                </c:pt>
                <c:pt idx="914">
                  <c:v>0.73600370012059069</c:v>
                </c:pt>
                <c:pt idx="915">
                  <c:v>0.74014406156446721</c:v>
                </c:pt>
                <c:pt idx="916">
                  <c:v>0.74289582316668112</c:v>
                </c:pt>
                <c:pt idx="917">
                  <c:v>0.74468201489123309</c:v>
                </c:pt>
                <c:pt idx="918">
                  <c:v>0.74566432104699676</c:v>
                </c:pt>
                <c:pt idx="919">
                  <c:v>0.7471274721932184</c:v>
                </c:pt>
                <c:pt idx="920">
                  <c:v>0.74932847217346998</c:v>
                </c:pt>
                <c:pt idx="921">
                  <c:v>0.75272466913658131</c:v>
                </c:pt>
                <c:pt idx="922">
                  <c:v>0.7567588085714394</c:v>
                </c:pt>
                <c:pt idx="923">
                  <c:v>0.7604117452587712</c:v>
                </c:pt>
                <c:pt idx="924">
                  <c:v>0.76187871278792185</c:v>
                </c:pt>
                <c:pt idx="925">
                  <c:v>0.76187871278792185</c:v>
                </c:pt>
                <c:pt idx="926">
                  <c:v>0.76187871278792185</c:v>
                </c:pt>
                <c:pt idx="927">
                  <c:v>0.76188052403763173</c:v>
                </c:pt>
                <c:pt idx="928">
                  <c:v>0.76211704488449794</c:v>
                </c:pt>
                <c:pt idx="929">
                  <c:v>0.76259077701521538</c:v>
                </c:pt>
                <c:pt idx="930">
                  <c:v>0.76313570140888221</c:v>
                </c:pt>
                <c:pt idx="931">
                  <c:v>0.76367261030058253</c:v>
                </c:pt>
                <c:pt idx="932">
                  <c:v>0.76411843268722357</c:v>
                </c:pt>
                <c:pt idx="933">
                  <c:v>0.76423443447388772</c:v>
                </c:pt>
                <c:pt idx="934">
                  <c:v>0.76423443447388772</c:v>
                </c:pt>
                <c:pt idx="935">
                  <c:v>0.76423443447388772</c:v>
                </c:pt>
                <c:pt idx="936">
                  <c:v>0.76423443447388772</c:v>
                </c:pt>
                <c:pt idx="937">
                  <c:v>0.76436564451399613</c:v>
                </c:pt>
                <c:pt idx="938">
                  <c:v>0.76456287335150985</c:v>
                </c:pt>
                <c:pt idx="939">
                  <c:v>0.76467685932621776</c:v>
                </c:pt>
                <c:pt idx="940">
                  <c:v>0.76492740012228666</c:v>
                </c:pt>
                <c:pt idx="941">
                  <c:v>0.76553650266924611</c:v>
                </c:pt>
                <c:pt idx="942">
                  <c:v>0.76628848145849782</c:v>
                </c:pt>
                <c:pt idx="943">
                  <c:v>0.7671102279292572</c:v>
                </c:pt>
                <c:pt idx="944">
                  <c:v>0.76807713009446099</c:v>
                </c:pt>
                <c:pt idx="945">
                  <c:v>0.76919267138371261</c:v>
                </c:pt>
                <c:pt idx="946">
                  <c:v>0.77082607587833107</c:v>
                </c:pt>
                <c:pt idx="947">
                  <c:v>0.77293965560303901</c:v>
                </c:pt>
                <c:pt idx="948">
                  <c:v>0.77479548952766741</c:v>
                </c:pt>
                <c:pt idx="949">
                  <c:v>0.77598969024901288</c:v>
                </c:pt>
                <c:pt idx="950">
                  <c:v>0.77612266749962422</c:v>
                </c:pt>
                <c:pt idx="951">
                  <c:v>0.77612266749962422</c:v>
                </c:pt>
                <c:pt idx="952">
                  <c:v>0.77612266749962422</c:v>
                </c:pt>
                <c:pt idx="953">
                  <c:v>0.77612266749962422</c:v>
                </c:pt>
                <c:pt idx="954">
                  <c:v>0.77612266749962422</c:v>
                </c:pt>
                <c:pt idx="955">
                  <c:v>0.77612266749962422</c:v>
                </c:pt>
                <c:pt idx="956">
                  <c:v>0.77612266749962422</c:v>
                </c:pt>
                <c:pt idx="957">
                  <c:v>0.77612266749962422</c:v>
                </c:pt>
                <c:pt idx="958">
                  <c:v>0.77612266749962422</c:v>
                </c:pt>
                <c:pt idx="959">
                  <c:v>0.77788319826629537</c:v>
                </c:pt>
                <c:pt idx="960">
                  <c:v>0.78161615791380101</c:v>
                </c:pt>
                <c:pt idx="961">
                  <c:v>0.78721767210624793</c:v>
                </c:pt>
                <c:pt idx="962">
                  <c:v>0.79358340644598069</c:v>
                </c:pt>
                <c:pt idx="963">
                  <c:v>0.79948663898163108</c:v>
                </c:pt>
                <c:pt idx="964">
                  <c:v>0.80406627108128703</c:v>
                </c:pt>
                <c:pt idx="965">
                  <c:v>0.80701055188332482</c:v>
                </c:pt>
                <c:pt idx="966">
                  <c:v>0.80862247459608594</c:v>
                </c:pt>
                <c:pt idx="967">
                  <c:v>0.80946564205568938</c:v>
                </c:pt>
                <c:pt idx="968">
                  <c:v>0.80995509921289477</c:v>
                </c:pt>
                <c:pt idx="969">
                  <c:v>0.80995509921289477</c:v>
                </c:pt>
                <c:pt idx="970">
                  <c:v>0.80995509921289477</c:v>
                </c:pt>
                <c:pt idx="971">
                  <c:v>0.80995509921289477</c:v>
                </c:pt>
                <c:pt idx="972">
                  <c:v>0.80995509921289477</c:v>
                </c:pt>
                <c:pt idx="973">
                  <c:v>0.80995509921289477</c:v>
                </c:pt>
                <c:pt idx="974">
                  <c:v>0.80995509921289477</c:v>
                </c:pt>
                <c:pt idx="975">
                  <c:v>0.80995509921289477</c:v>
                </c:pt>
                <c:pt idx="976">
                  <c:v>0.80995509921289477</c:v>
                </c:pt>
                <c:pt idx="977">
                  <c:v>0.80995509921289477</c:v>
                </c:pt>
                <c:pt idx="978">
                  <c:v>0.80995509921289477</c:v>
                </c:pt>
                <c:pt idx="979">
                  <c:v>0.80995509921289477</c:v>
                </c:pt>
                <c:pt idx="980">
                  <c:v>0.80995509921289477</c:v>
                </c:pt>
                <c:pt idx="981">
                  <c:v>0.80995509921289477</c:v>
                </c:pt>
                <c:pt idx="982">
                  <c:v>0.80995509921289477</c:v>
                </c:pt>
                <c:pt idx="983">
                  <c:v>0.80995509921289477</c:v>
                </c:pt>
                <c:pt idx="984">
                  <c:v>0.80995509921289477</c:v>
                </c:pt>
                <c:pt idx="985">
                  <c:v>0.80995509921289477</c:v>
                </c:pt>
                <c:pt idx="986">
                  <c:v>0.80995509921289477</c:v>
                </c:pt>
                <c:pt idx="987">
                  <c:v>0.80995509921289477</c:v>
                </c:pt>
                <c:pt idx="988">
                  <c:v>0.80995509921289477</c:v>
                </c:pt>
                <c:pt idx="989">
                  <c:v>0.80995509921289477</c:v>
                </c:pt>
                <c:pt idx="990">
                  <c:v>0.80995509921289477</c:v>
                </c:pt>
                <c:pt idx="991">
                  <c:v>0.80995509921289477</c:v>
                </c:pt>
                <c:pt idx="992">
                  <c:v>0.80995509921289477</c:v>
                </c:pt>
                <c:pt idx="993">
                  <c:v>0.80995509921289477</c:v>
                </c:pt>
                <c:pt idx="994">
                  <c:v>0.80995509921289477</c:v>
                </c:pt>
                <c:pt idx="995">
                  <c:v>0.80995509921289477</c:v>
                </c:pt>
                <c:pt idx="996">
                  <c:v>0.80995509921289477</c:v>
                </c:pt>
                <c:pt idx="997">
                  <c:v>0.80995509921289477</c:v>
                </c:pt>
                <c:pt idx="998">
                  <c:v>0.80995509921289477</c:v>
                </c:pt>
                <c:pt idx="999">
                  <c:v>0.80995509921289477</c:v>
                </c:pt>
                <c:pt idx="1000">
                  <c:v>0.80995509921289477</c:v>
                </c:pt>
                <c:pt idx="1001">
                  <c:v>0.80995509921289477</c:v>
                </c:pt>
                <c:pt idx="1002">
                  <c:v>0.80995509921289477</c:v>
                </c:pt>
                <c:pt idx="1003">
                  <c:v>0.80995509921289477</c:v>
                </c:pt>
                <c:pt idx="1004">
                  <c:v>0.80995509921289477</c:v>
                </c:pt>
                <c:pt idx="1005">
                  <c:v>0.80995509921289477</c:v>
                </c:pt>
                <c:pt idx="1006">
                  <c:v>0.80995509921289477</c:v>
                </c:pt>
                <c:pt idx="1007">
                  <c:v>0.80995509921289477</c:v>
                </c:pt>
                <c:pt idx="1008">
                  <c:v>0.80995509921289477</c:v>
                </c:pt>
                <c:pt idx="1009">
                  <c:v>0.80995509921289477</c:v>
                </c:pt>
                <c:pt idx="1010">
                  <c:v>0.80995509921289477</c:v>
                </c:pt>
                <c:pt idx="1011">
                  <c:v>0.80995509921289477</c:v>
                </c:pt>
                <c:pt idx="1012">
                  <c:v>0.80995509921289477</c:v>
                </c:pt>
                <c:pt idx="1013">
                  <c:v>0.80995509921289477</c:v>
                </c:pt>
                <c:pt idx="1014">
                  <c:v>0.80995509921289477</c:v>
                </c:pt>
                <c:pt idx="1015">
                  <c:v>0.80995509921289477</c:v>
                </c:pt>
                <c:pt idx="1016">
                  <c:v>0.80995509921289477</c:v>
                </c:pt>
                <c:pt idx="1017">
                  <c:v>0.80995509921289477</c:v>
                </c:pt>
                <c:pt idx="1018">
                  <c:v>0.80995509921289477</c:v>
                </c:pt>
                <c:pt idx="1019">
                  <c:v>0.80995509921289477</c:v>
                </c:pt>
                <c:pt idx="1020">
                  <c:v>0.80995509921289477</c:v>
                </c:pt>
                <c:pt idx="1021">
                  <c:v>0.80995509921289477</c:v>
                </c:pt>
                <c:pt idx="1022">
                  <c:v>0.80995509921289477</c:v>
                </c:pt>
                <c:pt idx="1023">
                  <c:v>0.80995509921289477</c:v>
                </c:pt>
                <c:pt idx="1024">
                  <c:v>0.80995509921289477</c:v>
                </c:pt>
                <c:pt idx="1025">
                  <c:v>0.80995509921289477</c:v>
                </c:pt>
                <c:pt idx="1026">
                  <c:v>0.80995509921289477</c:v>
                </c:pt>
                <c:pt idx="1027">
                  <c:v>0.81000148909690239</c:v>
                </c:pt>
                <c:pt idx="1028">
                  <c:v>0.81041394668360145</c:v>
                </c:pt>
                <c:pt idx="1029">
                  <c:v>0.8117711051944092</c:v>
                </c:pt>
                <c:pt idx="1030">
                  <c:v>0.81415870951287106</c:v>
                </c:pt>
                <c:pt idx="1031">
                  <c:v>0.81700761997717797</c:v>
                </c:pt>
                <c:pt idx="1032">
                  <c:v>0.81996922540660766</c:v>
                </c:pt>
                <c:pt idx="1033">
                  <c:v>0.8230640550544418</c:v>
                </c:pt>
                <c:pt idx="1034">
                  <c:v>0.82634576960518435</c:v>
                </c:pt>
                <c:pt idx="1035">
                  <c:v>0.82956373574618303</c:v>
                </c:pt>
                <c:pt idx="1036">
                  <c:v>0.83243049742751829</c:v>
                </c:pt>
                <c:pt idx="1037">
                  <c:v>0.83504542214402455</c:v>
                </c:pt>
                <c:pt idx="1038">
                  <c:v>0.83779369276729188</c:v>
                </c:pt>
                <c:pt idx="1039">
                  <c:v>0.84105227669509419</c:v>
                </c:pt>
                <c:pt idx="1040">
                  <c:v>0.84470016455679342</c:v>
                </c:pt>
                <c:pt idx="1041">
                  <c:v>0.84836958974954191</c:v>
                </c:pt>
                <c:pt idx="1042">
                  <c:v>0.851543794509801</c:v>
                </c:pt>
                <c:pt idx="1043">
                  <c:v>0.85384574598993446</c:v>
                </c:pt>
                <c:pt idx="1044">
                  <c:v>0.85533819545390499</c:v>
                </c:pt>
                <c:pt idx="1045">
                  <c:v>0.85641245264334265</c:v>
                </c:pt>
                <c:pt idx="1046">
                  <c:v>0.85749010735460574</c:v>
                </c:pt>
                <c:pt idx="1047">
                  <c:v>0.85864608095916251</c:v>
                </c:pt>
                <c:pt idx="1048">
                  <c:v>0.8595220934790373</c:v>
                </c:pt>
                <c:pt idx="1049">
                  <c:v>0.85967705833359409</c:v>
                </c:pt>
                <c:pt idx="1050">
                  <c:v>0.85967705833359409</c:v>
                </c:pt>
                <c:pt idx="1051">
                  <c:v>0.85967705833359409</c:v>
                </c:pt>
                <c:pt idx="1052">
                  <c:v>0.85967705833359409</c:v>
                </c:pt>
                <c:pt idx="1053">
                  <c:v>0.85967705833359409</c:v>
                </c:pt>
                <c:pt idx="1054">
                  <c:v>0.85967705833359409</c:v>
                </c:pt>
                <c:pt idx="1055">
                  <c:v>0.85967705833359409</c:v>
                </c:pt>
                <c:pt idx="1056">
                  <c:v>0.85967705833359409</c:v>
                </c:pt>
                <c:pt idx="1057">
                  <c:v>0.85967705833359409</c:v>
                </c:pt>
                <c:pt idx="1058">
                  <c:v>0.85967705833359409</c:v>
                </c:pt>
                <c:pt idx="1059">
                  <c:v>0.85967705833359409</c:v>
                </c:pt>
                <c:pt idx="1060">
                  <c:v>0.85967705833359409</c:v>
                </c:pt>
                <c:pt idx="1061">
                  <c:v>0.85967705833359409</c:v>
                </c:pt>
                <c:pt idx="1062">
                  <c:v>0.85967705833359409</c:v>
                </c:pt>
                <c:pt idx="1063">
                  <c:v>0.85992680104846342</c:v>
                </c:pt>
                <c:pt idx="1064">
                  <c:v>0.86065689550832902</c:v>
                </c:pt>
                <c:pt idx="1065">
                  <c:v>0.86230593189787674</c:v>
                </c:pt>
                <c:pt idx="1066">
                  <c:v>0.86460448621317931</c:v>
                </c:pt>
                <c:pt idx="1067">
                  <c:v>0.86633918171165258</c:v>
                </c:pt>
                <c:pt idx="1068">
                  <c:v>0.86720567689820049</c:v>
                </c:pt>
                <c:pt idx="1069">
                  <c:v>0.86809514150397038</c:v>
                </c:pt>
                <c:pt idx="1070">
                  <c:v>0.86967081614365016</c:v>
                </c:pt>
                <c:pt idx="1071">
                  <c:v>0.87209707408555737</c:v>
                </c:pt>
                <c:pt idx="1072">
                  <c:v>0.87526117450553254</c:v>
                </c:pt>
                <c:pt idx="1073">
                  <c:v>0.87936412163729594</c:v>
                </c:pt>
                <c:pt idx="1074">
                  <c:v>0.88478330372794101</c:v>
                </c:pt>
                <c:pt idx="1075">
                  <c:v>0.89129353830681868</c:v>
                </c:pt>
                <c:pt idx="1076">
                  <c:v>0.89789626735190375</c:v>
                </c:pt>
                <c:pt idx="1077">
                  <c:v>0.90386794494122302</c:v>
                </c:pt>
                <c:pt idx="1078">
                  <c:v>0.90909453227656289</c:v>
                </c:pt>
                <c:pt idx="1079">
                  <c:v>0.91395969464011628</c:v>
                </c:pt>
                <c:pt idx="1080">
                  <c:v>0.91814956224048783</c:v>
                </c:pt>
                <c:pt idx="1081">
                  <c:v>0.92086016297448425</c:v>
                </c:pt>
                <c:pt idx="1082">
                  <c:v>0.92198400511838874</c:v>
                </c:pt>
                <c:pt idx="1083">
                  <c:v>0.92198400511838874</c:v>
                </c:pt>
                <c:pt idx="1084">
                  <c:v>0.92198400511838874</c:v>
                </c:pt>
                <c:pt idx="1085">
                  <c:v>0.92198400511838874</c:v>
                </c:pt>
                <c:pt idx="1086">
                  <c:v>0.92247949328743406</c:v>
                </c:pt>
                <c:pt idx="1087">
                  <c:v>0.92360623367870176</c:v>
                </c:pt>
                <c:pt idx="1088">
                  <c:v>0.92481561636907672</c:v>
                </c:pt>
                <c:pt idx="1089">
                  <c:v>0.92594956758237557</c:v>
                </c:pt>
                <c:pt idx="1090">
                  <c:v>0.92700434296234102</c:v>
                </c:pt>
                <c:pt idx="1091">
                  <c:v>0.92829664584230653</c:v>
                </c:pt>
                <c:pt idx="1092">
                  <c:v>0.93039643532186145</c:v>
                </c:pt>
                <c:pt idx="1093">
                  <c:v>0.93360125854934795</c:v>
                </c:pt>
                <c:pt idx="1094">
                  <c:v>0.93716995273580006</c:v>
                </c:pt>
                <c:pt idx="1095">
                  <c:v>0.94007525112970447</c:v>
                </c:pt>
                <c:pt idx="1096">
                  <c:v>0.94208308947306929</c:v>
                </c:pt>
                <c:pt idx="1097">
                  <c:v>0.94315473241040104</c:v>
                </c:pt>
                <c:pt idx="1098">
                  <c:v>0.94315473241040104</c:v>
                </c:pt>
                <c:pt idx="1099">
                  <c:v>0.94315473241040104</c:v>
                </c:pt>
                <c:pt idx="1100">
                  <c:v>0.94315473241040104</c:v>
                </c:pt>
                <c:pt idx="1101">
                  <c:v>0.94315473241040104</c:v>
                </c:pt>
                <c:pt idx="1102">
                  <c:v>0.94411702181640378</c:v>
                </c:pt>
                <c:pt idx="1103">
                  <c:v>0.94659696219636935</c:v>
                </c:pt>
                <c:pt idx="1104">
                  <c:v>0.95053843192140308</c:v>
                </c:pt>
                <c:pt idx="1105">
                  <c:v>0.95482423739792777</c:v>
                </c:pt>
                <c:pt idx="1106">
                  <c:v>0.95796091533525951</c:v>
                </c:pt>
                <c:pt idx="1107">
                  <c:v>0.95966269014620709</c:v>
                </c:pt>
                <c:pt idx="1108">
                  <c:v>0.96005905729307428</c:v>
                </c:pt>
                <c:pt idx="1109">
                  <c:v>0.96005905729307428</c:v>
                </c:pt>
                <c:pt idx="1110">
                  <c:v>0.96005905729307428</c:v>
                </c:pt>
                <c:pt idx="1111">
                  <c:v>0.96062299489344594</c:v>
                </c:pt>
                <c:pt idx="1112">
                  <c:v>0.96292306955975659</c:v>
                </c:pt>
                <c:pt idx="1113">
                  <c:v>0.96748810834930854</c:v>
                </c:pt>
                <c:pt idx="1114">
                  <c:v>0.97353600355988323</c:v>
                </c:pt>
                <c:pt idx="1115">
                  <c:v>0.97870328977539978</c:v>
                </c:pt>
                <c:pt idx="1116">
                  <c:v>0.98176672492720385</c:v>
                </c:pt>
                <c:pt idx="1117">
                  <c:v>0.98316113855383958</c:v>
                </c:pt>
                <c:pt idx="1118">
                  <c:v>0.98316113855383958</c:v>
                </c:pt>
                <c:pt idx="1119">
                  <c:v>0.98316113855383958</c:v>
                </c:pt>
                <c:pt idx="1120">
                  <c:v>0.98316113855383958</c:v>
                </c:pt>
                <c:pt idx="1121">
                  <c:v>0.983428237337446</c:v>
                </c:pt>
                <c:pt idx="1122">
                  <c:v>0.98359429033840684</c:v>
                </c:pt>
                <c:pt idx="1123">
                  <c:v>0.98359429033840684</c:v>
                </c:pt>
                <c:pt idx="1124">
                  <c:v>0.98359429033840684</c:v>
                </c:pt>
                <c:pt idx="1125">
                  <c:v>0.98359429033840684</c:v>
                </c:pt>
                <c:pt idx="1126">
                  <c:v>0.98359429033840684</c:v>
                </c:pt>
                <c:pt idx="1127">
                  <c:v>0.98359429033840684</c:v>
                </c:pt>
                <c:pt idx="1128">
                  <c:v>0.98359429033840684</c:v>
                </c:pt>
                <c:pt idx="1129">
                  <c:v>0.98359429033840684</c:v>
                </c:pt>
                <c:pt idx="1130">
                  <c:v>0.98359429033840684</c:v>
                </c:pt>
                <c:pt idx="1131">
                  <c:v>0.98359429033840684</c:v>
                </c:pt>
                <c:pt idx="1132">
                  <c:v>0.98359429033840684</c:v>
                </c:pt>
                <c:pt idx="1133">
                  <c:v>0.98359429033840684</c:v>
                </c:pt>
                <c:pt idx="1134">
                  <c:v>0.98359429033840684</c:v>
                </c:pt>
                <c:pt idx="1135">
                  <c:v>0.98359429033840684</c:v>
                </c:pt>
                <c:pt idx="1136">
                  <c:v>0.98359429033840684</c:v>
                </c:pt>
                <c:pt idx="1137">
                  <c:v>0.98359429033840684</c:v>
                </c:pt>
                <c:pt idx="1138">
                  <c:v>0.98367896085147355</c:v>
                </c:pt>
                <c:pt idx="1139">
                  <c:v>0.98389911440723787</c:v>
                </c:pt>
                <c:pt idx="1140">
                  <c:v>0.98420283233681072</c:v>
                </c:pt>
                <c:pt idx="1141">
                  <c:v>0.98472082383595827</c:v>
                </c:pt>
                <c:pt idx="1142">
                  <c:v>0.98577087483826886</c:v>
                </c:pt>
                <c:pt idx="1143">
                  <c:v>0.98753835482661845</c:v>
                </c:pt>
                <c:pt idx="1144">
                  <c:v>0.9893858469082194</c:v>
                </c:pt>
                <c:pt idx="1145">
                  <c:v>0.99040899094876023</c:v>
                </c:pt>
                <c:pt idx="1146">
                  <c:v>0.99040899094876023</c:v>
                </c:pt>
                <c:pt idx="1147">
                  <c:v>0.99040899094876023</c:v>
                </c:pt>
                <c:pt idx="1148">
                  <c:v>0.99040899094876023</c:v>
                </c:pt>
                <c:pt idx="1149">
                  <c:v>0.99040899094876023</c:v>
                </c:pt>
                <c:pt idx="1150">
                  <c:v>0.99040899094876023</c:v>
                </c:pt>
                <c:pt idx="1151">
                  <c:v>0.99052733251465053</c:v>
                </c:pt>
                <c:pt idx="1152">
                  <c:v>0.99095268241387413</c:v>
                </c:pt>
                <c:pt idx="1153">
                  <c:v>0.9923641667564802</c:v>
                </c:pt>
                <c:pt idx="1154">
                  <c:v>0.99539441507892479</c:v>
                </c:pt>
                <c:pt idx="1155">
                  <c:v>0.99938944426410858</c:v>
                </c:pt>
                <c:pt idx="1156">
                  <c:v>1.003228379273774</c:v>
                </c:pt>
                <c:pt idx="1157">
                  <c:v>1.0074670291654935</c:v>
                </c:pt>
                <c:pt idx="1158">
                  <c:v>1.0129042025208459</c:v>
                </c:pt>
                <c:pt idx="1159">
                  <c:v>1.0197692350465819</c:v>
                </c:pt>
                <c:pt idx="1160">
                  <c:v>1.0273672336276276</c:v>
                </c:pt>
                <c:pt idx="1161">
                  <c:v>1.0347059306628179</c:v>
                </c:pt>
                <c:pt idx="1162">
                  <c:v>1.0417191966302828</c:v>
                </c:pt>
                <c:pt idx="1163">
                  <c:v>1.0488335219219702</c:v>
                </c:pt>
                <c:pt idx="1164">
                  <c:v>1.0561603032324554</c:v>
                </c:pt>
                <c:pt idx="1165">
                  <c:v>1.063669644321154</c:v>
                </c:pt>
                <c:pt idx="1166">
                  <c:v>1.0696802595156552</c:v>
                </c:pt>
                <c:pt idx="1167">
                  <c:v>1.0739767885667195</c:v>
                </c:pt>
                <c:pt idx="1168">
                  <c:v>1.078884746467258</c:v>
                </c:pt>
                <c:pt idx="1169">
                  <c:v>1.0843817443249093</c:v>
                </c:pt>
                <c:pt idx="1170">
                  <c:v>1.0897364385728616</c:v>
                </c:pt>
                <c:pt idx="1171">
                  <c:v>1.0950358179572637</c:v>
                </c:pt>
                <c:pt idx="1172">
                  <c:v>1.1001555127522384</c:v>
                </c:pt>
                <c:pt idx="1173">
                  <c:v>1.1050675047426177</c:v>
                </c:pt>
                <c:pt idx="1174">
                  <c:v>1.1098667422028825</c:v>
                </c:pt>
                <c:pt idx="1175">
                  <c:v>1.1144255853884046</c:v>
                </c:pt>
                <c:pt idx="1176">
                  <c:v>1.118719447639613</c:v>
                </c:pt>
                <c:pt idx="1177">
                  <c:v>1.1229661925732111</c:v>
                </c:pt>
                <c:pt idx="1178">
                  <c:v>1.1275163212260537</c:v>
                </c:pt>
                <c:pt idx="1179">
                  <c:v>1.1323935716926425</c:v>
                </c:pt>
                <c:pt idx="1180">
                  <c:v>1.1373646673045086</c:v>
                </c:pt>
                <c:pt idx="1181">
                  <c:v>1.1423095890043846</c:v>
                </c:pt>
                <c:pt idx="1182">
                  <c:v>1.1469724563969332</c:v>
                </c:pt>
                <c:pt idx="1183">
                  <c:v>1.1513293481971758</c:v>
                </c:pt>
                <c:pt idx="1184">
                  <c:v>1.1554910165231991</c:v>
                </c:pt>
                <c:pt idx="1185">
                  <c:v>1.1593212907033574</c:v>
                </c:pt>
                <c:pt idx="1186">
                  <c:v>1.1625497945884418</c:v>
                </c:pt>
                <c:pt idx="1187">
                  <c:v>1.1654022132651929</c:v>
                </c:pt>
                <c:pt idx="1188">
                  <c:v>1.168254631941944</c:v>
                </c:pt>
                <c:pt idx="1189">
                  <c:v>1.1711070506186951</c:v>
                </c:pt>
                <c:pt idx="1190">
                  <c:v>1.1739594692954463</c:v>
                </c:pt>
                <c:pt idx="1191">
                  <c:v>1.1768118879721972</c:v>
                </c:pt>
                <c:pt idx="1192">
                  <c:v>1.1796643066489483</c:v>
                </c:pt>
                <c:pt idx="1193">
                  <c:v>1.1825167253256994</c:v>
                </c:pt>
                <c:pt idx="1194">
                  <c:v>1.1853691440024505</c:v>
                </c:pt>
                <c:pt idx="1195">
                  <c:v>1.1883469244153124</c:v>
                </c:pt>
                <c:pt idx="1196">
                  <c:v>1.1913321355996411</c:v>
                </c:pt>
                <c:pt idx="1197">
                  <c:v>1.1943173467839698</c:v>
                </c:pt>
                <c:pt idx="1198">
                  <c:v>1.1978125265370156</c:v>
                </c:pt>
                <c:pt idx="1199">
                  <c:v>1.2018444535521584</c:v>
                </c:pt>
                <c:pt idx="1200">
                  <c:v>1.206426839546402</c:v>
                </c:pt>
                <c:pt idx="1201">
                  <c:v>1.2114669517020029</c:v>
                </c:pt>
                <c:pt idx="1202">
                  <c:v>1.2163271557522055</c:v>
                </c:pt>
                <c:pt idx="1203">
                  <c:v>1.2207256758661957</c:v>
                </c:pt>
                <c:pt idx="1204">
                  <c:v>1.2246393058735172</c:v>
                </c:pt>
                <c:pt idx="1205">
                  <c:v>1.2281783466837484</c:v>
                </c:pt>
                <c:pt idx="1206">
                  <c:v>1.2315948821537386</c:v>
                </c:pt>
                <c:pt idx="1207">
                  <c:v>1.235019539678895</c:v>
                </c:pt>
                <c:pt idx="1208">
                  <c:v>1.2384523334748045</c:v>
                </c:pt>
                <c:pt idx="1209">
                  <c:v>1.2417621259661245</c:v>
                </c:pt>
                <c:pt idx="1210">
                  <c:v>1.2449407666518888</c:v>
                </c:pt>
                <c:pt idx="1211">
                  <c:v>1.2481194073376529</c:v>
                </c:pt>
                <c:pt idx="1212">
                  <c:v>1.2511668962178615</c:v>
                </c:pt>
                <c:pt idx="1213">
                  <c:v>1.2542066385554378</c:v>
                </c:pt>
                <c:pt idx="1214">
                  <c:v>1.2573773980457918</c:v>
                </c:pt>
                <c:pt idx="1215">
                  <c:v>1.2605481575361457</c:v>
                </c:pt>
                <c:pt idx="1216">
                  <c:v>1.263587899873722</c:v>
                </c:pt>
                <c:pt idx="1217">
                  <c:v>1.2664890273988783</c:v>
                </c:pt>
                <c:pt idx="1218">
                  <c:v>1.2693825714799798</c:v>
                </c:pt>
                <c:pt idx="1219">
                  <c:v>1.2722685463179888</c:v>
                </c:pt>
                <c:pt idx="1220">
                  <c:v>1.2750164875575758</c:v>
                </c:pt>
                <c:pt idx="1221">
                  <c:v>1.2774892120174968</c:v>
                </c:pt>
                <c:pt idx="1222">
                  <c:v>1.2798108476870425</c:v>
                </c:pt>
                <c:pt idx="1223">
                  <c:v>1.28198232937016</c:v>
                </c:pt>
                <c:pt idx="1224">
                  <c:v>1.2842557388477853</c:v>
                </c:pt>
                <c:pt idx="1225">
                  <c:v>1.2867726824042647</c:v>
                </c:pt>
                <c:pt idx="1226">
                  <c:v>1.2894038145879969</c:v>
                </c:pt>
                <c:pt idx="1227">
                  <c:v>1.2920277652978454</c:v>
                </c:pt>
                <c:pt idx="1228">
                  <c:v>1.2946373948145575</c:v>
                </c:pt>
                <c:pt idx="1229">
                  <c:v>1.2972398845827673</c:v>
                </c:pt>
                <c:pt idx="1230">
                  <c:v>1.2997006202964225</c:v>
                </c:pt>
                <c:pt idx="1231">
                  <c:v>1.302274689716475</c:v>
                </c:pt>
                <c:pt idx="1232">
                  <c:v>1.3050959130822701</c:v>
                </c:pt>
                <c:pt idx="1233">
                  <c:v>1.3079171364480651</c:v>
                </c:pt>
                <c:pt idx="1234">
                  <c:v>1.3107310338156877</c:v>
                </c:pt>
                <c:pt idx="1235">
                  <c:v>1.3134179536138659</c:v>
                </c:pt>
                <c:pt idx="1236">
                  <c:v>1.3158371155532311</c:v>
                </c:pt>
                <c:pt idx="1237">
                  <c:v>1.3178632129465111</c:v>
                </c:pt>
                <c:pt idx="1238">
                  <c:v>1.3193541382468161</c:v>
                </c:pt>
                <c:pt idx="1239">
                  <c:v>1.3204353413158636</c:v>
                </c:pt>
                <c:pt idx="1240">
                  <c:v>1.3213501897894573</c:v>
                </c:pt>
                <c:pt idx="1241">
                  <c:v>1.3223524606814776</c:v>
                </c:pt>
                <c:pt idx="1242">
                  <c:v>1.3234409231356816</c:v>
                </c:pt>
                <c:pt idx="1243">
                  <c:v>1.3244984056081435</c:v>
                </c:pt>
                <c:pt idx="1244">
                  <c:v>1.3255203434441902</c:v>
                </c:pt>
                <c:pt idx="1245">
                  <c:v>1.326631761001045</c:v>
                </c:pt>
                <c:pt idx="1246">
                  <c:v>1.3275942512593004</c:v>
                </c:pt>
                <c:pt idx="1247">
                  <c:v>1.3284052356898433</c:v>
                </c:pt>
                <c:pt idx="1248">
                  <c:v>1.3291839697239956</c:v>
                </c:pt>
                <c:pt idx="1249">
                  <c:v>1.3299310746794517</c:v>
                </c:pt>
                <c:pt idx="1250">
                  <c:v>1.3307620256769439</c:v>
                </c:pt>
                <c:pt idx="1251">
                  <c:v>1.3316801240029035</c:v>
                </c:pt>
                <c:pt idx="1252">
                  <c:v>1.332570956786127</c:v>
                </c:pt>
                <c:pt idx="1253">
                  <c:v>1.3334349668158363</c:v>
                </c:pt>
                <c:pt idx="1254">
                  <c:v>1.3342725937222337</c:v>
                </c:pt>
                <c:pt idx="1255">
                  <c:v>1.3350842739765019</c:v>
                </c:pt>
                <c:pt idx="1256">
                  <c:v>1.3358704408908046</c:v>
                </c:pt>
                <c:pt idx="1257">
                  <c:v>1.3366315246182856</c:v>
                </c:pt>
                <c:pt idx="1258">
                  <c:v>1.3373679521530695</c:v>
                </c:pt>
                <c:pt idx="1259">
                  <c:v>1.3381877348997062</c:v>
                </c:pt>
                <c:pt idx="1260">
                  <c:v>1.3392008008460896</c:v>
                </c:pt>
                <c:pt idx="1261">
                  <c:v>1.3404093137395838</c:v>
                </c:pt>
                <c:pt idx="1262">
                  <c:v>1.3420280486958305</c:v>
                </c:pt>
                <c:pt idx="1263">
                  <c:v>1.3440706705965215</c:v>
                </c:pt>
                <c:pt idx="1264">
                  <c:v>1.3464372323172196</c:v>
                </c:pt>
                <c:pt idx="1265">
                  <c:v>1.3490349577733083</c:v>
                </c:pt>
                <c:pt idx="1266">
                  <c:v>1.3515448239974694</c:v>
                </c:pt>
                <c:pt idx="1267">
                  <c:v>1.3539599987246145</c:v>
                </c:pt>
                <c:pt idx="1268">
                  <c:v>1.3561725369932516</c:v>
                </c:pt>
                <c:pt idx="1269">
                  <c:v>1.3579552635952219</c:v>
                </c:pt>
                <c:pt idx="1270">
                  <c:v>1.3594057858223669</c:v>
                </c:pt>
                <c:pt idx="1271">
                  <c:v>1.3606280675819422</c:v>
                </c:pt>
                <c:pt idx="1272">
                  <c:v>1.3617257729388847</c:v>
                </c:pt>
                <c:pt idx="1273">
                  <c:v>1.362911568603663</c:v>
                </c:pt>
                <c:pt idx="1274">
                  <c:v>1.3641891702887814</c:v>
                </c:pt>
                <c:pt idx="1275">
                  <c:v>1.3655578730089559</c:v>
                </c:pt>
                <c:pt idx="1276">
                  <c:v>1.36723104338512</c:v>
                </c:pt>
                <c:pt idx="1277">
                  <c:v>1.3692180893862844</c:v>
                </c:pt>
                <c:pt idx="1278">
                  <c:v>1.3713154014605717</c:v>
                </c:pt>
                <c:pt idx="1279">
                  <c:v>1.3735232602918575</c:v>
                </c:pt>
                <c:pt idx="1280">
                  <c:v>1.3758478909278224</c:v>
                </c:pt>
                <c:pt idx="1281">
                  <c:v>1.3779735782933591</c:v>
                </c:pt>
                <c:pt idx="1282">
                  <c:v>1.3799938325338954</c:v>
                </c:pt>
                <c:pt idx="1283">
                  <c:v>1.3820196614757396</c:v>
                </c:pt>
                <c:pt idx="1284">
                  <c:v>1.3839399226398059</c:v>
                </c:pt>
                <c:pt idx="1285">
                  <c:v>1.3856490482483168</c:v>
                </c:pt>
                <c:pt idx="1286">
                  <c:v>1.3871372468778795</c:v>
                </c:pt>
                <c:pt idx="1287">
                  <c:v>1.3885106706646644</c:v>
                </c:pt>
                <c:pt idx="1288">
                  <c:v>1.3896607149991622</c:v>
                </c:pt>
                <c:pt idx="1289">
                  <c:v>1.3906890702679766</c:v>
                </c:pt>
                <c:pt idx="1290">
                  <c:v>1.3918040905486639</c:v>
                </c:pt>
                <c:pt idx="1291">
                  <c:v>1.3929061627818158</c:v>
                </c:pt>
                <c:pt idx="1292">
                  <c:v>1.3937859168894671</c:v>
                </c:pt>
                <c:pt idx="1293">
                  <c:v>1.3945439518943872</c:v>
                </c:pt>
                <c:pt idx="1294">
                  <c:v>1.3952831499930691</c:v>
                </c:pt>
                <c:pt idx="1295">
                  <c:v>1.3962049573872035</c:v>
                </c:pt>
                <c:pt idx="1296">
                  <c:v>1.3975156775749153</c:v>
                </c:pt>
                <c:pt idx="1297">
                  <c:v>1.3992221310310093</c:v>
                </c:pt>
                <c:pt idx="1298">
                  <c:v>1.401234122885388</c:v>
                </c:pt>
                <c:pt idx="1299">
                  <c:v>1.4034578440552727</c:v>
                </c:pt>
                <c:pt idx="1300">
                  <c:v>1.4056986960623574</c:v>
                </c:pt>
                <c:pt idx="1301">
                  <c:v>1.4078498991380506</c:v>
                </c:pt>
                <c:pt idx="1302">
                  <c:v>1.4100123521466783</c:v>
                </c:pt>
                <c:pt idx="1303">
                  <c:v>1.4122877619862328</c:v>
                </c:pt>
                <c:pt idx="1304">
                  <c:v>1.4144785328052571</c:v>
                </c:pt>
                <c:pt idx="1305">
                  <c:v>1.4164705974686485</c:v>
                </c:pt>
                <c:pt idx="1306">
                  <c:v>1.4183657645768495</c:v>
                </c:pt>
                <c:pt idx="1307">
                  <c:v>1.4201585955739393</c:v>
                </c:pt>
                <c:pt idx="1308">
                  <c:v>1.4218490904599184</c:v>
                </c:pt>
                <c:pt idx="1309">
                  <c:v>1.4235345507483095</c:v>
                </c:pt>
                <c:pt idx="1310">
                  <c:v>1.4252200110367004</c:v>
                </c:pt>
                <c:pt idx="1311">
                  <c:v>1.4267983810223916</c:v>
                </c:pt>
                <c:pt idx="1312">
                  <c:v>1.4282699410967563</c:v>
                </c:pt>
                <c:pt idx="1313">
                  <c:v>1.4295287224640889</c:v>
                </c:pt>
                <c:pt idx="1314">
                  <c:v>1.4307742150072156</c:v>
                </c:pt>
                <c:pt idx="1315">
                  <c:v>1.4320109033489181</c:v>
                </c:pt>
                <c:pt idx="1316">
                  <c:v>1.4328321251180525</c:v>
                </c:pt>
                <c:pt idx="1317">
                  <c:v>1.4335308472789441</c:v>
                </c:pt>
                <c:pt idx="1318">
                  <c:v>1.4344136552509521</c:v>
                </c:pt>
                <c:pt idx="1319">
                  <c:v>1.4358733689931364</c:v>
                </c:pt>
                <c:pt idx="1320">
                  <c:v>1.4382330537680168</c:v>
                </c:pt>
                <c:pt idx="1321">
                  <c:v>1.4413195949471853</c:v>
                </c:pt>
                <c:pt idx="1322">
                  <c:v>1.4451741258431587</c:v>
                </c:pt>
                <c:pt idx="1323">
                  <c:v>1.4498413185945715</c:v>
                </c:pt>
                <c:pt idx="1324">
                  <c:v>1.454967120845736</c:v>
                </c:pt>
                <c:pt idx="1325">
                  <c:v>1.4597040864050879</c:v>
                </c:pt>
                <c:pt idx="1326">
                  <c:v>1.4634599226061085</c:v>
                </c:pt>
                <c:pt idx="1327">
                  <c:v>1.4662758145048584</c:v>
                </c:pt>
                <c:pt idx="1328">
                  <c:v>1.4685597217998332</c:v>
                </c:pt>
                <c:pt idx="1329">
                  <c:v>1.470625491594808</c:v>
                </c:pt>
                <c:pt idx="1330">
                  <c:v>1.4726912613897829</c:v>
                </c:pt>
                <c:pt idx="1331">
                  <c:v>1.4747570311847575</c:v>
                </c:pt>
                <c:pt idx="1332">
                  <c:v>1.4767137322297323</c:v>
                </c:pt>
                <c:pt idx="1333">
                  <c:v>1.4783380227163014</c:v>
                </c:pt>
                <c:pt idx="1334">
                  <c:v>1.4797297109315619</c:v>
                </c:pt>
                <c:pt idx="1335">
                  <c:v>1.48110677116036</c:v>
                </c:pt>
                <c:pt idx="1336">
                  <c:v>1.482684753542665</c:v>
                </c:pt>
                <c:pt idx="1337">
                  <c:v>1.4844728244143017</c:v>
                </c:pt>
                <c:pt idx="1338">
                  <c:v>1.4863630039329387</c:v>
                </c:pt>
                <c:pt idx="1339">
                  <c:v>1.4883606363682425</c:v>
                </c:pt>
                <c:pt idx="1340">
                  <c:v>1.4904657217202131</c:v>
                </c:pt>
                <c:pt idx="1341">
                  <c:v>1.4926841428696274</c:v>
                </c:pt>
                <c:pt idx="1342">
                  <c:v>1.4952316252519324</c:v>
                </c:pt>
                <c:pt idx="1343">
                  <c:v>1.4981292013794374</c:v>
                </c:pt>
                <c:pt idx="1344">
                  <c:v>1.5010538927226318</c:v>
                </c:pt>
                <c:pt idx="1345">
                  <c:v>1.5038965502991226</c:v>
                </c:pt>
                <c:pt idx="1346">
                  <c:v>1.5064301807345806</c:v>
                </c:pt>
                <c:pt idx="1347">
                  <c:v>1.5086405339979798</c:v>
                </c:pt>
                <c:pt idx="1348">
                  <c:v>1.5105212572613791</c:v>
                </c:pt>
                <c:pt idx="1349">
                  <c:v>1.5116236510938998</c:v>
                </c:pt>
                <c:pt idx="1350">
                  <c:v>1.5117162613607924</c:v>
                </c:pt>
                <c:pt idx="1351">
                  <c:v>1.5117162613607924</c:v>
                </c:pt>
                <c:pt idx="1352">
                  <c:v>1.5117162613607924</c:v>
                </c:pt>
                <c:pt idx="1353">
                  <c:v>1.5117162613607924</c:v>
                </c:pt>
                <c:pt idx="1354">
                  <c:v>1.5117162613607924</c:v>
                </c:pt>
                <c:pt idx="1355">
                  <c:v>1.5117162613607924</c:v>
                </c:pt>
                <c:pt idx="1356">
                  <c:v>1.5117162613607924</c:v>
                </c:pt>
                <c:pt idx="1357">
                  <c:v>1.5117162613607924</c:v>
                </c:pt>
                <c:pt idx="1358">
                  <c:v>1.5117162613607924</c:v>
                </c:pt>
                <c:pt idx="1359">
                  <c:v>1.5117162613607924</c:v>
                </c:pt>
                <c:pt idx="1360">
                  <c:v>1.5117162613607924</c:v>
                </c:pt>
                <c:pt idx="1361">
                  <c:v>1.5117162613607924</c:v>
                </c:pt>
                <c:pt idx="1362">
                  <c:v>1.5117162613607924</c:v>
                </c:pt>
                <c:pt idx="1363">
                  <c:v>1.5129673073585443</c:v>
                </c:pt>
                <c:pt idx="1364">
                  <c:v>1.5157054685895432</c:v>
                </c:pt>
                <c:pt idx="1365">
                  <c:v>1.5186992991890857</c:v>
                </c:pt>
                <c:pt idx="1366">
                  <c:v>1.5206512661730822</c:v>
                </c:pt>
                <c:pt idx="1367">
                  <c:v>1.521257429635867</c:v>
                </c:pt>
                <c:pt idx="1368">
                  <c:v>1.521257429635867</c:v>
                </c:pt>
                <c:pt idx="1369">
                  <c:v>1.521257429635867</c:v>
                </c:pt>
                <c:pt idx="1370">
                  <c:v>1.521257429635867</c:v>
                </c:pt>
                <c:pt idx="1371">
                  <c:v>1.5218108632422209</c:v>
                </c:pt>
                <c:pt idx="1372">
                  <c:v>1.522831272681908</c:v>
                </c:pt>
                <c:pt idx="1373">
                  <c:v>1.5234625355938172</c:v>
                </c:pt>
                <c:pt idx="1374">
                  <c:v>1.5234625355938172</c:v>
                </c:pt>
                <c:pt idx="1375">
                  <c:v>1.5234625355938172</c:v>
                </c:pt>
                <c:pt idx="1376">
                  <c:v>1.5234625355938172</c:v>
                </c:pt>
                <c:pt idx="1377">
                  <c:v>1.5234625355938172</c:v>
                </c:pt>
                <c:pt idx="1378">
                  <c:v>1.5234625355938172</c:v>
                </c:pt>
                <c:pt idx="1379">
                  <c:v>1.5234625355938172</c:v>
                </c:pt>
                <c:pt idx="1380">
                  <c:v>1.5234625355938172</c:v>
                </c:pt>
                <c:pt idx="1381">
                  <c:v>1.5234625355938172</c:v>
                </c:pt>
                <c:pt idx="1382">
                  <c:v>1.5236614943686011</c:v>
                </c:pt>
                <c:pt idx="1383">
                  <c:v>1.5262108560994401</c:v>
                </c:pt>
                <c:pt idx="1384">
                  <c:v>1.5294015124304343</c:v>
                </c:pt>
                <c:pt idx="1385">
                  <c:v>1.5316716553502063</c:v>
                </c:pt>
                <c:pt idx="1386">
                  <c:v>1.5331295413847705</c:v>
                </c:pt>
                <c:pt idx="1387">
                  <c:v>1.5349837141772171</c:v>
                </c:pt>
                <c:pt idx="1388">
                  <c:v>1.5381071317178876</c:v>
                </c:pt>
                <c:pt idx="1389">
                  <c:v>1.5427616054359337</c:v>
                </c:pt>
                <c:pt idx="1390">
                  <c:v>1.5482701791416444</c:v>
                </c:pt>
                <c:pt idx="1391">
                  <c:v>1.5533145100905588</c:v>
                </c:pt>
                <c:pt idx="1392">
                  <c:v>1.5570904406133299</c:v>
                </c:pt>
                <c:pt idx="1393">
                  <c:v>1.5595325758851837</c:v>
                </c:pt>
                <c:pt idx="1394">
                  <c:v>1.5609015983105625</c:v>
                </c:pt>
                <c:pt idx="1395">
                  <c:v>1.5616792257359413</c:v>
                </c:pt>
                <c:pt idx="1396">
                  <c:v>1.5620091672188932</c:v>
                </c:pt>
                <c:pt idx="1397">
                  <c:v>1.5620091672188932</c:v>
                </c:pt>
                <c:pt idx="1398">
                  <c:v>1.5620091672188932</c:v>
                </c:pt>
                <c:pt idx="1399">
                  <c:v>1.5620091672188932</c:v>
                </c:pt>
                <c:pt idx="1400">
                  <c:v>1.5620091672188932</c:v>
                </c:pt>
                <c:pt idx="1401">
                  <c:v>1.5620091672188932</c:v>
                </c:pt>
                <c:pt idx="1402">
                  <c:v>1.5620091672188932</c:v>
                </c:pt>
                <c:pt idx="1403">
                  <c:v>1.5620091672188932</c:v>
                </c:pt>
                <c:pt idx="1404">
                  <c:v>1.5620091672188932</c:v>
                </c:pt>
                <c:pt idx="1405">
                  <c:v>1.5620091672188932</c:v>
                </c:pt>
                <c:pt idx="1406">
                  <c:v>1.5620091672188932</c:v>
                </c:pt>
                <c:pt idx="1407">
                  <c:v>1.5620091672188932</c:v>
                </c:pt>
                <c:pt idx="1408">
                  <c:v>1.5622037893075558</c:v>
                </c:pt>
                <c:pt idx="1409">
                  <c:v>1.5627335899573396</c:v>
                </c:pt>
                <c:pt idx="1410">
                  <c:v>1.5630828590281365</c:v>
                </c:pt>
                <c:pt idx="1411">
                  <c:v>1.5632460170584006</c:v>
                </c:pt>
                <c:pt idx="1412">
                  <c:v>1.5632968359522139</c:v>
                </c:pt>
                <c:pt idx="1413">
                  <c:v>1.5634893133612116</c:v>
                </c:pt>
                <c:pt idx="1414">
                  <c:v>1.5643324261502796</c:v>
                </c:pt>
                <c:pt idx="1415">
                  <c:v>1.5662880932981138</c:v>
                </c:pt>
                <c:pt idx="1416">
                  <c:v>1.5694210829530291</c:v>
                </c:pt>
                <c:pt idx="1417">
                  <c:v>1.5732755048851339</c:v>
                </c:pt>
                <c:pt idx="1418">
                  <c:v>1.5769328457441734</c:v>
                </c:pt>
                <c:pt idx="1419">
                  <c:v>1.5793060155283698</c:v>
                </c:pt>
                <c:pt idx="1420">
                  <c:v>1.5798793640667359</c:v>
                </c:pt>
                <c:pt idx="1421">
                  <c:v>1.5798793640667359</c:v>
                </c:pt>
                <c:pt idx="1422">
                  <c:v>1.5798793640667359</c:v>
                </c:pt>
                <c:pt idx="1423">
                  <c:v>1.5798793640667359</c:v>
                </c:pt>
                <c:pt idx="1424">
                  <c:v>1.5799806455374641</c:v>
                </c:pt>
                <c:pt idx="1425">
                  <c:v>1.5813424823688</c:v>
                </c:pt>
                <c:pt idx="1426">
                  <c:v>1.5841993847606053</c:v>
                </c:pt>
                <c:pt idx="1427">
                  <c:v>1.5876506165040281</c:v>
                </c:pt>
                <c:pt idx="1428">
                  <c:v>1.5899147365781248</c:v>
                </c:pt>
                <c:pt idx="1429">
                  <c:v>1.5905632901572819</c:v>
                </c:pt>
                <c:pt idx="1430">
                  <c:v>1.5905632901572819</c:v>
                </c:pt>
                <c:pt idx="1431">
                  <c:v>1.5905632901572819</c:v>
                </c:pt>
                <c:pt idx="1432">
                  <c:v>1.5905632901572819</c:v>
                </c:pt>
                <c:pt idx="1433">
                  <c:v>1.5905632901572819</c:v>
                </c:pt>
                <c:pt idx="1434">
                  <c:v>1.5905632901572819</c:v>
                </c:pt>
                <c:pt idx="1435">
                  <c:v>1.5905632901572819</c:v>
                </c:pt>
                <c:pt idx="1436">
                  <c:v>1.5905632901572819</c:v>
                </c:pt>
                <c:pt idx="1437">
                  <c:v>1.5912998204744631</c:v>
                </c:pt>
                <c:pt idx="1438">
                  <c:v>1.5921768660270785</c:v>
                </c:pt>
                <c:pt idx="1439">
                  <c:v>1.5927082942877264</c:v>
                </c:pt>
                <c:pt idx="1440">
                  <c:v>1.5927662434718028</c:v>
                </c:pt>
                <c:pt idx="1441">
                  <c:v>1.5927662434718028</c:v>
                </c:pt>
                <c:pt idx="1442">
                  <c:v>1.5927662434718028</c:v>
                </c:pt>
                <c:pt idx="1443">
                  <c:v>1.5927662434718028</c:v>
                </c:pt>
                <c:pt idx="1444">
                  <c:v>1.5929516533691823</c:v>
                </c:pt>
                <c:pt idx="1445">
                  <c:v>1.5932638464882334</c:v>
                </c:pt>
                <c:pt idx="1446">
                  <c:v>1.5933555865709808</c:v>
                </c:pt>
                <c:pt idx="1447">
                  <c:v>1.5933555865709808</c:v>
                </c:pt>
                <c:pt idx="1448">
                  <c:v>1.5933555865709808</c:v>
                </c:pt>
                <c:pt idx="1449">
                  <c:v>1.5933555865709808</c:v>
                </c:pt>
                <c:pt idx="1450">
                  <c:v>1.5933555865709808</c:v>
                </c:pt>
                <c:pt idx="1451">
                  <c:v>1.5933555865709808</c:v>
                </c:pt>
                <c:pt idx="1452">
                  <c:v>1.5933555865709808</c:v>
                </c:pt>
                <c:pt idx="1453">
                  <c:v>1.5933555865709808</c:v>
                </c:pt>
                <c:pt idx="1454">
                  <c:v>1.5933555865709808</c:v>
                </c:pt>
                <c:pt idx="1455">
                  <c:v>1.5933555865709808</c:v>
                </c:pt>
                <c:pt idx="1456">
                  <c:v>1.5933555865709808</c:v>
                </c:pt>
                <c:pt idx="1457">
                  <c:v>1.5933555865709808</c:v>
                </c:pt>
                <c:pt idx="1458">
                  <c:v>1.5933555865709808</c:v>
                </c:pt>
                <c:pt idx="1459">
                  <c:v>1.5933555865709808</c:v>
                </c:pt>
                <c:pt idx="1460">
                  <c:v>1.5933555865709808</c:v>
                </c:pt>
                <c:pt idx="1461">
                  <c:v>1.5933555865709808</c:v>
                </c:pt>
                <c:pt idx="1462">
                  <c:v>1.5933555865709808</c:v>
                </c:pt>
                <c:pt idx="1463">
                  <c:v>1.5933555865709808</c:v>
                </c:pt>
                <c:pt idx="1464">
                  <c:v>1.5933555865709808</c:v>
                </c:pt>
                <c:pt idx="1465">
                  <c:v>1.5933555865709808</c:v>
                </c:pt>
                <c:pt idx="1466">
                  <c:v>1.5933555865709808</c:v>
                </c:pt>
                <c:pt idx="1467">
                  <c:v>1.5933555865709808</c:v>
                </c:pt>
                <c:pt idx="1468">
                  <c:v>1.5933555865709808</c:v>
                </c:pt>
                <c:pt idx="1469">
                  <c:v>1.5933555865709808</c:v>
                </c:pt>
                <c:pt idx="1470">
                  <c:v>1.5933555865709808</c:v>
                </c:pt>
                <c:pt idx="1471">
                  <c:v>1.5933555865709808</c:v>
                </c:pt>
                <c:pt idx="1472">
                  <c:v>1.5933555865709808</c:v>
                </c:pt>
                <c:pt idx="1473">
                  <c:v>1.5933555865709808</c:v>
                </c:pt>
                <c:pt idx="1474">
                  <c:v>1.5933555865709808</c:v>
                </c:pt>
                <c:pt idx="1475">
                  <c:v>1.5933555865709808</c:v>
                </c:pt>
                <c:pt idx="1476">
                  <c:v>1.5933555865709808</c:v>
                </c:pt>
                <c:pt idx="1477">
                  <c:v>1.5933555865709808</c:v>
                </c:pt>
                <c:pt idx="1478">
                  <c:v>1.5933555865709808</c:v>
                </c:pt>
                <c:pt idx="1479">
                  <c:v>1.5935068801635293</c:v>
                </c:pt>
                <c:pt idx="1480">
                  <c:v>1.5937918489099165</c:v>
                </c:pt>
                <c:pt idx="1481">
                  <c:v>1.5941492857867254</c:v>
                </c:pt>
                <c:pt idx="1482">
                  <c:v>1.5945341123710641</c:v>
                </c:pt>
                <c:pt idx="1483">
                  <c:v>1.59493321113762</c:v>
                </c:pt>
                <c:pt idx="1484">
                  <c:v>1.5953569547229181</c:v>
                </c:pt>
                <c:pt idx="1485">
                  <c:v>1.5958571627571285</c:v>
                </c:pt>
                <c:pt idx="1486">
                  <c:v>1.596540931265896</c:v>
                </c:pt>
                <c:pt idx="1487">
                  <c:v>1.5975000350664685</c:v>
                </c:pt>
                <c:pt idx="1488">
                  <c:v>1.5988411336759123</c:v>
                </c:pt>
                <c:pt idx="1489">
                  <c:v>1.6006747046137146</c:v>
                </c:pt>
                <c:pt idx="1490">
                  <c:v>1.6030706803659611</c:v>
                </c:pt>
                <c:pt idx="1491">
                  <c:v>1.6060314842332919</c:v>
                </c:pt>
                <c:pt idx="1492">
                  <c:v>1.6094298353737753</c:v>
                </c:pt>
                <c:pt idx="1493">
                  <c:v>1.6130649671966137</c:v>
                </c:pt>
                <c:pt idx="1494">
                  <c:v>1.6168323242966181</c:v>
                </c:pt>
                <c:pt idx="1495">
                  <c:v>1.6205523930139294</c:v>
                </c:pt>
                <c:pt idx="1496">
                  <c:v>1.6241356318668783</c:v>
                </c:pt>
                <c:pt idx="1497">
                  <c:v>1.6275105194168895</c:v>
                </c:pt>
                <c:pt idx="1498">
                  <c:v>1.6305409885886806</c:v>
                </c:pt>
                <c:pt idx="1499">
                  <c:v>1.6331606884670988</c:v>
                </c:pt>
                <c:pt idx="1500">
                  <c:v>1.6353148984356913</c:v>
                </c:pt>
                <c:pt idx="1501">
                  <c:v>1.6372371106283923</c:v>
                </c:pt>
                <c:pt idx="1502">
                  <c:v>1.6390594956328202</c:v>
                </c:pt>
                <c:pt idx="1503">
                  <c:v>1.6408399831613685</c:v>
                </c:pt>
                <c:pt idx="1504">
                  <c:v>1.6426537876576823</c:v>
                </c:pt>
                <c:pt idx="1505">
                  <c:v>1.6443510289469341</c:v>
                </c:pt>
                <c:pt idx="1506">
                  <c:v>1.6459978064871557</c:v>
                </c:pt>
                <c:pt idx="1507">
                  <c:v>1.6477410910729748</c:v>
                </c:pt>
                <c:pt idx="1508">
                  <c:v>1.6496621206919906</c:v>
                </c:pt>
                <c:pt idx="1509">
                  <c:v>1.6518455138672594</c:v>
                </c:pt>
                <c:pt idx="1510">
                  <c:v>1.6545401809928348</c:v>
                </c:pt>
                <c:pt idx="1511">
                  <c:v>1.6579477132108535</c:v>
                </c:pt>
                <c:pt idx="1512">
                  <c:v>1.6621323658525538</c:v>
                </c:pt>
                <c:pt idx="1513">
                  <c:v>1.6670892807735229</c:v>
                </c:pt>
                <c:pt idx="1514">
                  <c:v>1.6725465824906942</c:v>
                </c:pt>
                <c:pt idx="1515">
                  <c:v>1.6779869992822363</c:v>
                </c:pt>
                <c:pt idx="1516">
                  <c:v>1.6828073451131453</c:v>
                </c:pt>
                <c:pt idx="1517">
                  <c:v>1.6869115465192785</c:v>
                </c:pt>
                <c:pt idx="1518">
                  <c:v>1.690437691655817</c:v>
                </c:pt>
                <c:pt idx="1519">
                  <c:v>1.6935341071720462</c:v>
                </c:pt>
                <c:pt idx="1520">
                  <c:v>1.6962832938062264</c:v>
                </c:pt>
                <c:pt idx="1521">
                  <c:v>1.6986605592250223</c:v>
                </c:pt>
                <c:pt idx="1522">
                  <c:v>1.7005566138859143</c:v>
                </c:pt>
                <c:pt idx="1523">
                  <c:v>1.7017499370095268</c:v>
                </c:pt>
                <c:pt idx="1524">
                  <c:v>1.7019351734523269</c:v>
                </c:pt>
                <c:pt idx="1525">
                  <c:v>1.7019351734523269</c:v>
                </c:pt>
                <c:pt idx="1526">
                  <c:v>1.7019351734523269</c:v>
                </c:pt>
                <c:pt idx="1527">
                  <c:v>1.7019351734523269</c:v>
                </c:pt>
                <c:pt idx="1528">
                  <c:v>1.7019351734523269</c:v>
                </c:pt>
                <c:pt idx="1529">
                  <c:v>1.7019351734523269</c:v>
                </c:pt>
                <c:pt idx="1530">
                  <c:v>1.7019351734523269</c:v>
                </c:pt>
                <c:pt idx="1531">
                  <c:v>1.7019351734523269</c:v>
                </c:pt>
                <c:pt idx="1532">
                  <c:v>1.7023099603995828</c:v>
                </c:pt>
                <c:pt idx="1533">
                  <c:v>1.7035686946692012</c:v>
                </c:pt>
                <c:pt idx="1534">
                  <c:v>1.7058188742335332</c:v>
                </c:pt>
                <c:pt idx="1535">
                  <c:v>1.7092820127087405</c:v>
                </c:pt>
                <c:pt idx="1536">
                  <c:v>1.7140726347402717</c:v>
                </c:pt>
                <c:pt idx="1537">
                  <c:v>1.7199779299414781</c:v>
                </c:pt>
                <c:pt idx="1538">
                  <c:v>1.7269346560301768</c:v>
                </c:pt>
                <c:pt idx="1539">
                  <c:v>1.7347770876135671</c:v>
                </c:pt>
                <c:pt idx="1540">
                  <c:v>1.7433718002456515</c:v>
                </c:pt>
                <c:pt idx="1541">
                  <c:v>1.7525762380763847</c:v>
                </c:pt>
                <c:pt idx="1542">
                  <c:v>1.7618478671180671</c:v>
                </c:pt>
                <c:pt idx="1543">
                  <c:v>1.7705489270685468</c:v>
                </c:pt>
                <c:pt idx="1544">
                  <c:v>1.7778326705268674</c:v>
                </c:pt>
                <c:pt idx="1545">
                  <c:v>1.7835133690595553</c:v>
                </c:pt>
                <c:pt idx="1546">
                  <c:v>1.7880852890320171</c:v>
                </c:pt>
                <c:pt idx="1547">
                  <c:v>1.7919796460695545</c:v>
                </c:pt>
                <c:pt idx="1548">
                  <c:v>1.7957847752676588</c:v>
                </c:pt>
                <c:pt idx="1549">
                  <c:v>1.7997543707873753</c:v>
                </c:pt>
                <c:pt idx="1550">
                  <c:v>1.8040139942609694</c:v>
                </c:pt>
                <c:pt idx="1551">
                  <c:v>1.8085848882263009</c:v>
                </c:pt>
                <c:pt idx="1552">
                  <c:v>1.8133457215821618</c:v>
                </c:pt>
                <c:pt idx="1553">
                  <c:v>1.8181817934097384</c:v>
                </c:pt>
                <c:pt idx="1554">
                  <c:v>1.8230844219279483</c:v>
                </c:pt>
                <c:pt idx="1555">
                  <c:v>1.8283216736972405</c:v>
                </c:pt>
                <c:pt idx="1556">
                  <c:v>1.8340391541133338</c:v>
                </c:pt>
                <c:pt idx="1557">
                  <c:v>1.840267306482299</c:v>
                </c:pt>
                <c:pt idx="1558">
                  <c:v>1.8471615157947736</c:v>
                </c:pt>
                <c:pt idx="1559">
                  <c:v>1.8547742149876438</c:v>
                </c:pt>
                <c:pt idx="1560">
                  <c:v>1.8627260931441787</c:v>
                </c:pt>
                <c:pt idx="1561">
                  <c:v>1.8708857777789631</c:v>
                </c:pt>
                <c:pt idx="1562">
                  <c:v>1.8792571476998394</c:v>
                </c:pt>
                <c:pt idx="1563">
                  <c:v>1.8879879507856845</c:v>
                </c:pt>
                <c:pt idx="1564">
                  <c:v>1.8971006243949629</c:v>
                </c:pt>
                <c:pt idx="1565">
                  <c:v>1.9064559452773218</c:v>
                </c:pt>
                <c:pt idx="1566">
                  <c:v>1.9162092476604746</c:v>
                </c:pt>
                <c:pt idx="1567">
                  <c:v>1.9260788826436401</c:v>
                </c:pt>
                <c:pt idx="1568">
                  <c:v>1.9357246154154544</c:v>
                </c:pt>
                <c:pt idx="1569">
                  <c:v>1.9452804047621426</c:v>
                </c:pt>
                <c:pt idx="1570">
                  <c:v>1.9547272031082485</c:v>
                </c:pt>
                <c:pt idx="1571">
                  <c:v>1.9640460894851703</c:v>
                </c:pt>
                <c:pt idx="1572">
                  <c:v>1.9732183053626298</c:v>
                </c:pt>
                <c:pt idx="1573">
                  <c:v>1.9818972791653691</c:v>
                </c:pt>
                <c:pt idx="1574">
                  <c:v>1.9898662652615207</c:v>
                </c:pt>
                <c:pt idx="1575">
                  <c:v>1.9972549709169689</c:v>
                </c:pt>
                <c:pt idx="1576">
                  <c:v>2.0038652537606434</c:v>
                </c:pt>
                <c:pt idx="1577">
                  <c:v>2.0096555139035623</c:v>
                </c:pt>
                <c:pt idx="1578">
                  <c:v>2.014767919247237</c:v>
                </c:pt>
                <c:pt idx="1579">
                  <c:v>2.0195136006776795</c:v>
                </c:pt>
                <c:pt idx="1580">
                  <c:v>2.0238943363228459</c:v>
                </c:pt>
                <c:pt idx="1581">
                  <c:v>2.0280556618386516</c:v>
                </c:pt>
                <c:pt idx="1582">
                  <c:v>2.0320098691136175</c:v>
                </c:pt>
                <c:pt idx="1583">
                  <c:v>2.035410549556032</c:v>
                </c:pt>
                <c:pt idx="1584">
                  <c:v>2.0384163745182438</c:v>
                </c:pt>
                <c:pt idx="1585">
                  <c:v>2.0410227791418571</c:v>
                </c:pt>
                <c:pt idx="1586">
                  <c:v>2.043226421428193</c:v>
                </c:pt>
                <c:pt idx="1587">
                  <c:v>2.0451842534426299</c:v>
                </c:pt>
                <c:pt idx="1588">
                  <c:v>2.0472160522693961</c:v>
                </c:pt>
                <c:pt idx="1589">
                  <c:v>2.0496421630612196</c:v>
                </c:pt>
                <c:pt idx="1590">
                  <c:v>2.0524745687686816</c:v>
                </c:pt>
                <c:pt idx="1591">
                  <c:v>2.0557176918632769</c:v>
                </c:pt>
                <c:pt idx="1592">
                  <c:v>2.0592322697733065</c:v>
                </c:pt>
                <c:pt idx="1593">
                  <c:v>2.0630164159859721</c:v>
                </c:pt>
                <c:pt idx="1594">
                  <c:v>2.0670880081290446</c:v>
                </c:pt>
                <c:pt idx="1595">
                  <c:v>2.0708336347788765</c:v>
                </c:pt>
                <c:pt idx="1596">
                  <c:v>2.074235884731066</c:v>
                </c:pt>
                <c:pt idx="1597">
                  <c:v>2.0771451545675763</c:v>
                </c:pt>
                <c:pt idx="1598">
                  <c:v>2.0793889710588007</c:v>
                </c:pt>
                <c:pt idx="1599">
                  <c:v>2.0812682095430111</c:v>
                </c:pt>
                <c:pt idx="1600">
                  <c:v>2.0827808920597879</c:v>
                </c:pt>
                <c:pt idx="1601">
                  <c:v>2.0840737206144215</c:v>
                </c:pt>
                <c:pt idx="1602">
                  <c:v>2.0855892845014776</c:v>
                </c:pt>
                <c:pt idx="1603">
                  <c:v>2.0876283523684989</c:v>
                </c:pt>
                <c:pt idx="1604">
                  <c:v>2.0900550547646461</c:v>
                </c:pt>
                <c:pt idx="1605">
                  <c:v>2.093016823654867</c:v>
                </c:pt>
                <c:pt idx="1606">
                  <c:v>2.0963917990441794</c:v>
                </c:pt>
                <c:pt idx="1607">
                  <c:v>2.1000354260936338</c:v>
                </c:pt>
                <c:pt idx="1608">
                  <c:v>2.1039650556430884</c:v>
                </c:pt>
                <c:pt idx="1609">
                  <c:v>2.1081806876925424</c:v>
                </c:pt>
                <c:pt idx="1610">
                  <c:v>2.1125585569707446</c:v>
                </c:pt>
                <c:pt idx="1611">
                  <c:v>2.1170894727809841</c:v>
                </c:pt>
                <c:pt idx="1612">
                  <c:v>2.1220812375334952</c:v>
                </c:pt>
                <c:pt idx="1613">
                  <c:v>2.127547108784964</c:v>
                </c:pt>
                <c:pt idx="1614">
                  <c:v>2.1335129362535943</c:v>
                </c:pt>
                <c:pt idx="1615">
                  <c:v>2.1399958411128726</c:v>
                </c:pt>
                <c:pt idx="1616">
                  <c:v>2.1471740572797096</c:v>
                </c:pt>
                <c:pt idx="1617">
                  <c:v>2.1549359752131534</c:v>
                </c:pt>
                <c:pt idx="1618">
                  <c:v>2.1631555979593444</c:v>
                </c:pt>
                <c:pt idx="1619">
                  <c:v>2.1713991841838163</c:v>
                </c:pt>
                <c:pt idx="1620">
                  <c:v>2.1793315785214822</c:v>
                </c:pt>
                <c:pt idx="1621">
                  <c:v>2.1869328421280079</c:v>
                </c:pt>
                <c:pt idx="1622">
                  <c:v>2.1940148953469563</c:v>
                </c:pt>
                <c:pt idx="1623">
                  <c:v>2.200231985410845</c:v>
                </c:pt>
                <c:pt idx="1624">
                  <c:v>2.2053730371701059</c:v>
                </c:pt>
                <c:pt idx="1625">
                  <c:v>2.2095610220205311</c:v>
                </c:pt>
                <c:pt idx="1626">
                  <c:v>2.2123000658679102</c:v>
                </c:pt>
                <c:pt idx="1627">
                  <c:v>2.2133993603899729</c:v>
                </c:pt>
                <c:pt idx="1628">
                  <c:v>2.2133993603899729</c:v>
                </c:pt>
                <c:pt idx="1629">
                  <c:v>2.2133993603899729</c:v>
                </c:pt>
                <c:pt idx="1630">
                  <c:v>2.2133993603899729</c:v>
                </c:pt>
                <c:pt idx="1631">
                  <c:v>2.2133993603899729</c:v>
                </c:pt>
                <c:pt idx="1632">
                  <c:v>2.2142333497331594</c:v>
                </c:pt>
                <c:pt idx="1633">
                  <c:v>2.2164393893899876</c:v>
                </c:pt>
                <c:pt idx="1634">
                  <c:v>2.2197624985248701</c:v>
                </c:pt>
                <c:pt idx="1635">
                  <c:v>2.2235040014843688</c:v>
                </c:pt>
                <c:pt idx="1636">
                  <c:v>2.227245504443867</c:v>
                </c:pt>
                <c:pt idx="1637">
                  <c:v>2.2305514487700346</c:v>
                </c:pt>
                <c:pt idx="1638">
                  <c:v>2.2334063935522792</c:v>
                </c:pt>
                <c:pt idx="1639">
                  <c:v>2.2359464929496733</c:v>
                </c:pt>
                <c:pt idx="1640">
                  <c:v>2.2384478541325006</c:v>
                </c:pt>
                <c:pt idx="1641">
                  <c:v>2.2413386163327806</c:v>
                </c:pt>
                <c:pt idx="1642">
                  <c:v>2.2449121520275153</c:v>
                </c:pt>
                <c:pt idx="1643">
                  <c:v>2.2494737202522885</c:v>
                </c:pt>
                <c:pt idx="1644">
                  <c:v>2.2549272089351153</c:v>
                </c:pt>
                <c:pt idx="1645">
                  <c:v>2.2611624327135513</c:v>
                </c:pt>
                <c:pt idx="1646">
                  <c:v>2.2680830700787129</c:v>
                </c:pt>
                <c:pt idx="1647">
                  <c:v>2.27556981021907</c:v>
                </c:pt>
                <c:pt idx="1648">
                  <c:v>2.2836597959811265</c:v>
                </c:pt>
                <c:pt idx="1649">
                  <c:v>2.2920840599334862</c:v>
                </c:pt>
                <c:pt idx="1650">
                  <c:v>2.3006996541151259</c:v>
                </c:pt>
                <c:pt idx="1651">
                  <c:v>2.3092062615990443</c:v>
                </c:pt>
                <c:pt idx="1652">
                  <c:v>2.3174188306171164</c:v>
                </c:pt>
                <c:pt idx="1653">
                  <c:v>2.325471592224917</c:v>
                </c:pt>
                <c:pt idx="1654">
                  <c:v>2.333191101831511</c:v>
                </c:pt>
                <c:pt idx="1655">
                  <c:v>2.3407023234004214</c:v>
                </c:pt>
                <c:pt idx="1656">
                  <c:v>2.348318744630812</c:v>
                </c:pt>
                <c:pt idx="1657">
                  <c:v>2.3560414662654501</c:v>
                </c:pt>
                <c:pt idx="1658">
                  <c:v>2.3638715965351467</c:v>
                </c:pt>
                <c:pt idx="1659">
                  <c:v>2.37181025115876</c:v>
                </c:pt>
                <c:pt idx="1660">
                  <c:v>2.379858553343194</c:v>
                </c:pt>
                <c:pt idx="1661">
                  <c:v>2.3878538960056215</c:v>
                </c:pt>
                <c:pt idx="1662">
                  <c:v>2.3959461604822039</c:v>
                </c:pt>
                <c:pt idx="1663">
                  <c:v>2.4041502662279903</c:v>
                </c:pt>
                <c:pt idx="1664">
                  <c:v>2.4121197777336114</c:v>
                </c:pt>
                <c:pt idx="1665">
                  <c:v>2.4200055621781895</c:v>
                </c:pt>
                <c:pt idx="1666">
                  <c:v>2.4276383427261945</c:v>
                </c:pt>
                <c:pt idx="1667">
                  <c:v>2.434988454349472</c:v>
                </c:pt>
                <c:pt idx="1668">
                  <c:v>2.4422234292358245</c:v>
                </c:pt>
                <c:pt idx="1669">
                  <c:v>2.4493290884858312</c:v>
                </c:pt>
                <c:pt idx="1670">
                  <c:v>2.4563047901629691</c:v>
                </c:pt>
                <c:pt idx="1671">
                  <c:v>2.4629662031329076</c:v>
                </c:pt>
                <c:pt idx="1672">
                  <c:v>2.4694700955566451</c:v>
                </c:pt>
                <c:pt idx="1673">
                  <c:v>2.4759869563808379</c:v>
                </c:pt>
                <c:pt idx="1674">
                  <c:v>2.4823459297751</c:v>
                </c:pt>
                <c:pt idx="1675">
                  <c:v>2.488534028794362</c:v>
                </c:pt>
                <c:pt idx="1676">
                  <c:v>2.4945512534386238</c:v>
                </c:pt>
                <c:pt idx="1677">
                  <c:v>2.5002144156517057</c:v>
                </c:pt>
                <c:pt idx="1678">
                  <c:v>2.5055120652883103</c:v>
                </c:pt>
                <c:pt idx="1679">
                  <c:v>2.5106037375971986</c:v>
                </c:pt>
                <c:pt idx="1680">
                  <c:v>2.5156600692384341</c:v>
                </c:pt>
                <c:pt idx="1681">
                  <c:v>2.521019743143869</c:v>
                </c:pt>
                <c:pt idx="1682">
                  <c:v>2.5268748312576803</c:v>
                </c:pt>
                <c:pt idx="1683">
                  <c:v>2.5332372910381582</c:v>
                </c:pt>
                <c:pt idx="1684">
                  <c:v>2.5403028727300661</c:v>
                </c:pt>
                <c:pt idx="1685">
                  <c:v>2.5477617916421931</c:v>
                </c:pt>
                <c:pt idx="1686">
                  <c:v>2.5552755566954639</c:v>
                </c:pt>
                <c:pt idx="1687">
                  <c:v>2.5628444641357011</c:v>
                </c:pt>
                <c:pt idx="1688">
                  <c:v>2.5701257158669524</c:v>
                </c:pt>
                <c:pt idx="1689">
                  <c:v>2.5770906266182867</c:v>
                </c:pt>
                <c:pt idx="1690">
                  <c:v>2.5839102800639404</c:v>
                </c:pt>
                <c:pt idx="1691">
                  <c:v>2.5905710204551835</c:v>
                </c:pt>
                <c:pt idx="1692">
                  <c:v>2.5972449527475057</c:v>
                </c:pt>
                <c:pt idx="1693">
                  <c:v>2.6039320956610217</c:v>
                </c:pt>
                <c:pt idx="1694">
                  <c:v>2.6106324679304724</c:v>
                </c:pt>
                <c:pt idx="1695">
                  <c:v>2.6173460883052222</c:v>
                </c:pt>
                <c:pt idx="1696">
                  <c:v>2.6240729755492613</c:v>
                </c:pt>
                <c:pt idx="1697">
                  <c:v>2.6308131484412063</c:v>
                </c:pt>
                <c:pt idx="1698">
                  <c:v>2.6373934623020747</c:v>
                </c:pt>
                <c:pt idx="1699">
                  <c:v>2.6436274492184988</c:v>
                </c:pt>
                <c:pt idx="1700">
                  <c:v>2.6495024780132215</c:v>
                </c:pt>
                <c:pt idx="1701">
                  <c:v>2.655179541304638</c:v>
                </c:pt>
                <c:pt idx="1702">
                  <c:v>2.6608317429681541</c:v>
                </c:pt>
                <c:pt idx="1703">
                  <c:v>2.6662869370399527</c:v>
                </c:pt>
                <c:pt idx="1704">
                  <c:v>2.6717054952912869</c:v>
                </c:pt>
                <c:pt idx="1705">
                  <c:v>2.6772712706336499</c:v>
                </c:pt>
                <c:pt idx="1706">
                  <c:v>2.6828125206520541</c:v>
                </c:pt>
                <c:pt idx="1707">
                  <c:v>2.6885003287867355</c:v>
                </c:pt>
                <c:pt idx="1708">
                  <c:v>2.6943466790559971</c:v>
                </c:pt>
                <c:pt idx="1709">
                  <c:v>2.7001805809913009</c:v>
                </c:pt>
                <c:pt idx="1710">
                  <c:v>2.7063432632761497</c:v>
                </c:pt>
                <c:pt idx="1711">
                  <c:v>2.7128601241003425</c:v>
                </c:pt>
                <c:pt idx="1712">
                  <c:v>2.7195608462446046</c:v>
                </c:pt>
                <c:pt idx="1713">
                  <c:v>2.7266301546380141</c:v>
                </c:pt>
                <c:pt idx="1714">
                  <c:v>2.7339114063692658</c:v>
                </c:pt>
                <c:pt idx="1715">
                  <c:v>2.7414055770463066</c:v>
                </c:pt>
                <c:pt idx="1716">
                  <c:v>2.7491276612098225</c:v>
                </c:pt>
                <c:pt idx="1717">
                  <c:v>2.7570790358378781</c:v>
                </c:pt>
                <c:pt idx="1718">
                  <c:v>2.7652755358271253</c:v>
                </c:pt>
                <c:pt idx="1719">
                  <c:v>2.773718979364491</c:v>
                </c:pt>
                <c:pt idx="1720">
                  <c:v>2.7822509378236915</c:v>
                </c:pt>
                <c:pt idx="1721">
                  <c:v>2.7905054687772886</c:v>
                </c:pt>
                <c:pt idx="1722">
                  <c:v>2.7982895092508215</c:v>
                </c:pt>
                <c:pt idx="1723">
                  <c:v>2.8055722108373624</c:v>
                </c:pt>
                <c:pt idx="1724">
                  <c:v>2.812338467171938</c:v>
                </c:pt>
                <c:pt idx="1725">
                  <c:v>2.818031188758479</c:v>
                </c:pt>
                <c:pt idx="1726">
                  <c:v>2.822252567606335</c:v>
                </c:pt>
                <c:pt idx="1727">
                  <c:v>2.8247976867905793</c:v>
                </c:pt>
                <c:pt idx="1728">
                  <c:v>2.8254732782012852</c:v>
                </c:pt>
                <c:pt idx="1729">
                  <c:v>2.8254732782012852</c:v>
                </c:pt>
                <c:pt idx="1730">
                  <c:v>2.8254732782012852</c:v>
                </c:pt>
                <c:pt idx="1731">
                  <c:v>2.8254732782012852</c:v>
                </c:pt>
                <c:pt idx="1732">
                  <c:v>2.8254732782012852</c:v>
                </c:pt>
                <c:pt idx="1733">
                  <c:v>2.8254732782012852</c:v>
                </c:pt>
                <c:pt idx="1734">
                  <c:v>2.8254732782012852</c:v>
                </c:pt>
                <c:pt idx="1735">
                  <c:v>2.8254732782012852</c:v>
                </c:pt>
                <c:pt idx="1736">
                  <c:v>2.8254732782012852</c:v>
                </c:pt>
                <c:pt idx="1737">
                  <c:v>2.8254732782012852</c:v>
                </c:pt>
                <c:pt idx="1738">
                  <c:v>2.8254732782012852</c:v>
                </c:pt>
                <c:pt idx="1739">
                  <c:v>2.8254732782012852</c:v>
                </c:pt>
                <c:pt idx="1740">
                  <c:v>2.8254732782012852</c:v>
                </c:pt>
                <c:pt idx="1741">
                  <c:v>2.8254732782012852</c:v>
                </c:pt>
                <c:pt idx="1742">
                  <c:v>2.8254732782012852</c:v>
                </c:pt>
                <c:pt idx="1743">
                  <c:v>2.8254732782012852</c:v>
                </c:pt>
                <c:pt idx="1744">
                  <c:v>2.8257709271002027</c:v>
                </c:pt>
                <c:pt idx="1745">
                  <c:v>2.8261486192508025</c:v>
                </c:pt>
                <c:pt idx="1746">
                  <c:v>2.8264800756531834</c:v>
                </c:pt>
                <c:pt idx="1747">
                  <c:v>2.8270138760156871</c:v>
                </c:pt>
                <c:pt idx="1748">
                  <c:v>2.827755654519347</c:v>
                </c:pt>
                <c:pt idx="1749">
                  <c:v>2.8287019540405094</c:v>
                </c:pt>
                <c:pt idx="1750">
                  <c:v>2.829980344416207</c:v>
                </c:pt>
                <c:pt idx="1751">
                  <c:v>2.8313521712780734</c:v>
                </c:pt>
                <c:pt idx="1752">
                  <c:v>2.8326971115110968</c:v>
                </c:pt>
                <c:pt idx="1753">
                  <c:v>2.8340154890610187</c:v>
                </c:pt>
                <c:pt idx="1754">
                  <c:v>2.8353076260454446</c:v>
                </c:pt>
                <c:pt idx="1755">
                  <c:v>2.8365738427538427</c:v>
                </c:pt>
                <c:pt idx="1756">
                  <c:v>2.8378144576475455</c:v>
                </c:pt>
                <c:pt idx="1757">
                  <c:v>2.8389138513180825</c:v>
                </c:pt>
                <c:pt idx="1758">
                  <c:v>2.8399841260692908</c:v>
                </c:pt>
                <c:pt idx="1759">
                  <c:v>2.8410304790608811</c:v>
                </c:pt>
                <c:pt idx="1760">
                  <c:v>2.8419348890693814</c:v>
                </c:pt>
                <c:pt idx="1761">
                  <c:v>2.8428122553246338</c:v>
                </c:pt>
                <c:pt idx="1762">
                  <c:v>2.8436630190363505</c:v>
                </c:pt>
                <c:pt idx="1763">
                  <c:v>2.8444876182552239</c:v>
                </c:pt>
                <c:pt idx="1764">
                  <c:v>2.8451760725951494</c:v>
                </c:pt>
                <c:pt idx="1765">
                  <c:v>2.8455075789517785</c:v>
                </c:pt>
                <c:pt idx="1766">
                  <c:v>2.8455075789517785</c:v>
                </c:pt>
                <c:pt idx="1767">
                  <c:v>2.8455075789517785</c:v>
                </c:pt>
                <c:pt idx="1768">
                  <c:v>2.8455075789517785</c:v>
                </c:pt>
                <c:pt idx="1769">
                  <c:v>2.8455075789517785</c:v>
                </c:pt>
                <c:pt idx="1770">
                  <c:v>2.8455075789517785</c:v>
                </c:pt>
                <c:pt idx="1771">
                  <c:v>2.8455075789517785</c:v>
                </c:pt>
                <c:pt idx="1772">
                  <c:v>2.8455075789517785</c:v>
                </c:pt>
                <c:pt idx="1773">
                  <c:v>2.8455075789517785</c:v>
                </c:pt>
                <c:pt idx="1774">
                  <c:v>2.8455075789517785</c:v>
                </c:pt>
                <c:pt idx="1775">
                  <c:v>2.8455075789517785</c:v>
                </c:pt>
                <c:pt idx="1776">
                  <c:v>2.8455075789517785</c:v>
                </c:pt>
                <c:pt idx="1777">
                  <c:v>2.8455075789517785</c:v>
                </c:pt>
                <c:pt idx="1778">
                  <c:v>2.8455075789517785</c:v>
                </c:pt>
                <c:pt idx="1779">
                  <c:v>2.8455075789517785</c:v>
                </c:pt>
                <c:pt idx="1780">
                  <c:v>2.8455075789517785</c:v>
                </c:pt>
                <c:pt idx="1781">
                  <c:v>2.8455075789517785</c:v>
                </c:pt>
                <c:pt idx="1782">
                  <c:v>2.8455075789517785</c:v>
                </c:pt>
                <c:pt idx="1783">
                  <c:v>2.8455075789517785</c:v>
                </c:pt>
                <c:pt idx="1784">
                  <c:v>2.8455075789517785</c:v>
                </c:pt>
                <c:pt idx="1785">
                  <c:v>2.8455075789517785</c:v>
                </c:pt>
                <c:pt idx="1786">
                  <c:v>2.8455075789517785</c:v>
                </c:pt>
                <c:pt idx="1787">
                  <c:v>2.8455075789517785</c:v>
                </c:pt>
                <c:pt idx="1788">
                  <c:v>2.8455075789517785</c:v>
                </c:pt>
                <c:pt idx="1789">
                  <c:v>2.8455075789517785</c:v>
                </c:pt>
                <c:pt idx="1790">
                  <c:v>2.8455075789517785</c:v>
                </c:pt>
                <c:pt idx="1791">
                  <c:v>2.8455075789517785</c:v>
                </c:pt>
                <c:pt idx="1792">
                  <c:v>2.8455075789517785</c:v>
                </c:pt>
                <c:pt idx="1793">
                  <c:v>2.8455075789517785</c:v>
                </c:pt>
                <c:pt idx="1794">
                  <c:v>2.8455075789517785</c:v>
                </c:pt>
                <c:pt idx="1795">
                  <c:v>2.8455075789517785</c:v>
                </c:pt>
                <c:pt idx="1796">
                  <c:v>2.8455075789517785</c:v>
                </c:pt>
                <c:pt idx="1797">
                  <c:v>2.8455075789517785</c:v>
                </c:pt>
                <c:pt idx="1798">
                  <c:v>2.8455075789517785</c:v>
                </c:pt>
                <c:pt idx="1799">
                  <c:v>2.8455075789517785</c:v>
                </c:pt>
                <c:pt idx="1800">
                  <c:v>2.8455075789517785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20-4E7C-9305-EA22BA22F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124368"/>
        <c:axId val="781121456"/>
      </c:scatterChart>
      <c:valAx>
        <c:axId val="781124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1456"/>
        <c:crosses val="autoZero"/>
        <c:crossBetween val="midCat"/>
      </c:valAx>
      <c:valAx>
        <c:axId val="78112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(KW/h</a:t>
                </a:r>
              </a:p>
            </c:rich>
          </c:tx>
          <c:layout>
            <c:manualLayout>
              <c:xMode val="edge"/>
              <c:yMode val="edge"/>
              <c:x val="9.4938897101560331E-3"/>
              <c:y val="0.449395658163560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4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0976412916922862"/>
          <c:y val="0.65852958270988826"/>
          <c:w val="0.31038029756242513"/>
          <c:h val="0.191245047979754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and Traction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791412530213361E-2"/>
          <c:y val="0.13414063638104434"/>
          <c:w val="0.85832298380171745"/>
          <c:h val="0.76851338595410212"/>
        </c:manualLayout>
      </c:layout>
      <c:scatterChart>
        <c:scatterStyle val="lineMarker"/>
        <c:varyColors val="0"/>
        <c:ser>
          <c:idx val="0"/>
          <c:order val="0"/>
          <c:tx>
            <c:v>Time (s)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E0DD-4677-9BD2-95B25F0CE5AB}"/>
            </c:ext>
          </c:extLst>
        </c:ser>
        <c:ser>
          <c:idx val="1"/>
          <c:order val="1"/>
          <c:tx>
            <c:strRef>
              <c:f>WLTC_class_3!$E$13</c:f>
              <c:strCache>
                <c:ptCount val="1"/>
                <c:pt idx="0">
                  <c:v>Vehicle speed (km/h)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WLTC_class_3!$E$14:$E$1814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0DD-4677-9BD2-95B25F0CE5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124368"/>
        <c:axId val="781121456"/>
      </c:scatterChart>
      <c:scatterChart>
        <c:scatterStyle val="lineMarker"/>
        <c:varyColors val="0"/>
        <c:ser>
          <c:idx val="2"/>
          <c:order val="2"/>
          <c:tx>
            <c:strRef>
              <c:f>WLTC_class_3!$G$13</c:f>
              <c:strCache>
                <c:ptCount val="1"/>
                <c:pt idx="0">
                  <c:v>Acceleration (m/s^2)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WLTC_class_3!$G$14:$G$1814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0DD-4677-9BD2-95B25F0CE5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3429744"/>
        <c:axId val="56351392"/>
      </c:scatterChart>
      <c:valAx>
        <c:axId val="781124368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1456"/>
        <c:crosses val="autoZero"/>
        <c:crossBetween val="midCat"/>
      </c:valAx>
      <c:valAx>
        <c:axId val="78112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Vehicle Speed (Km/h)</a:t>
                </a:r>
              </a:p>
            </c:rich>
          </c:tx>
          <c:layout>
            <c:manualLayout>
              <c:xMode val="edge"/>
              <c:yMode val="edge"/>
              <c:x val="9.4938897101560331E-3"/>
              <c:y val="0.449395658163560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4368"/>
        <c:crosses val="autoZero"/>
        <c:crossBetween val="midCat"/>
      </c:valAx>
      <c:valAx>
        <c:axId val="56351392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3429744"/>
        <c:crosses val="max"/>
        <c:crossBetween val="midCat"/>
      </c:valAx>
      <c:valAx>
        <c:axId val="843429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6351392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1665148613596177"/>
          <c:y val="0.10748845804629244"/>
          <c:w val="0.31038029756242513"/>
          <c:h val="0.191245047979754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Power Required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283405591477155E-2"/>
          <c:y val="0.1318134668906108"/>
          <c:w val="0.87810051188511629"/>
          <c:h val="0.76851338595410212"/>
        </c:manualLayout>
      </c:layout>
      <c:scatterChart>
        <c:scatterStyle val="lineMarker"/>
        <c:varyColors val="0"/>
        <c:ser>
          <c:idx val="0"/>
          <c:order val="0"/>
          <c:tx>
            <c:v>Time (s)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CAAC-4620-B496-DA21C50FEC65}"/>
            </c:ext>
          </c:extLst>
        </c:ser>
        <c:ser>
          <c:idx val="1"/>
          <c:order val="1"/>
          <c:tx>
            <c:strRef>
              <c:f>WLTC_class_3!$O$13</c:f>
              <c:strCache>
                <c:ptCount val="1"/>
                <c:pt idx="0">
                  <c:v>Power Required (W)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WLTC_class_3!$C$14:$C$1814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WLTC_class_3!$O$14:$O$1814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23.394848175322409</c:v>
                </c:pt>
                <c:pt idx="13">
                  <c:v>488.1349551143179</c:v>
                </c:pt>
                <c:pt idx="14">
                  <c:v>2339.2946348709452</c:v>
                </c:pt>
                <c:pt idx="15">
                  <c:v>4054.0798333945731</c:v>
                </c:pt>
                <c:pt idx="16">
                  <c:v>4927.2098997018838</c:v>
                </c:pt>
                <c:pt idx="17">
                  <c:v>7687.8748266384127</c:v>
                </c:pt>
                <c:pt idx="18">
                  <c:v>10434.223629293241</c:v>
                </c:pt>
                <c:pt idx="19">
                  <c:v>8377.9289611068507</c:v>
                </c:pt>
                <c:pt idx="20">
                  <c:v>3934.5102836628344</c:v>
                </c:pt>
                <c:pt idx="21">
                  <c:v>2252.8392285954728</c:v>
                </c:pt>
                <c:pt idx="22">
                  <c:v>2134.113300282535</c:v>
                </c:pt>
                <c:pt idx="23">
                  <c:v>2319.0539419033607</c:v>
                </c:pt>
                <c:pt idx="24">
                  <c:v>4045.1587082596002</c:v>
                </c:pt>
                <c:pt idx="25">
                  <c:v>5506.8506401614077</c:v>
                </c:pt>
                <c:pt idx="26">
                  <c:v>6498.2316826615152</c:v>
                </c:pt>
                <c:pt idx="27">
                  <c:v>9310.6501325894806</c:v>
                </c:pt>
                <c:pt idx="28">
                  <c:v>10583.924770427939</c:v>
                </c:pt>
                <c:pt idx="29">
                  <c:v>10801.776987016912</c:v>
                </c:pt>
                <c:pt idx="30">
                  <c:v>8863.902074752421</c:v>
                </c:pt>
                <c:pt idx="31">
                  <c:v>6266.6958834393081</c:v>
                </c:pt>
                <c:pt idx="32">
                  <c:v>5147.8942244446753</c:v>
                </c:pt>
                <c:pt idx="33">
                  <c:v>4599.2308558269133</c:v>
                </c:pt>
                <c:pt idx="34">
                  <c:v>3589.6969148749226</c:v>
                </c:pt>
                <c:pt idx="35">
                  <c:v>1870.7074648612042</c:v>
                </c:pt>
                <c:pt idx="36">
                  <c:v>-1590.0316885264749</c:v>
                </c:pt>
                <c:pt idx="37">
                  <c:v>-6774.2860559099645</c:v>
                </c:pt>
                <c:pt idx="38">
                  <c:v>-9126.6914448087446</c:v>
                </c:pt>
                <c:pt idx="39">
                  <c:v>-7816.5130353733048</c:v>
                </c:pt>
                <c:pt idx="40">
                  <c:v>-6352.6493253018007</c:v>
                </c:pt>
                <c:pt idx="41">
                  <c:v>-7387.2228708935691</c:v>
                </c:pt>
                <c:pt idx="42">
                  <c:v>-8939.6692855034889</c:v>
                </c:pt>
                <c:pt idx="43">
                  <c:v>-7295.98418906794</c:v>
                </c:pt>
                <c:pt idx="44">
                  <c:v>-3673.985135640638</c:v>
                </c:pt>
                <c:pt idx="45">
                  <c:v>-1030.8132067854917</c:v>
                </c:pt>
                <c:pt idx="46">
                  <c:v>-613.192895792012</c:v>
                </c:pt>
                <c:pt idx="47">
                  <c:v>-1161.0522091163805</c:v>
                </c:pt>
                <c:pt idx="48">
                  <c:v>-833.97383232299762</c:v>
                </c:pt>
                <c:pt idx="49">
                  <c:v>141.62441997334059</c:v>
                </c:pt>
                <c:pt idx="50">
                  <c:v>314.6799755288925</c:v>
                </c:pt>
                <c:pt idx="51">
                  <c:v>-1132.464005668756</c:v>
                </c:pt>
                <c:pt idx="52">
                  <c:v>-2708.6227404636866</c:v>
                </c:pt>
                <c:pt idx="53">
                  <c:v>-1822.9289891870037</c:v>
                </c:pt>
                <c:pt idx="54">
                  <c:v>-215.97119581868725</c:v>
                </c:pt>
                <c:pt idx="55">
                  <c:v>368.8925363066669</c:v>
                </c:pt>
                <c:pt idx="56">
                  <c:v>427.22586964000004</c:v>
                </c:pt>
                <c:pt idx="57">
                  <c:v>602.22586964000038</c:v>
                </c:pt>
                <c:pt idx="58">
                  <c:v>797.445558460288</c:v>
                </c:pt>
                <c:pt idx="59">
                  <c:v>1920.2236948420043</c:v>
                </c:pt>
                <c:pt idx="60">
                  <c:v>2462.0519274574431</c:v>
                </c:pt>
                <c:pt idx="61">
                  <c:v>1449.3422783377453</c:v>
                </c:pt>
                <c:pt idx="62">
                  <c:v>1276.9234414749096</c:v>
                </c:pt>
                <c:pt idx="63">
                  <c:v>1538.6391415155158</c:v>
                </c:pt>
                <c:pt idx="64">
                  <c:v>1961.1288221287591</c:v>
                </c:pt>
                <c:pt idx="65">
                  <c:v>1526.0688644177833</c:v>
                </c:pt>
                <c:pt idx="66">
                  <c:v>1201.5600675028704</c:v>
                </c:pt>
                <c:pt idx="67">
                  <c:v>2654.359501010334</c:v>
                </c:pt>
                <c:pt idx="68">
                  <c:v>5507.2803567389692</c:v>
                </c:pt>
                <c:pt idx="69">
                  <c:v>7898.6774680444305</c:v>
                </c:pt>
                <c:pt idx="70">
                  <c:v>9575.7198216431061</c:v>
                </c:pt>
                <c:pt idx="71">
                  <c:v>10092.58226513782</c:v>
                </c:pt>
                <c:pt idx="72">
                  <c:v>8713.917177434354</c:v>
                </c:pt>
                <c:pt idx="73">
                  <c:v>6388.7826896199904</c:v>
                </c:pt>
                <c:pt idx="74">
                  <c:v>5063.9697575753789</c:v>
                </c:pt>
                <c:pt idx="75">
                  <c:v>5036.1348292771982</c:v>
                </c:pt>
                <c:pt idx="76">
                  <c:v>5562.3895017013765</c:v>
                </c:pt>
                <c:pt idx="77">
                  <c:v>5379.9690628152548</c:v>
                </c:pt>
                <c:pt idx="78">
                  <c:v>3793.9099586175607</c:v>
                </c:pt>
                <c:pt idx="79">
                  <c:v>1322.5148178122133</c:v>
                </c:pt>
                <c:pt idx="80">
                  <c:v>-34.779339597708208</c:v>
                </c:pt>
                <c:pt idx="81">
                  <c:v>-1357.5309371847475</c:v>
                </c:pt>
                <c:pt idx="82">
                  <c:v>-982.43506478324764</c:v>
                </c:pt>
                <c:pt idx="83">
                  <c:v>636.95918684892229</c:v>
                </c:pt>
                <c:pt idx="84">
                  <c:v>-267.35963254010704</c:v>
                </c:pt>
                <c:pt idx="85">
                  <c:v>-803.42128996462247</c:v>
                </c:pt>
                <c:pt idx="86">
                  <c:v>-631.66649182888523</c:v>
                </c:pt>
                <c:pt idx="87">
                  <c:v>-297.64932530178731</c:v>
                </c:pt>
                <c:pt idx="88">
                  <c:v>-2962.4904229699396</c:v>
                </c:pt>
                <c:pt idx="89">
                  <c:v>-9318.8516506718206</c:v>
                </c:pt>
                <c:pt idx="90">
                  <c:v>-12021.737275148678</c:v>
                </c:pt>
                <c:pt idx="91">
                  <c:v>-10166.20864587574</c:v>
                </c:pt>
                <c:pt idx="92">
                  <c:v>-5818.9054412376636</c:v>
                </c:pt>
                <c:pt idx="93">
                  <c:v>-2938.6358332929535</c:v>
                </c:pt>
                <c:pt idx="94">
                  <c:v>-2547.7741303599992</c:v>
                </c:pt>
                <c:pt idx="95">
                  <c:v>-2423.5591953758772</c:v>
                </c:pt>
                <c:pt idx="96">
                  <c:v>-1349.8345187284722</c:v>
                </c:pt>
                <c:pt idx="97">
                  <c:v>-505.98344151971992</c:v>
                </c:pt>
                <c:pt idx="98">
                  <c:v>-309.36930086809798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25.339292619766855</c:v>
                </c:pt>
                <c:pt idx="139">
                  <c:v>610.22741265038235</c:v>
                </c:pt>
                <c:pt idx="140">
                  <c:v>3117.4130853569186</c:v>
                </c:pt>
                <c:pt idx="141">
                  <c:v>6273.9382028308601</c:v>
                </c:pt>
                <c:pt idx="142">
                  <c:v>6341.9089533873484</c:v>
                </c:pt>
                <c:pt idx="143">
                  <c:v>3923.9655950917663</c:v>
                </c:pt>
                <c:pt idx="144">
                  <c:v>2590.5994635874522</c:v>
                </c:pt>
                <c:pt idx="145">
                  <c:v>3725.5778858644881</c:v>
                </c:pt>
                <c:pt idx="146">
                  <c:v>5985.4683931940908</c:v>
                </c:pt>
                <c:pt idx="147">
                  <c:v>7066.4490225499612</c:v>
                </c:pt>
                <c:pt idx="148">
                  <c:v>6254.9131426708882</c:v>
                </c:pt>
                <c:pt idx="149">
                  <c:v>4202.5020662868119</c:v>
                </c:pt>
                <c:pt idx="150">
                  <c:v>1545.7767095822601</c:v>
                </c:pt>
                <c:pt idx="151">
                  <c:v>-2482.7649136737905</c:v>
                </c:pt>
                <c:pt idx="152">
                  <c:v>-7880.1171850872352</c:v>
                </c:pt>
                <c:pt idx="153">
                  <c:v>-9998.702594046541</c:v>
                </c:pt>
                <c:pt idx="154">
                  <c:v>-7181.4838462182806</c:v>
                </c:pt>
                <c:pt idx="155">
                  <c:v>-2949.2392386966203</c:v>
                </c:pt>
                <c:pt idx="156">
                  <c:v>18.892536306666109</c:v>
                </c:pt>
                <c:pt idx="157">
                  <c:v>1736.4736948420048</c:v>
                </c:pt>
                <c:pt idx="158">
                  <c:v>3661.707651098443</c:v>
                </c:pt>
                <c:pt idx="159">
                  <c:v>5652.0054473136115</c:v>
                </c:pt>
                <c:pt idx="160">
                  <c:v>6819.5089630812809</c:v>
                </c:pt>
                <c:pt idx="161">
                  <c:v>7058.6886226468932</c:v>
                </c:pt>
                <c:pt idx="162">
                  <c:v>6227.7035108228929</c:v>
                </c:pt>
                <c:pt idx="163">
                  <c:v>6499.3224825765465</c:v>
                </c:pt>
                <c:pt idx="164">
                  <c:v>6257.8887428236085</c:v>
                </c:pt>
                <c:pt idx="165">
                  <c:v>5263.2097449809562</c:v>
                </c:pt>
                <c:pt idx="166">
                  <c:v>4670.0885650217906</c:v>
                </c:pt>
                <c:pt idx="167">
                  <c:v>6464.9967623646944</c:v>
                </c:pt>
                <c:pt idx="168">
                  <c:v>8436.8280887151886</c:v>
                </c:pt>
                <c:pt idx="169">
                  <c:v>6793.5933957785683</c:v>
                </c:pt>
                <c:pt idx="170">
                  <c:v>2157.0312030590662</c:v>
                </c:pt>
                <c:pt idx="171">
                  <c:v>-3527.8882760763995</c:v>
                </c:pt>
                <c:pt idx="172">
                  <c:v>-9334.3115235667246</c:v>
                </c:pt>
                <c:pt idx="173">
                  <c:v>-10729.018899047895</c:v>
                </c:pt>
                <c:pt idx="174">
                  <c:v>-6403.3438450378071</c:v>
                </c:pt>
                <c:pt idx="175">
                  <c:v>-1448.5420549907119</c:v>
                </c:pt>
                <c:pt idx="176">
                  <c:v>1733.0435887098354</c:v>
                </c:pt>
                <c:pt idx="177">
                  <c:v>4441.537182755842</c:v>
                </c:pt>
                <c:pt idx="178">
                  <c:v>5603.1573167440156</c:v>
                </c:pt>
                <c:pt idx="179">
                  <c:v>3776.6687329534775</c:v>
                </c:pt>
                <c:pt idx="180">
                  <c:v>1676.196863666644</c:v>
                </c:pt>
                <c:pt idx="181">
                  <c:v>665.18040949027193</c:v>
                </c:pt>
                <c:pt idx="182">
                  <c:v>-481.6646003798553</c:v>
                </c:pt>
                <c:pt idx="183">
                  <c:v>-3093.5255886063496</c:v>
                </c:pt>
                <c:pt idx="184">
                  <c:v>-4910.5266441320473</c:v>
                </c:pt>
                <c:pt idx="185">
                  <c:v>-4924.8619147854251</c:v>
                </c:pt>
                <c:pt idx="186">
                  <c:v>-3995.3877090647939</c:v>
                </c:pt>
                <c:pt idx="187">
                  <c:v>-2874.7844049082305</c:v>
                </c:pt>
                <c:pt idx="188">
                  <c:v>-2028.8711778712407</c:v>
                </c:pt>
                <c:pt idx="189">
                  <c:v>-1411.1921849081327</c:v>
                </c:pt>
                <c:pt idx="190">
                  <c:v>-885.03775791015926</c:v>
                </c:pt>
                <c:pt idx="191">
                  <c:v>-572.53893835855126</c:v>
                </c:pt>
                <c:pt idx="192">
                  <c:v>-290.68829566457015</c:v>
                </c:pt>
                <c:pt idx="193">
                  <c:v>21.02717832212041</c:v>
                </c:pt>
                <c:pt idx="194">
                  <c:v>138.33812729980019</c:v>
                </c:pt>
                <c:pt idx="195">
                  <c:v>310.55920297333375</c:v>
                </c:pt>
                <c:pt idx="196">
                  <c:v>427.22586964000004</c:v>
                </c:pt>
                <c:pt idx="197">
                  <c:v>427.22586964000004</c:v>
                </c:pt>
                <c:pt idx="198">
                  <c:v>718.89253630666656</c:v>
                </c:pt>
                <c:pt idx="199">
                  <c:v>1054.0132894332321</c:v>
                </c:pt>
                <c:pt idx="200">
                  <c:v>1413.6045923605786</c:v>
                </c:pt>
                <c:pt idx="201">
                  <c:v>1865.947468919074</c:v>
                </c:pt>
                <c:pt idx="202">
                  <c:v>2367.6406308072919</c:v>
                </c:pt>
                <c:pt idx="203">
                  <c:v>3814.3901546045049</c:v>
                </c:pt>
                <c:pt idx="204">
                  <c:v>5053.6943170490504</c:v>
                </c:pt>
                <c:pt idx="205">
                  <c:v>5758.41326868127</c:v>
                </c:pt>
                <c:pt idx="206">
                  <c:v>7530.3873892438532</c:v>
                </c:pt>
                <c:pt idx="207">
                  <c:v>8679.2040404990676</c:v>
                </c:pt>
                <c:pt idx="208">
                  <c:v>8582.8635303333122</c:v>
                </c:pt>
                <c:pt idx="209">
                  <c:v>10098.179453914076</c:v>
                </c:pt>
                <c:pt idx="210">
                  <c:v>11003.494755381857</c:v>
                </c:pt>
                <c:pt idx="211">
                  <c:v>9043.2754813639312</c:v>
                </c:pt>
                <c:pt idx="212">
                  <c:v>7592.65951326707</c:v>
                </c:pt>
                <c:pt idx="213">
                  <c:v>6700.13221117992</c:v>
                </c:pt>
                <c:pt idx="214">
                  <c:v>7319.6150869158901</c:v>
                </c:pt>
                <c:pt idx="215">
                  <c:v>9307.8404699852363</c:v>
                </c:pt>
                <c:pt idx="216">
                  <c:v>11096.947031796873</c:v>
                </c:pt>
                <c:pt idx="217">
                  <c:v>11694.966340813779</c:v>
                </c:pt>
                <c:pt idx="218">
                  <c:v>11054.495646571968</c:v>
                </c:pt>
                <c:pt idx="219">
                  <c:v>9764.6105600742994</c:v>
                </c:pt>
                <c:pt idx="220">
                  <c:v>8289.5551287134167</c:v>
                </c:pt>
                <c:pt idx="221">
                  <c:v>6427.752810644377</c:v>
                </c:pt>
                <c:pt idx="222">
                  <c:v>5205.6899081472748</c:v>
                </c:pt>
                <c:pt idx="223">
                  <c:v>5004.908912137902</c:v>
                </c:pt>
                <c:pt idx="224">
                  <c:v>5048.2133239925561</c:v>
                </c:pt>
                <c:pt idx="225">
                  <c:v>5896.7671285864162</c:v>
                </c:pt>
                <c:pt idx="226">
                  <c:v>6259.9712783860177</c:v>
                </c:pt>
                <c:pt idx="227">
                  <c:v>6075.0569578544755</c:v>
                </c:pt>
                <c:pt idx="228">
                  <c:v>5886.0114607526984</c:v>
                </c:pt>
                <c:pt idx="229">
                  <c:v>5403.971717652671</c:v>
                </c:pt>
                <c:pt idx="230">
                  <c:v>4351.0171763561175</c:v>
                </c:pt>
                <c:pt idx="231">
                  <c:v>2703.1005096894669</c:v>
                </c:pt>
                <c:pt idx="232">
                  <c:v>-879.50050456956251</c:v>
                </c:pt>
                <c:pt idx="233">
                  <c:v>-5465.8057748057208</c:v>
                </c:pt>
                <c:pt idx="234">
                  <c:v>-6909.9664455002785</c:v>
                </c:pt>
                <c:pt idx="235">
                  <c:v>-4767.0435800835448</c:v>
                </c:pt>
                <c:pt idx="236">
                  <c:v>-1560.8021770191581</c:v>
                </c:pt>
                <c:pt idx="237">
                  <c:v>-611.04759187489049</c:v>
                </c:pt>
                <c:pt idx="238">
                  <c:v>-2751.8665323960086</c:v>
                </c:pt>
                <c:pt idx="239">
                  <c:v>-6829.3276788810126</c:v>
                </c:pt>
                <c:pt idx="240">
                  <c:v>-9342.6790816178782</c:v>
                </c:pt>
                <c:pt idx="241">
                  <c:v>-7629.4870700342335</c:v>
                </c:pt>
                <c:pt idx="242">
                  <c:v>-6742.0685155211249</c:v>
                </c:pt>
                <c:pt idx="243">
                  <c:v>-7097.0685909288622</c:v>
                </c:pt>
                <c:pt idx="244">
                  <c:v>-6352.6493253018007</c:v>
                </c:pt>
                <c:pt idx="245">
                  <c:v>-7387.2228708935691</c:v>
                </c:pt>
                <c:pt idx="246">
                  <c:v>-8939.6692855034889</c:v>
                </c:pt>
                <c:pt idx="247">
                  <c:v>-7295.98418906794</c:v>
                </c:pt>
                <c:pt idx="248">
                  <c:v>-3673.985135640638</c:v>
                </c:pt>
                <c:pt idx="249">
                  <c:v>-1030.8132067854917</c:v>
                </c:pt>
                <c:pt idx="250">
                  <c:v>-613.192895792012</c:v>
                </c:pt>
                <c:pt idx="251">
                  <c:v>-1161.0522091163805</c:v>
                </c:pt>
                <c:pt idx="252">
                  <c:v>-833.97383232299762</c:v>
                </c:pt>
                <c:pt idx="253">
                  <c:v>141.62441997334059</c:v>
                </c:pt>
                <c:pt idx="254">
                  <c:v>314.6799755288925</c:v>
                </c:pt>
                <c:pt idx="255">
                  <c:v>-1132.464005668756</c:v>
                </c:pt>
                <c:pt idx="256">
                  <c:v>-1640.1505182414635</c:v>
                </c:pt>
                <c:pt idx="257">
                  <c:v>313.22613097873051</c:v>
                </c:pt>
                <c:pt idx="258">
                  <c:v>3106.1755800201749</c:v>
                </c:pt>
                <c:pt idx="259">
                  <c:v>5189.7879451245417</c:v>
                </c:pt>
                <c:pt idx="260">
                  <c:v>6091.5874088616129</c:v>
                </c:pt>
                <c:pt idx="261">
                  <c:v>6658.1219124888739</c:v>
                </c:pt>
                <c:pt idx="262">
                  <c:v>7902.9612640914675</c:v>
                </c:pt>
                <c:pt idx="263">
                  <c:v>10680.38283525477</c:v>
                </c:pt>
                <c:pt idx="264">
                  <c:v>13108.9366861896</c:v>
                </c:pt>
                <c:pt idx="265">
                  <c:v>13060.080035639441</c:v>
                </c:pt>
                <c:pt idx="266">
                  <c:v>10771.470660402285</c:v>
                </c:pt>
                <c:pt idx="267">
                  <c:v>9733.5195003305544</c:v>
                </c:pt>
                <c:pt idx="268">
                  <c:v>9675.2388506621191</c:v>
                </c:pt>
                <c:pt idx="269">
                  <c:v>8769.6969148749195</c:v>
                </c:pt>
                <c:pt idx="270">
                  <c:v>5996.9295151191009</c:v>
                </c:pt>
                <c:pt idx="271">
                  <c:v>1765.1035921753767</c:v>
                </c:pt>
                <c:pt idx="272">
                  <c:v>848.38581221940694</c:v>
                </c:pt>
                <c:pt idx="273">
                  <c:v>-1810.566207037898</c:v>
                </c:pt>
                <c:pt idx="274">
                  <c:v>-7324.5707272419759</c:v>
                </c:pt>
                <c:pt idx="275">
                  <c:v>-9306.4804996694456</c:v>
                </c:pt>
                <c:pt idx="276">
                  <c:v>-10034.635463607588</c:v>
                </c:pt>
                <c:pt idx="277">
                  <c:v>-10333.439532602231</c:v>
                </c:pt>
                <c:pt idx="278">
                  <c:v>-12047.96728675872</c:v>
                </c:pt>
                <c:pt idx="279">
                  <c:v>-10754.588155843776</c:v>
                </c:pt>
                <c:pt idx="280">
                  <c:v>-4692.4632029565073</c:v>
                </c:pt>
                <c:pt idx="281">
                  <c:v>2239.0143272961186</c:v>
                </c:pt>
                <c:pt idx="282">
                  <c:v>8016.3913618299757</c:v>
                </c:pt>
                <c:pt idx="283">
                  <c:v>10518.236423760376</c:v>
                </c:pt>
                <c:pt idx="284">
                  <c:v>12289.708963346795</c:v>
                </c:pt>
                <c:pt idx="285">
                  <c:v>13454.747354811696</c:v>
                </c:pt>
                <c:pt idx="286">
                  <c:v>13743.639501701375</c:v>
                </c:pt>
                <c:pt idx="287">
                  <c:v>15048.618932695905</c:v>
                </c:pt>
                <c:pt idx="288">
                  <c:v>16376.999721882949</c:v>
                </c:pt>
                <c:pt idx="289">
                  <c:v>14511.651498905803</c:v>
                </c:pt>
                <c:pt idx="290">
                  <c:v>8716.4524081251075</c:v>
                </c:pt>
                <c:pt idx="291">
                  <c:v>2796.6978229808346</c:v>
                </c:pt>
                <c:pt idx="292">
                  <c:v>-1328.5475918748837</c:v>
                </c:pt>
                <c:pt idx="293">
                  <c:v>-1811.7852592707313</c:v>
                </c:pt>
                <c:pt idx="294">
                  <c:v>-433.83461220532467</c:v>
                </c:pt>
                <c:pt idx="295">
                  <c:v>1143.8749811751727</c:v>
                </c:pt>
                <c:pt idx="296">
                  <c:v>2499.6717952139397</c:v>
                </c:pt>
                <c:pt idx="297">
                  <c:v>3418.8749811751554</c:v>
                </c:pt>
                <c:pt idx="298">
                  <c:v>3681.4246741471125</c:v>
                </c:pt>
                <c:pt idx="299">
                  <c:v>3015.1237211280086</c:v>
                </c:pt>
                <c:pt idx="300">
                  <c:v>2095.401498905806</c:v>
                </c:pt>
                <c:pt idx="301">
                  <c:v>933.92467414712212</c:v>
                </c:pt>
                <c:pt idx="302">
                  <c:v>-454.36784511839534</c:v>
                </c:pt>
                <c:pt idx="303">
                  <c:v>-1589.5536609157791</c:v>
                </c:pt>
                <c:pt idx="304">
                  <c:v>-3115.0085917931142</c:v>
                </c:pt>
                <c:pt idx="305">
                  <c:v>-4113.4946644442098</c:v>
                </c:pt>
                <c:pt idx="306">
                  <c:v>-3001.9757653950392</c:v>
                </c:pt>
                <c:pt idx="307">
                  <c:v>-976.48049966943995</c:v>
                </c:pt>
                <c:pt idx="308">
                  <c:v>588.32824490289715</c:v>
                </c:pt>
                <c:pt idx="309">
                  <c:v>774.66494481288032</c:v>
                </c:pt>
                <c:pt idx="310">
                  <c:v>176.8280980972435</c:v>
                </c:pt>
                <c:pt idx="311">
                  <c:v>-410.67382006626906</c:v>
                </c:pt>
                <c:pt idx="312">
                  <c:v>-1544.6837149625289</c:v>
                </c:pt>
                <c:pt idx="313">
                  <c:v>-2800.6660538541805</c:v>
                </c:pt>
                <c:pt idx="314">
                  <c:v>-3603.3815197200001</c:v>
                </c:pt>
                <c:pt idx="315">
                  <c:v>-3477.3284214911168</c:v>
                </c:pt>
                <c:pt idx="316">
                  <c:v>-2881.960429830624</c:v>
                </c:pt>
                <c:pt idx="317">
                  <c:v>-3254.1828292485502</c:v>
                </c:pt>
                <c:pt idx="318">
                  <c:v>-4128.1916202083321</c:v>
                </c:pt>
                <c:pt idx="319">
                  <c:v>-4153.7824708696271</c:v>
                </c:pt>
                <c:pt idx="320">
                  <c:v>-1992.4016441320464</c:v>
                </c:pt>
                <c:pt idx="321">
                  <c:v>-466.72298181821975</c:v>
                </c:pt>
                <c:pt idx="322">
                  <c:v>143.50168620593431</c:v>
                </c:pt>
                <c:pt idx="323">
                  <c:v>264.54335287260687</c:v>
                </c:pt>
                <c:pt idx="324">
                  <c:v>-220.64352238513689</c:v>
                </c:pt>
                <c:pt idx="325">
                  <c:v>476.01697491309892</c:v>
                </c:pt>
                <c:pt idx="326">
                  <c:v>592.19753046866026</c:v>
                </c:pt>
                <c:pt idx="327">
                  <c:v>237.63808521457869</c:v>
                </c:pt>
                <c:pt idx="328">
                  <c:v>-2599.864772306466</c:v>
                </c:pt>
                <c:pt idx="329">
                  <c:v>-5000.1831552764443</c:v>
                </c:pt>
                <c:pt idx="330">
                  <c:v>-2414.4766449063236</c:v>
                </c:pt>
                <c:pt idx="331">
                  <c:v>-34.486284472697953</c:v>
                </c:pt>
                <c:pt idx="332">
                  <c:v>-197.42681063013552</c:v>
                </c:pt>
                <c:pt idx="333">
                  <c:v>-268.90989185842238</c:v>
                </c:pt>
                <c:pt idx="334">
                  <c:v>-113.46670440092022</c:v>
                </c:pt>
                <c:pt idx="335">
                  <c:v>-257.35936919270807</c:v>
                </c:pt>
                <c:pt idx="336">
                  <c:v>31.281686534285782</c:v>
                </c:pt>
                <c:pt idx="337">
                  <c:v>516.72262409859695</c:v>
                </c:pt>
                <c:pt idx="338">
                  <c:v>1300.0316865342852</c:v>
                </c:pt>
                <c:pt idx="339">
                  <c:v>3031.3144689090659</c:v>
                </c:pt>
                <c:pt idx="340">
                  <c:v>5592.8744199733392</c:v>
                </c:pt>
                <c:pt idx="341">
                  <c:v>7269.0072096025224</c:v>
                </c:pt>
                <c:pt idx="342">
                  <c:v>5519.6057219960412</c:v>
                </c:pt>
                <c:pt idx="343">
                  <c:v>2454.2035376880781</c:v>
                </c:pt>
                <c:pt idx="344">
                  <c:v>1626.1107227870664</c:v>
                </c:pt>
                <c:pt idx="345">
                  <c:v>2384.9951774895544</c:v>
                </c:pt>
                <c:pt idx="346">
                  <c:v>2480.0227665933885</c:v>
                </c:pt>
                <c:pt idx="347">
                  <c:v>1984.0697570937105</c:v>
                </c:pt>
                <c:pt idx="348">
                  <c:v>2554.7117105177435</c:v>
                </c:pt>
                <c:pt idx="349">
                  <c:v>2484.6353648931099</c:v>
                </c:pt>
                <c:pt idx="350">
                  <c:v>1843.0475619288052</c:v>
                </c:pt>
                <c:pt idx="351">
                  <c:v>1165.5868754542148</c:v>
                </c:pt>
                <c:pt idx="352">
                  <c:v>886.86700637325066</c:v>
                </c:pt>
                <c:pt idx="353">
                  <c:v>882.32864024147761</c:v>
                </c:pt>
                <c:pt idx="354">
                  <c:v>1013.4300575940836</c:v>
                </c:pt>
                <c:pt idx="355">
                  <c:v>1420.3050575940892</c:v>
                </c:pt>
                <c:pt idx="356">
                  <c:v>1569.8531174843615</c:v>
                </c:pt>
                <c:pt idx="357">
                  <c:v>1028.5035421208797</c:v>
                </c:pt>
                <c:pt idx="358">
                  <c:v>-614.89358198074183</c:v>
                </c:pt>
                <c:pt idx="359">
                  <c:v>-2828.0181817231532</c:v>
                </c:pt>
                <c:pt idx="360">
                  <c:v>-3500.657573423031</c:v>
                </c:pt>
                <c:pt idx="361">
                  <c:v>-2589.6558652889025</c:v>
                </c:pt>
                <c:pt idx="362">
                  <c:v>-1391.2612845352494</c:v>
                </c:pt>
                <c:pt idx="363">
                  <c:v>-423.70112373081253</c:v>
                </c:pt>
                <c:pt idx="364">
                  <c:v>386.28551608697853</c:v>
                </c:pt>
                <c:pt idx="365">
                  <c:v>889.41051608698206</c:v>
                </c:pt>
                <c:pt idx="366">
                  <c:v>1298.9112191978193</c:v>
                </c:pt>
                <c:pt idx="367">
                  <c:v>2151.4688242368261</c:v>
                </c:pt>
                <c:pt idx="368">
                  <c:v>3324.6889417119683</c:v>
                </c:pt>
                <c:pt idx="369">
                  <c:v>3434.2682612582253</c:v>
                </c:pt>
                <c:pt idx="370">
                  <c:v>2141.8564776148633</c:v>
                </c:pt>
                <c:pt idx="371">
                  <c:v>375.13077526594043</c:v>
                </c:pt>
                <c:pt idx="372">
                  <c:v>-2766.4181663116983</c:v>
                </c:pt>
                <c:pt idx="373">
                  <c:v>-5499.6694790303864</c:v>
                </c:pt>
                <c:pt idx="374">
                  <c:v>-5280.3491515501</c:v>
                </c:pt>
                <c:pt idx="375">
                  <c:v>-3539.300257262079</c:v>
                </c:pt>
                <c:pt idx="376">
                  <c:v>-2006.167951344519</c:v>
                </c:pt>
                <c:pt idx="377">
                  <c:v>-1127.9446953073348</c:v>
                </c:pt>
                <c:pt idx="378">
                  <c:v>-640.0205447255546</c:v>
                </c:pt>
                <c:pt idx="379">
                  <c:v>-381.92566825481487</c:v>
                </c:pt>
                <c:pt idx="380">
                  <c:v>-414.50353215776011</c:v>
                </c:pt>
                <c:pt idx="381">
                  <c:v>-470.57302575419152</c:v>
                </c:pt>
                <c:pt idx="382">
                  <c:v>-402.3898915756501</c:v>
                </c:pt>
                <c:pt idx="383">
                  <c:v>-340.15365803537344</c:v>
                </c:pt>
                <c:pt idx="384">
                  <c:v>-233.97798968986694</c:v>
                </c:pt>
                <c:pt idx="385">
                  <c:v>-69.717085023745611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68.210266628301511</c:v>
                </c:pt>
                <c:pt idx="393">
                  <c:v>511.14332729093525</c:v>
                </c:pt>
                <c:pt idx="394">
                  <c:v>1612.4478423236269</c:v>
                </c:pt>
                <c:pt idx="395">
                  <c:v>3316.0537167730595</c:v>
                </c:pt>
                <c:pt idx="396">
                  <c:v>5401.4038917936232</c:v>
                </c:pt>
                <c:pt idx="397">
                  <c:v>7549.9356230733638</c:v>
                </c:pt>
                <c:pt idx="398">
                  <c:v>8519.3256821033956</c:v>
                </c:pt>
                <c:pt idx="399">
                  <c:v>6484.6483223393916</c:v>
                </c:pt>
                <c:pt idx="400">
                  <c:v>2768.8325737373416</c:v>
                </c:pt>
                <c:pt idx="401">
                  <c:v>155.49924040400239</c:v>
                </c:pt>
                <c:pt idx="402">
                  <c:v>-1793.1649804607296</c:v>
                </c:pt>
                <c:pt idx="403">
                  <c:v>-2826.3925500842388</c:v>
                </c:pt>
                <c:pt idx="404">
                  <c:v>-2424.6833682595216</c:v>
                </c:pt>
                <c:pt idx="405">
                  <c:v>-2081.5412282594384</c:v>
                </c:pt>
                <c:pt idx="406">
                  <c:v>-2209.2814095095487</c:v>
                </c:pt>
                <c:pt idx="407">
                  <c:v>-2182.7943301265491</c:v>
                </c:pt>
                <c:pt idx="408">
                  <c:v>-1525.6577216622559</c:v>
                </c:pt>
                <c:pt idx="409">
                  <c:v>-453.63583329295358</c:v>
                </c:pt>
                <c:pt idx="410">
                  <c:v>365.75023403744683</c:v>
                </c:pt>
                <c:pt idx="411">
                  <c:v>709.003024474629</c:v>
                </c:pt>
                <c:pt idx="412">
                  <c:v>857.89194448482431</c:v>
                </c:pt>
                <c:pt idx="413">
                  <c:v>1018.0872420898417</c:v>
                </c:pt>
                <c:pt idx="414">
                  <c:v>1554.7282136977828</c:v>
                </c:pt>
                <c:pt idx="415">
                  <c:v>2513.5901081415764</c:v>
                </c:pt>
                <c:pt idx="416">
                  <c:v>3012.1193276645768</c:v>
                </c:pt>
                <c:pt idx="417">
                  <c:v>2244.9547016015626</c:v>
                </c:pt>
                <c:pt idx="418">
                  <c:v>809.96084843422398</c:v>
                </c:pt>
                <c:pt idx="419">
                  <c:v>-666.86425912467701</c:v>
                </c:pt>
                <c:pt idx="420">
                  <c:v>-1229.9522666883788</c:v>
                </c:pt>
                <c:pt idx="421">
                  <c:v>-519.50882137108181</c:v>
                </c:pt>
                <c:pt idx="422">
                  <c:v>436.13914151551279</c:v>
                </c:pt>
                <c:pt idx="423">
                  <c:v>1399.131175609572</c:v>
                </c:pt>
                <c:pt idx="424">
                  <c:v>2892.8387806469464</c:v>
                </c:pt>
                <c:pt idx="425">
                  <c:v>5730.8636262120017</c:v>
                </c:pt>
                <c:pt idx="426">
                  <c:v>9996.019628175678</c:v>
                </c:pt>
                <c:pt idx="427">
                  <c:v>13109.295937576031</c:v>
                </c:pt>
                <c:pt idx="428">
                  <c:v>10579.32254671985</c:v>
                </c:pt>
                <c:pt idx="429">
                  <c:v>4559.524070514457</c:v>
                </c:pt>
                <c:pt idx="430">
                  <c:v>503.96692784543461</c:v>
                </c:pt>
                <c:pt idx="431">
                  <c:v>-1114.4034840123161</c:v>
                </c:pt>
                <c:pt idx="432">
                  <c:v>-945.10165067181322</c:v>
                </c:pt>
                <c:pt idx="433">
                  <c:v>127.29967985199707</c:v>
                </c:pt>
                <c:pt idx="434">
                  <c:v>274.25141164762078</c:v>
                </c:pt>
                <c:pt idx="435">
                  <c:v>-1523.4647732980482</c:v>
                </c:pt>
                <c:pt idx="436">
                  <c:v>-4314.1646003798587</c:v>
                </c:pt>
                <c:pt idx="437">
                  <c:v>-6962.8440409233135</c:v>
                </c:pt>
                <c:pt idx="438">
                  <c:v>-8606.7013565336329</c:v>
                </c:pt>
                <c:pt idx="439">
                  <c:v>-8257.7478963403482</c:v>
                </c:pt>
                <c:pt idx="440">
                  <c:v>-6122.5632956645713</c:v>
                </c:pt>
                <c:pt idx="441">
                  <c:v>-3137.7837052752561</c:v>
                </c:pt>
                <c:pt idx="442">
                  <c:v>-1051.2663654636076</c:v>
                </c:pt>
                <c:pt idx="443">
                  <c:v>-182.84516707430606</c:v>
                </c:pt>
                <c:pt idx="444">
                  <c:v>-5.7718184913442592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77.93248885052374</c:v>
                </c:pt>
                <c:pt idx="513">
                  <c:v>827.29443964879908</c:v>
                </c:pt>
                <c:pt idx="514">
                  <c:v>3212.8908765613546</c:v>
                </c:pt>
                <c:pt idx="515">
                  <c:v>6270.4445106518215</c:v>
                </c:pt>
                <c:pt idx="516">
                  <c:v>7723.5529062921596</c:v>
                </c:pt>
                <c:pt idx="517">
                  <c:v>5861.9696225013322</c:v>
                </c:pt>
                <c:pt idx="518">
                  <c:v>2334.7803821314133</c:v>
                </c:pt>
                <c:pt idx="519">
                  <c:v>205.61371546475038</c:v>
                </c:pt>
                <c:pt idx="520">
                  <c:v>-840.29447903038283</c:v>
                </c:pt>
                <c:pt idx="521">
                  <c:v>-1301.677976594367</c:v>
                </c:pt>
                <c:pt idx="522">
                  <c:v>-1611.8180912878934</c:v>
                </c:pt>
                <c:pt idx="523">
                  <c:v>-2540.7366911377717</c:v>
                </c:pt>
                <c:pt idx="524">
                  <c:v>-3880.5246540476537</c:v>
                </c:pt>
                <c:pt idx="525">
                  <c:v>-4146.5151735667405</c:v>
                </c:pt>
                <c:pt idx="526">
                  <c:v>-2653.8022570421945</c:v>
                </c:pt>
                <c:pt idx="527">
                  <c:v>-950.98570853185186</c:v>
                </c:pt>
                <c:pt idx="528">
                  <c:v>-222.92626912203704</c:v>
                </c:pt>
                <c:pt idx="529">
                  <c:v>-62.878422529143513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18.533737064211298</c:v>
                </c:pt>
                <c:pt idx="534">
                  <c:v>216.21720586964</c:v>
                </c:pt>
                <c:pt idx="535">
                  <c:v>732.38257056502516</c:v>
                </c:pt>
                <c:pt idx="536">
                  <c:v>1443.6681961332988</c:v>
                </c:pt>
                <c:pt idx="537">
                  <c:v>3395.565535840085</c:v>
                </c:pt>
                <c:pt idx="538">
                  <c:v>7164.2990368050241</c:v>
                </c:pt>
                <c:pt idx="539">
                  <c:v>9934.246851986436</c:v>
                </c:pt>
                <c:pt idx="540">
                  <c:v>7302.231957568094</c:v>
                </c:pt>
                <c:pt idx="541">
                  <c:v>2637.9779974881608</c:v>
                </c:pt>
                <c:pt idx="542">
                  <c:v>732.42244193260797</c:v>
                </c:pt>
                <c:pt idx="543">
                  <c:v>-102.51852238513517</c:v>
                </c:pt>
                <c:pt idx="544">
                  <c:v>-1368.4730258965346</c:v>
                </c:pt>
                <c:pt idx="545">
                  <c:v>-2930.8419362465011</c:v>
                </c:pt>
                <c:pt idx="546">
                  <c:v>-2951.3243702520535</c:v>
                </c:pt>
                <c:pt idx="547">
                  <c:v>-1917.0722544216653</c:v>
                </c:pt>
                <c:pt idx="548">
                  <c:v>-1204.1056637975003</c:v>
                </c:pt>
                <c:pt idx="549">
                  <c:v>-828.48025559848224</c:v>
                </c:pt>
                <c:pt idx="550">
                  <c:v>-636.87997553538003</c:v>
                </c:pt>
                <c:pt idx="551">
                  <c:v>-253.36473920922325</c:v>
                </c:pt>
                <c:pt idx="552">
                  <c:v>-178.41626479029196</c:v>
                </c:pt>
                <c:pt idx="553">
                  <c:v>-172.95560502521818</c:v>
                </c:pt>
                <c:pt idx="554">
                  <c:v>89.441316858935807</c:v>
                </c:pt>
                <c:pt idx="555">
                  <c:v>342.20989970188435</c:v>
                </c:pt>
                <c:pt idx="556">
                  <c:v>596.93212192410795</c:v>
                </c:pt>
                <c:pt idx="557">
                  <c:v>929.92742797004735</c:v>
                </c:pt>
                <c:pt idx="558">
                  <c:v>1301.9492269887346</c:v>
                </c:pt>
                <c:pt idx="559">
                  <c:v>2427.8094643120626</c:v>
                </c:pt>
                <c:pt idx="560">
                  <c:v>2611.2651546045049</c:v>
                </c:pt>
                <c:pt idx="561">
                  <c:v>1040.1223365401158</c:v>
                </c:pt>
                <c:pt idx="562">
                  <c:v>626.92789209567138</c:v>
                </c:pt>
                <c:pt idx="563">
                  <c:v>-695.29433012655034</c:v>
                </c:pt>
                <c:pt idx="564">
                  <c:v>-4604.518864424268</c:v>
                </c:pt>
                <c:pt idx="565">
                  <c:v>-4848.4557229768743</c:v>
                </c:pt>
                <c:pt idx="566">
                  <c:v>-2190.8854910097061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136.42713302641204</c:v>
                </c:pt>
                <c:pt idx="602">
                  <c:v>460.10166062426862</c:v>
                </c:pt>
                <c:pt idx="603">
                  <c:v>1799.1145089902932</c:v>
                </c:pt>
                <c:pt idx="604">
                  <c:v>4477.2741379574554</c:v>
                </c:pt>
                <c:pt idx="605">
                  <c:v>7898.7252778181573</c:v>
                </c:pt>
                <c:pt idx="606">
                  <c:v>11624.389667156585</c:v>
                </c:pt>
                <c:pt idx="607">
                  <c:v>14284.995177489556</c:v>
                </c:pt>
                <c:pt idx="608">
                  <c:v>15085.429558503816</c:v>
                </c:pt>
                <c:pt idx="609">
                  <c:v>15606.547287983287</c:v>
                </c:pt>
                <c:pt idx="610">
                  <c:v>17123.697505998065</c:v>
                </c:pt>
                <c:pt idx="611">
                  <c:v>18016.905517328785</c:v>
                </c:pt>
                <c:pt idx="612">
                  <c:v>14652.209966577679</c:v>
                </c:pt>
                <c:pt idx="613">
                  <c:v>8050.1258154753559</c:v>
                </c:pt>
                <c:pt idx="614">
                  <c:v>3161.9627388125887</c:v>
                </c:pt>
                <c:pt idx="615">
                  <c:v>1961.8611184857909</c:v>
                </c:pt>
                <c:pt idx="616">
                  <c:v>1953.689023159563</c:v>
                </c:pt>
                <c:pt idx="617">
                  <c:v>1234.5047759683414</c:v>
                </c:pt>
                <c:pt idx="618">
                  <c:v>-186.05875625075143</c:v>
                </c:pt>
                <c:pt idx="619">
                  <c:v>-1813.6166877119642</c:v>
                </c:pt>
                <c:pt idx="620">
                  <c:v>-2258.695484880905</c:v>
                </c:pt>
                <c:pt idx="621">
                  <c:v>-935.77874429580754</c:v>
                </c:pt>
                <c:pt idx="622">
                  <c:v>999.69691487491684</c:v>
                </c:pt>
                <c:pt idx="623">
                  <c:v>2501.4181406043422</c:v>
                </c:pt>
                <c:pt idx="624">
                  <c:v>4033.9019093056486</c:v>
                </c:pt>
                <c:pt idx="625">
                  <c:v>4986.5715670608761</c:v>
                </c:pt>
                <c:pt idx="626">
                  <c:v>4408.3623446059419</c:v>
                </c:pt>
                <c:pt idx="627">
                  <c:v>3106.7702588420302</c:v>
                </c:pt>
                <c:pt idx="628">
                  <c:v>2435.9369255087036</c:v>
                </c:pt>
                <c:pt idx="629">
                  <c:v>2659.5480366198176</c:v>
                </c:pt>
                <c:pt idx="630">
                  <c:v>4013.6491786067686</c:v>
                </c:pt>
                <c:pt idx="631">
                  <c:v>6131.8940174361651</c:v>
                </c:pt>
                <c:pt idx="632">
                  <c:v>7694.071919822577</c:v>
                </c:pt>
                <c:pt idx="633">
                  <c:v>8888.3477655076058</c:v>
                </c:pt>
                <c:pt idx="634">
                  <c:v>9448.8054777133275</c:v>
                </c:pt>
                <c:pt idx="635">
                  <c:v>8749.8257441341575</c:v>
                </c:pt>
                <c:pt idx="636">
                  <c:v>6666.3764242822608</c:v>
                </c:pt>
                <c:pt idx="637">
                  <c:v>4160.3824620337227</c:v>
                </c:pt>
                <c:pt idx="638">
                  <c:v>2872.1880175892784</c:v>
                </c:pt>
                <c:pt idx="639">
                  <c:v>2347.5335544997229</c:v>
                </c:pt>
                <c:pt idx="640">
                  <c:v>2328.8639217554846</c:v>
                </c:pt>
                <c:pt idx="641">
                  <c:v>4109.4319798378165</c:v>
                </c:pt>
                <c:pt idx="642">
                  <c:v>7528.814908147272</c:v>
                </c:pt>
                <c:pt idx="643">
                  <c:v>8816.372822577554</c:v>
                </c:pt>
                <c:pt idx="644">
                  <c:v>6595.3705272790476</c:v>
                </c:pt>
                <c:pt idx="645">
                  <c:v>5298.4757972817324</c:v>
                </c:pt>
                <c:pt idx="646">
                  <c:v>5630.3183120347448</c:v>
                </c:pt>
                <c:pt idx="647">
                  <c:v>5692.8413868504804</c:v>
                </c:pt>
                <c:pt idx="648">
                  <c:v>5204.5900674777085</c:v>
                </c:pt>
                <c:pt idx="649">
                  <c:v>3851.3382603782406</c:v>
                </c:pt>
                <c:pt idx="650">
                  <c:v>1077.7755581398674</c:v>
                </c:pt>
                <c:pt idx="651">
                  <c:v>-3609.6508780681338</c:v>
                </c:pt>
                <c:pt idx="652">
                  <c:v>-7013.3717603024679</c:v>
                </c:pt>
                <c:pt idx="653">
                  <c:v>-7350.5066526877363</c:v>
                </c:pt>
                <c:pt idx="654">
                  <c:v>-9106.7835536803632</c:v>
                </c:pt>
                <c:pt idx="655">
                  <c:v>-13285.731318283386</c:v>
                </c:pt>
                <c:pt idx="656">
                  <c:v>-14607.28294607616</c:v>
                </c:pt>
                <c:pt idx="657">
                  <c:v>-10891.229375621824</c:v>
                </c:pt>
                <c:pt idx="658">
                  <c:v>-7012.9659469224734</c:v>
                </c:pt>
                <c:pt idx="659">
                  <c:v>-7637.6962548924794</c:v>
                </c:pt>
                <c:pt idx="660">
                  <c:v>-11181.102232381223</c:v>
                </c:pt>
                <c:pt idx="661">
                  <c:v>-11970.682150004261</c:v>
                </c:pt>
                <c:pt idx="662">
                  <c:v>-9877.4644839130178</c:v>
                </c:pt>
                <c:pt idx="663">
                  <c:v>-5128.5466422020454</c:v>
                </c:pt>
                <c:pt idx="664">
                  <c:v>-1695.5678780758931</c:v>
                </c:pt>
                <c:pt idx="665">
                  <c:v>77.225869640000198</c:v>
                </c:pt>
                <c:pt idx="666">
                  <c:v>1661.6521783221208</c:v>
                </c:pt>
                <c:pt idx="667">
                  <c:v>4928.4474689190738</c:v>
                </c:pt>
                <c:pt idx="668">
                  <c:v>9209.9443170490485</c:v>
                </c:pt>
                <c:pt idx="669">
                  <c:v>11056.45524582221</c:v>
                </c:pt>
                <c:pt idx="670">
                  <c:v>13132.328640241483</c:v>
                </c:pt>
                <c:pt idx="671">
                  <c:v>10720.401676136296</c:v>
                </c:pt>
                <c:pt idx="672">
                  <c:v>8124.3642478764814</c:v>
                </c:pt>
                <c:pt idx="673">
                  <c:v>8646.6184802799999</c:v>
                </c:pt>
                <c:pt idx="674">
                  <c:v>9176.4756475035174</c:v>
                </c:pt>
                <c:pt idx="675">
                  <c:v>6408.8025792592534</c:v>
                </c:pt>
                <c:pt idx="676">
                  <c:v>2939.1615782362219</c:v>
                </c:pt>
                <c:pt idx="677">
                  <c:v>-584.24278882007275</c:v>
                </c:pt>
                <c:pt idx="678">
                  <c:v>-7238.9460062643702</c:v>
                </c:pt>
                <c:pt idx="679">
                  <c:v>-10868.860686301989</c:v>
                </c:pt>
                <c:pt idx="680">
                  <c:v>-11919.338134867385</c:v>
                </c:pt>
                <c:pt idx="681">
                  <c:v>-10750.635511704477</c:v>
                </c:pt>
                <c:pt idx="682">
                  <c:v>-5762.8649401392395</c:v>
                </c:pt>
                <c:pt idx="683">
                  <c:v>-3193.0761237308157</c:v>
                </c:pt>
                <c:pt idx="684">
                  <c:v>-1312.9094049082357</c:v>
                </c:pt>
                <c:pt idx="685">
                  <c:v>2913.3405950917681</c:v>
                </c:pt>
                <c:pt idx="686">
                  <c:v>5993.4555209696155</c:v>
                </c:pt>
                <c:pt idx="687">
                  <c:v>6285.0447526908765</c:v>
                </c:pt>
                <c:pt idx="688">
                  <c:v>6707.7871827558429</c:v>
                </c:pt>
                <c:pt idx="689">
                  <c:v>7251.1268892119297</c:v>
                </c:pt>
                <c:pt idx="690">
                  <c:v>4967.4331462910668</c:v>
                </c:pt>
                <c:pt idx="691">
                  <c:v>2522.2410465746093</c:v>
                </c:pt>
                <c:pt idx="692">
                  <c:v>2693.1403005365123</c:v>
                </c:pt>
                <c:pt idx="693">
                  <c:v>3848.1618651326203</c:v>
                </c:pt>
                <c:pt idx="694">
                  <c:v>3655.8593253232257</c:v>
                </c:pt>
                <c:pt idx="695">
                  <c:v>977.77454014246291</c:v>
                </c:pt>
                <c:pt idx="696">
                  <c:v>-6305.7488678758837</c:v>
                </c:pt>
                <c:pt idx="697">
                  <c:v>-7908.4561441619044</c:v>
                </c:pt>
                <c:pt idx="698">
                  <c:v>-5484.7020319832318</c:v>
                </c:pt>
                <c:pt idx="699">
                  <c:v>-3590.0597090985716</c:v>
                </c:pt>
                <c:pt idx="700">
                  <c:v>-1173.8023603980598</c:v>
                </c:pt>
                <c:pt idx="701">
                  <c:v>-12.697842429842138</c:v>
                </c:pt>
                <c:pt idx="702">
                  <c:v>598.3622909352091</c:v>
                </c:pt>
                <c:pt idx="703">
                  <c:v>700.4456242685402</c:v>
                </c:pt>
                <c:pt idx="704">
                  <c:v>-319.63265122993681</c:v>
                </c:pt>
                <c:pt idx="705">
                  <c:v>-2149.469980856994</c:v>
                </c:pt>
                <c:pt idx="706">
                  <c:v>-3511.6009437643456</c:v>
                </c:pt>
                <c:pt idx="707">
                  <c:v>-3194.7862545816492</c:v>
                </c:pt>
                <c:pt idx="708">
                  <c:v>-1470.9465949494988</c:v>
                </c:pt>
                <c:pt idx="709">
                  <c:v>660.5592029733325</c:v>
                </c:pt>
                <c:pt idx="710">
                  <c:v>3745.9610124908409</c:v>
                </c:pt>
                <c:pt idx="711">
                  <c:v>7198.0038221287605</c:v>
                </c:pt>
                <c:pt idx="712">
                  <c:v>5627.8960984914083</c:v>
                </c:pt>
                <c:pt idx="713">
                  <c:v>945.64208404638464</c:v>
                </c:pt>
                <c:pt idx="714">
                  <c:v>-2589.0867313187309</c:v>
                </c:pt>
                <c:pt idx="715">
                  <c:v>-5874.0166988661058</c:v>
                </c:pt>
                <c:pt idx="716">
                  <c:v>-3891.1247659625537</c:v>
                </c:pt>
                <c:pt idx="717">
                  <c:v>-681.10746369333344</c:v>
                </c:pt>
                <c:pt idx="718">
                  <c:v>1010.5592029733332</c:v>
                </c:pt>
                <c:pt idx="719">
                  <c:v>2993.4657034716897</c:v>
                </c:pt>
                <c:pt idx="720">
                  <c:v>4863.1813206281477</c:v>
                </c:pt>
                <c:pt idx="721">
                  <c:v>4827.7194122450037</c:v>
                </c:pt>
                <c:pt idx="722">
                  <c:v>4789.7818533060572</c:v>
                </c:pt>
                <c:pt idx="723">
                  <c:v>4591.5215039746072</c:v>
                </c:pt>
                <c:pt idx="724">
                  <c:v>5729.0202904533344</c:v>
                </c:pt>
                <c:pt idx="725">
                  <c:v>8707.958645982595</c:v>
                </c:pt>
                <c:pt idx="726">
                  <c:v>13180.312429140042</c:v>
                </c:pt>
                <c:pt idx="727">
                  <c:v>14929.880621316623</c:v>
                </c:pt>
                <c:pt idx="728">
                  <c:v>11695.635760734143</c:v>
                </c:pt>
                <c:pt idx="729">
                  <c:v>9377.7707046502564</c:v>
                </c:pt>
                <c:pt idx="730">
                  <c:v>5499.6150869158782</c:v>
                </c:pt>
                <c:pt idx="731">
                  <c:v>2900.6646642735545</c:v>
                </c:pt>
                <c:pt idx="732">
                  <c:v>2706.5216608150081</c:v>
                </c:pt>
                <c:pt idx="733">
                  <c:v>2930.8022323757141</c:v>
                </c:pt>
                <c:pt idx="734">
                  <c:v>3157.1163716723786</c:v>
                </c:pt>
                <c:pt idx="735">
                  <c:v>3604.1861663122727</c:v>
                </c:pt>
                <c:pt idx="736">
                  <c:v>4279.5071366519069</c:v>
                </c:pt>
                <c:pt idx="737">
                  <c:v>4146.6792727580223</c:v>
                </c:pt>
                <c:pt idx="738">
                  <c:v>3115.8886107718486</c:v>
                </c:pt>
                <c:pt idx="739">
                  <c:v>5055.764041350958</c:v>
                </c:pt>
                <c:pt idx="740">
                  <c:v>7438.1837929620915</c:v>
                </c:pt>
                <c:pt idx="741">
                  <c:v>6757.7655221332498</c:v>
                </c:pt>
                <c:pt idx="742">
                  <c:v>4610.9353483832738</c:v>
                </c:pt>
                <c:pt idx="743">
                  <c:v>3015.1237211280086</c:v>
                </c:pt>
                <c:pt idx="744">
                  <c:v>2795.0315118461644</c:v>
                </c:pt>
                <c:pt idx="745">
                  <c:v>2795.0315118461644</c:v>
                </c:pt>
                <c:pt idx="746">
                  <c:v>3728.5059955580869</c:v>
                </c:pt>
                <c:pt idx="747">
                  <c:v>5173.0719163067879</c:v>
                </c:pt>
                <c:pt idx="748">
                  <c:v>6222.5588209189054</c:v>
                </c:pt>
                <c:pt idx="749">
                  <c:v>5638.6519653429968</c:v>
                </c:pt>
                <c:pt idx="750">
                  <c:v>3765.031156314164</c:v>
                </c:pt>
                <c:pt idx="751">
                  <c:v>2554.6144896475148</c:v>
                </c:pt>
                <c:pt idx="752">
                  <c:v>1578.7442725646179</c:v>
                </c:pt>
                <c:pt idx="753">
                  <c:v>-128.71082801201311</c:v>
                </c:pt>
                <c:pt idx="754">
                  <c:v>-1338.8333259586332</c:v>
                </c:pt>
                <c:pt idx="755">
                  <c:v>-2507.1611082713857</c:v>
                </c:pt>
                <c:pt idx="756">
                  <c:v>-6314.6032425457906</c:v>
                </c:pt>
                <c:pt idx="757">
                  <c:v>-12635.334616130865</c:v>
                </c:pt>
                <c:pt idx="758">
                  <c:v>-16456.506708049106</c:v>
                </c:pt>
                <c:pt idx="759">
                  <c:v>-15553.933200743855</c:v>
                </c:pt>
                <c:pt idx="760">
                  <c:v>-13450.780396614609</c:v>
                </c:pt>
                <c:pt idx="761">
                  <c:v>-11281.201852685897</c:v>
                </c:pt>
                <c:pt idx="762">
                  <c:v>-7721.1960545452193</c:v>
                </c:pt>
                <c:pt idx="763">
                  <c:v>-3932.1662647902899</c:v>
                </c:pt>
                <c:pt idx="764">
                  <c:v>-447.77413036000002</c:v>
                </c:pt>
                <c:pt idx="765">
                  <c:v>2946.8311828282785</c:v>
                </c:pt>
                <c:pt idx="766">
                  <c:v>5485.4035428503712</c:v>
                </c:pt>
                <c:pt idx="767">
                  <c:v>6659.3358484342207</c:v>
                </c:pt>
                <c:pt idx="768">
                  <c:v>7945.7852593591924</c:v>
                </c:pt>
                <c:pt idx="769">
                  <c:v>10608.832573737343</c:v>
                </c:pt>
                <c:pt idx="770">
                  <c:v>15466.44516989082</c:v>
                </c:pt>
                <c:pt idx="771">
                  <c:v>18415.625174837773</c:v>
                </c:pt>
                <c:pt idx="772">
                  <c:v>19773.100221857931</c:v>
                </c:pt>
                <c:pt idx="773">
                  <c:v>18743.624131527864</c:v>
                </c:pt>
                <c:pt idx="774">
                  <c:v>17351.769884446971</c:v>
                </c:pt>
                <c:pt idx="775">
                  <c:v>19238.503307471197</c:v>
                </c:pt>
                <c:pt idx="776">
                  <c:v>17452.120606752727</c:v>
                </c:pt>
                <c:pt idx="777">
                  <c:v>14450.619164628246</c:v>
                </c:pt>
                <c:pt idx="778">
                  <c:v>13605.754630937159</c:v>
                </c:pt>
                <c:pt idx="779">
                  <c:v>12655.855988675956</c:v>
                </c:pt>
                <c:pt idx="780">
                  <c:v>10936.390288763487</c:v>
                </c:pt>
                <c:pt idx="781">
                  <c:v>9371.4559343484634</c:v>
                </c:pt>
                <c:pt idx="782">
                  <c:v>7999.0190547684497</c:v>
                </c:pt>
                <c:pt idx="783">
                  <c:v>6866.9923259347233</c:v>
                </c:pt>
                <c:pt idx="784">
                  <c:v>6611.6769210609564</c:v>
                </c:pt>
                <c:pt idx="785">
                  <c:v>7926.4489646459306</c:v>
                </c:pt>
                <c:pt idx="786">
                  <c:v>8378.9502424957263</c:v>
                </c:pt>
                <c:pt idx="787">
                  <c:v>6579.300308363725</c:v>
                </c:pt>
                <c:pt idx="788">
                  <c:v>5009.7372724315574</c:v>
                </c:pt>
                <c:pt idx="789">
                  <c:v>5009.7372724316028</c:v>
                </c:pt>
                <c:pt idx="790">
                  <c:v>5978.6809359191302</c:v>
                </c:pt>
                <c:pt idx="791">
                  <c:v>6667.5943175481807</c:v>
                </c:pt>
                <c:pt idx="792">
                  <c:v>4475.1532280216379</c:v>
                </c:pt>
                <c:pt idx="793">
                  <c:v>-3235.6892054318459</c:v>
                </c:pt>
                <c:pt idx="794">
                  <c:v>-13778.737564323459</c:v>
                </c:pt>
                <c:pt idx="795">
                  <c:v>-21906.377149805499</c:v>
                </c:pt>
                <c:pt idx="796">
                  <c:v>-24296.304534522795</c:v>
                </c:pt>
                <c:pt idx="797">
                  <c:v>-20499.196939123121</c:v>
                </c:pt>
                <c:pt idx="798">
                  <c:v>-12940.292633184696</c:v>
                </c:pt>
                <c:pt idx="799">
                  <c:v>-5078.4824203420239</c:v>
                </c:pt>
                <c:pt idx="800">
                  <c:v>33.377128695845094</c:v>
                </c:pt>
                <c:pt idx="801">
                  <c:v>3443.277074752431</c:v>
                </c:pt>
                <c:pt idx="802">
                  <c:v>9060.317499249677</c:v>
                </c:pt>
                <c:pt idx="803">
                  <c:v>16010.090769840128</c:v>
                </c:pt>
                <c:pt idx="804">
                  <c:v>18423.133467603988</c:v>
                </c:pt>
                <c:pt idx="805">
                  <c:v>13703.816446065084</c:v>
                </c:pt>
                <c:pt idx="806">
                  <c:v>7196.2944773110357</c:v>
                </c:pt>
                <c:pt idx="807">
                  <c:v>2614.5491287003861</c:v>
                </c:pt>
                <c:pt idx="808">
                  <c:v>-1262.6110791373762</c:v>
                </c:pt>
                <c:pt idx="809">
                  <c:v>-4033.1058025235243</c:v>
                </c:pt>
                <c:pt idx="810">
                  <c:v>-6635.5612829909342</c:v>
                </c:pt>
                <c:pt idx="811">
                  <c:v>-11260.385154820506</c:v>
                </c:pt>
                <c:pt idx="812">
                  <c:v>-14122.348505019743</c:v>
                </c:pt>
                <c:pt idx="813">
                  <c:v>-13911.158013013875</c:v>
                </c:pt>
                <c:pt idx="814">
                  <c:v>-13228.391353535733</c:v>
                </c:pt>
                <c:pt idx="815">
                  <c:v>-12576.095810574601</c:v>
                </c:pt>
                <c:pt idx="816">
                  <c:v>-10698.854794186942</c:v>
                </c:pt>
                <c:pt idx="817">
                  <c:v>-7991.6779512019202</c:v>
                </c:pt>
                <c:pt idx="818">
                  <c:v>-3618.1501899649988</c:v>
                </c:pt>
                <c:pt idx="819">
                  <c:v>626.92789209567138</c:v>
                </c:pt>
                <c:pt idx="820">
                  <c:v>4519.3498100349989</c:v>
                </c:pt>
                <c:pt idx="821">
                  <c:v>7894.8979081546031</c:v>
                </c:pt>
                <c:pt idx="822">
                  <c:v>8821.840759243034</c:v>
                </c:pt>
                <c:pt idx="823">
                  <c:v>9286.5550575940833</c:v>
                </c:pt>
                <c:pt idx="824">
                  <c:v>8950.4617512725254</c:v>
                </c:pt>
                <c:pt idx="825">
                  <c:v>8347.2062368360421</c:v>
                </c:pt>
                <c:pt idx="826">
                  <c:v>8581.3134764332735</c:v>
                </c:pt>
                <c:pt idx="827">
                  <c:v>8576.3776083664507</c:v>
                </c:pt>
                <c:pt idx="828">
                  <c:v>9984.7960361805708</c:v>
                </c:pt>
                <c:pt idx="829">
                  <c:v>12309.627128695847</c:v>
                </c:pt>
                <c:pt idx="830">
                  <c:v>12740.888610771848</c:v>
                </c:pt>
                <c:pt idx="831">
                  <c:v>10790.674535231989</c:v>
                </c:pt>
                <c:pt idx="832">
                  <c:v>6998.4469198225997</c:v>
                </c:pt>
                <c:pt idx="833">
                  <c:v>4983.3936648572335</c:v>
                </c:pt>
                <c:pt idx="834">
                  <c:v>5292.5877388125682</c:v>
                </c:pt>
                <c:pt idx="835">
                  <c:v>5383.3030608768677</c:v>
                </c:pt>
                <c:pt idx="836">
                  <c:v>4975.4478229808474</c:v>
                </c:pt>
                <c:pt idx="837">
                  <c:v>5521.1365985675948</c:v>
                </c:pt>
                <c:pt idx="838">
                  <c:v>6866.9755296934036</c:v>
                </c:pt>
                <c:pt idx="839">
                  <c:v>7030.5273509356393</c:v>
                </c:pt>
                <c:pt idx="840">
                  <c:v>6904.0555875292957</c:v>
                </c:pt>
                <c:pt idx="841">
                  <c:v>8344.4445161945532</c:v>
                </c:pt>
                <c:pt idx="842">
                  <c:v>9654.0730493359206</c:v>
                </c:pt>
                <c:pt idx="843">
                  <c:v>8848.4007375097117</c:v>
                </c:pt>
                <c:pt idx="844">
                  <c:v>6548.2393985783319</c:v>
                </c:pt>
                <c:pt idx="845">
                  <c:v>4943.3311136954189</c:v>
                </c:pt>
                <c:pt idx="846">
                  <c:v>4695.0698936577228</c:v>
                </c:pt>
                <c:pt idx="847">
                  <c:v>5557.2068311990997</c:v>
                </c:pt>
                <c:pt idx="848">
                  <c:v>7878.8424974755198</c:v>
                </c:pt>
                <c:pt idx="849">
                  <c:v>10643.641381217178</c:v>
                </c:pt>
                <c:pt idx="850">
                  <c:v>10985.453388438895</c:v>
                </c:pt>
                <c:pt idx="851">
                  <c:v>8857.293066541255</c:v>
                </c:pt>
                <c:pt idx="852">
                  <c:v>7784.5530698232915</c:v>
                </c:pt>
                <c:pt idx="853">
                  <c:v>7901.0413813568821</c:v>
                </c:pt>
                <c:pt idx="854">
                  <c:v>7407.1860722109259</c:v>
                </c:pt>
                <c:pt idx="855">
                  <c:v>5943.8673259347106</c:v>
                </c:pt>
                <c:pt idx="856">
                  <c:v>5035.7425882338293</c:v>
                </c:pt>
                <c:pt idx="857">
                  <c:v>7828.9013245654069</c:v>
                </c:pt>
                <c:pt idx="858">
                  <c:v>11787.341375261998</c:v>
                </c:pt>
                <c:pt idx="859">
                  <c:v>12122.995862251682</c:v>
                </c:pt>
                <c:pt idx="860">
                  <c:v>10112.125230782371</c:v>
                </c:pt>
                <c:pt idx="861">
                  <c:v>11561.264615194072</c:v>
                </c:pt>
                <c:pt idx="862">
                  <c:v>17602.4064058488</c:v>
                </c:pt>
                <c:pt idx="863">
                  <c:v>17700.926977480791</c:v>
                </c:pt>
                <c:pt idx="864">
                  <c:v>11782.907160559836</c:v>
                </c:pt>
                <c:pt idx="865">
                  <c:v>9787.5368564398614</c:v>
                </c:pt>
                <c:pt idx="866">
                  <c:v>12422.500384123598</c:v>
                </c:pt>
                <c:pt idx="867">
                  <c:v>15643.290926178441</c:v>
                </c:pt>
                <c:pt idx="868">
                  <c:v>13861.202957805926</c:v>
                </c:pt>
                <c:pt idx="869">
                  <c:v>8446.9334530148626</c:v>
                </c:pt>
                <c:pt idx="870">
                  <c:v>5078.7247922180786</c:v>
                </c:pt>
                <c:pt idx="871">
                  <c:v>3916.840942182338</c:v>
                </c:pt>
                <c:pt idx="872">
                  <c:v>3487.2532576090457</c:v>
                </c:pt>
                <c:pt idx="873">
                  <c:v>2695.6670202127889</c:v>
                </c:pt>
                <c:pt idx="874">
                  <c:v>796.84201361099588</c:v>
                </c:pt>
                <c:pt idx="875">
                  <c:v>-1455.1916144794357</c:v>
                </c:pt>
                <c:pt idx="876">
                  <c:v>-3311.1185234400768</c:v>
                </c:pt>
                <c:pt idx="877">
                  <c:v>-2334.0514063823775</c:v>
                </c:pt>
                <c:pt idx="878">
                  <c:v>1038.6282652770706</c:v>
                </c:pt>
                <c:pt idx="879">
                  <c:v>4060.6336148842388</c:v>
                </c:pt>
                <c:pt idx="880">
                  <c:v>2018.9669482175921</c:v>
                </c:pt>
                <c:pt idx="881">
                  <c:v>-1448.4399597414588</c:v>
                </c:pt>
                <c:pt idx="882">
                  <c:v>1796.1295385674073</c:v>
                </c:pt>
                <c:pt idx="883">
                  <c:v>5101.6850941229623</c:v>
                </c:pt>
                <c:pt idx="884">
                  <c:v>5432.2406496784997</c:v>
                </c:pt>
                <c:pt idx="885">
                  <c:v>6441.5101552019987</c:v>
                </c:pt>
                <c:pt idx="886">
                  <c:v>6827.0346162405194</c:v>
                </c:pt>
                <c:pt idx="887">
                  <c:v>6196.5925164156897</c:v>
                </c:pt>
                <c:pt idx="888">
                  <c:v>4878.0924360759655</c:v>
                </c:pt>
                <c:pt idx="889">
                  <c:v>3182.4204829588057</c:v>
                </c:pt>
                <c:pt idx="890">
                  <c:v>1144.8434885353047</c:v>
                </c:pt>
                <c:pt idx="891">
                  <c:v>-1222.8241243008099</c:v>
                </c:pt>
                <c:pt idx="892">
                  <c:v>-3219.2166857366615</c:v>
                </c:pt>
                <c:pt idx="893">
                  <c:v>-3570.7149430070453</c:v>
                </c:pt>
                <c:pt idx="894">
                  <c:v>-2354.1564122723735</c:v>
                </c:pt>
                <c:pt idx="895">
                  <c:v>-256.52111673961508</c:v>
                </c:pt>
                <c:pt idx="896">
                  <c:v>2126.455934348468</c:v>
                </c:pt>
                <c:pt idx="897">
                  <c:v>3610.6127490768035</c:v>
                </c:pt>
                <c:pt idx="898">
                  <c:v>3911.5155268545855</c:v>
                </c:pt>
                <c:pt idx="899">
                  <c:v>2997.2193725968714</c:v>
                </c:pt>
                <c:pt idx="900">
                  <c:v>1467.8598075360194</c:v>
                </c:pt>
                <c:pt idx="901">
                  <c:v>-1250.1923680478624</c:v>
                </c:pt>
                <c:pt idx="902">
                  <c:v>-14360.96048313883</c:v>
                </c:pt>
                <c:pt idx="903">
                  <c:v>-24296.304534522795</c:v>
                </c:pt>
                <c:pt idx="904">
                  <c:v>-20499.196939123121</c:v>
                </c:pt>
                <c:pt idx="905">
                  <c:v>-12940.292633184696</c:v>
                </c:pt>
                <c:pt idx="906">
                  <c:v>-5078.4824203420239</c:v>
                </c:pt>
                <c:pt idx="907">
                  <c:v>33.377128695845094</c:v>
                </c:pt>
                <c:pt idx="908">
                  <c:v>3443.277074752431</c:v>
                </c:pt>
                <c:pt idx="909">
                  <c:v>9060.317499249677</c:v>
                </c:pt>
                <c:pt idx="910">
                  <c:v>16010.090769840128</c:v>
                </c:pt>
                <c:pt idx="911">
                  <c:v>18423.133467603988</c:v>
                </c:pt>
                <c:pt idx="912">
                  <c:v>13703.816446065084</c:v>
                </c:pt>
                <c:pt idx="913">
                  <c:v>9758.1000328665941</c:v>
                </c:pt>
                <c:pt idx="914">
                  <c:v>14527.22487094499</c:v>
                </c:pt>
                <c:pt idx="915">
                  <c:v>14947.153226991044</c:v>
                </c:pt>
                <c:pt idx="916">
                  <c:v>9934.1574087149456</c:v>
                </c:pt>
                <c:pt idx="917">
                  <c:v>6448.3455759998078</c:v>
                </c:pt>
                <c:pt idx="918">
                  <c:v>3546.2316092555284</c:v>
                </c:pt>
                <c:pt idx="919">
                  <c:v>5282.1341018829544</c:v>
                </c:pt>
                <c:pt idx="920">
                  <c:v>7945.8483041574591</c:v>
                </c:pt>
                <c:pt idx="921">
                  <c:v>12260.638855997389</c:v>
                </c:pt>
                <c:pt idx="922">
                  <c:v>14563.680270245777</c:v>
                </c:pt>
                <c:pt idx="923">
                  <c:v>13187.497066179603</c:v>
                </c:pt>
                <c:pt idx="924">
                  <c:v>5295.9116575841108</c:v>
                </c:pt>
                <c:pt idx="925">
                  <c:v>-2959.843123844089</c:v>
                </c:pt>
                <c:pt idx="926">
                  <c:v>-2078.7675832082391</c:v>
                </c:pt>
                <c:pt idx="927">
                  <c:v>6.5388076168344211</c:v>
                </c:pt>
                <c:pt idx="928">
                  <c:v>853.86587316300802</c:v>
                </c:pt>
                <c:pt idx="929">
                  <c:v>1710.2242986188037</c:v>
                </c:pt>
                <c:pt idx="930">
                  <c:v>1967.2360782196329</c:v>
                </c:pt>
                <c:pt idx="931">
                  <c:v>1938.2992480154803</c:v>
                </c:pt>
                <c:pt idx="932">
                  <c:v>1609.4670997870539</c:v>
                </c:pt>
                <c:pt idx="933">
                  <c:v>418.77901322780701</c:v>
                </c:pt>
                <c:pt idx="934">
                  <c:v>-1629.5673801007479</c:v>
                </c:pt>
                <c:pt idx="935">
                  <c:v>-1943.1111263935911</c:v>
                </c:pt>
                <c:pt idx="936">
                  <c:v>-588.14881996193242</c:v>
                </c:pt>
                <c:pt idx="937">
                  <c:v>473.68245526518092</c:v>
                </c:pt>
                <c:pt idx="938">
                  <c:v>712.01746394841098</c:v>
                </c:pt>
                <c:pt idx="939">
                  <c:v>411.5017137471022</c:v>
                </c:pt>
                <c:pt idx="940">
                  <c:v>904.47940819096084</c:v>
                </c:pt>
                <c:pt idx="941">
                  <c:v>2198.9261623082903</c:v>
                </c:pt>
                <c:pt idx="942">
                  <c:v>2714.7248709449923</c:v>
                </c:pt>
                <c:pt idx="943">
                  <c:v>2966.5937572539515</c:v>
                </c:pt>
                <c:pt idx="944">
                  <c:v>3490.621535031737</c:v>
                </c:pt>
                <c:pt idx="945">
                  <c:v>4027.2248709450109</c:v>
                </c:pt>
                <c:pt idx="946">
                  <c:v>5896.7671285864162</c:v>
                </c:pt>
                <c:pt idx="947">
                  <c:v>7630.2517137470904</c:v>
                </c:pt>
                <c:pt idx="948">
                  <c:v>6699.7614607526921</c:v>
                </c:pt>
                <c:pt idx="949">
                  <c:v>4311.1939398748964</c:v>
                </c:pt>
                <c:pt idx="950">
                  <c:v>480.0622765754689</c:v>
                </c:pt>
                <c:pt idx="951">
                  <c:v>-5742.8978698240253</c:v>
                </c:pt>
                <c:pt idx="952">
                  <c:v>-14066.691633800085</c:v>
                </c:pt>
                <c:pt idx="953">
                  <c:v>-19927.144310173779</c:v>
                </c:pt>
                <c:pt idx="954">
                  <c:v>-20024.103974459209</c:v>
                </c:pt>
                <c:pt idx="955">
                  <c:v>-17704.364239265866</c:v>
                </c:pt>
                <c:pt idx="956">
                  <c:v>-15328.563313810397</c:v>
                </c:pt>
                <c:pt idx="957">
                  <c:v>-8673.45051842057</c:v>
                </c:pt>
                <c:pt idx="958">
                  <c:v>-463.20641129016144</c:v>
                </c:pt>
                <c:pt idx="959">
                  <c:v>6355.706738884629</c:v>
                </c:pt>
                <c:pt idx="960">
                  <c:v>13476.388619154075</c:v>
                </c:pt>
                <c:pt idx="961">
                  <c:v>20222.072896920417</c:v>
                </c:pt>
                <c:pt idx="962">
                  <c:v>22980.990396146717</c:v>
                </c:pt>
                <c:pt idx="963">
                  <c:v>21311.3087929621</c:v>
                </c:pt>
                <c:pt idx="964">
                  <c:v>16532.9678687942</c:v>
                </c:pt>
                <c:pt idx="965">
                  <c:v>10629.172570533656</c:v>
                </c:pt>
                <c:pt idx="966">
                  <c:v>5819.2155695344918</c:v>
                </c:pt>
                <c:pt idx="967">
                  <c:v>3043.9258469436154</c:v>
                </c:pt>
                <c:pt idx="968">
                  <c:v>1766.993347312266</c:v>
                </c:pt>
                <c:pt idx="969">
                  <c:v>-24.698211900191225</c:v>
                </c:pt>
                <c:pt idx="970">
                  <c:v>-3277.6772480843592</c:v>
                </c:pt>
                <c:pt idx="971">
                  <c:v>-9221.0475918748944</c:v>
                </c:pt>
                <c:pt idx="972">
                  <c:v>-16761.820484880904</c:v>
                </c:pt>
                <c:pt idx="973">
                  <c:v>-18937.371257199375</c:v>
                </c:pt>
                <c:pt idx="974">
                  <c:v>-16590.208158495559</c:v>
                </c:pt>
                <c:pt idx="975">
                  <c:v>-14190.691620208332</c:v>
                </c:pt>
                <c:pt idx="976">
                  <c:v>-11866.75151822101</c:v>
                </c:pt>
                <c:pt idx="977">
                  <c:v>-7436.3646715413615</c:v>
                </c:pt>
                <c:pt idx="978">
                  <c:v>-4159.0409015940759</c:v>
                </c:pt>
                <c:pt idx="979">
                  <c:v>-2927.3723208424935</c:v>
                </c:pt>
                <c:pt idx="980">
                  <c:v>-1910.4466087028959</c:v>
                </c:pt>
                <c:pt idx="981">
                  <c:v>-1189.0774777804918</c:v>
                </c:pt>
                <c:pt idx="982">
                  <c:v>-904.50353215776022</c:v>
                </c:pt>
                <c:pt idx="983">
                  <c:v>-879.13789550847514</c:v>
                </c:pt>
                <c:pt idx="984">
                  <c:v>-574.28409610164169</c:v>
                </c:pt>
                <c:pt idx="985">
                  <c:v>-133.33089871962338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167.47250544285632</c:v>
                </c:pt>
                <c:pt idx="1028">
                  <c:v>1489.0165584802801</c:v>
                </c:pt>
                <c:pt idx="1029">
                  <c:v>4899.489208691979</c:v>
                </c:pt>
                <c:pt idx="1030">
                  <c:v>8619.5101749525184</c:v>
                </c:pt>
                <c:pt idx="1031">
                  <c:v>10284.875322407406</c:v>
                </c:pt>
                <c:pt idx="1032">
                  <c:v>10691.716351731733</c:v>
                </c:pt>
                <c:pt idx="1033">
                  <c:v>11172.670208787549</c:v>
                </c:pt>
                <c:pt idx="1034">
                  <c:v>11847.344948529228</c:v>
                </c:pt>
                <c:pt idx="1035">
                  <c:v>11617.20628519387</c:v>
                </c:pt>
                <c:pt idx="1036">
                  <c:v>10349.320149224812</c:v>
                </c:pt>
                <c:pt idx="1037">
                  <c:v>9440.1614314305698</c:v>
                </c:pt>
                <c:pt idx="1038">
                  <c:v>9921.5545966324225</c:v>
                </c:pt>
                <c:pt idx="1039">
                  <c:v>11763.840894593315</c:v>
                </c:pt>
                <c:pt idx="1040">
                  <c:v>13169.270258842029</c:v>
                </c:pt>
                <c:pt idx="1041">
                  <c:v>13247.022356492887</c:v>
                </c:pt>
                <c:pt idx="1042">
                  <c:v>11459.222961224075</c:v>
                </c:pt>
                <c:pt idx="1043">
                  <c:v>8310.2941521064386</c:v>
                </c:pt>
                <c:pt idx="1044">
                  <c:v>5387.9042020600382</c:v>
                </c:pt>
                <c:pt idx="1045">
                  <c:v>3878.184799413752</c:v>
                </c:pt>
                <c:pt idx="1046">
                  <c:v>3890.450221166393</c:v>
                </c:pt>
                <c:pt idx="1047">
                  <c:v>4173.1899081472793</c:v>
                </c:pt>
                <c:pt idx="1048">
                  <c:v>3162.5000717501107</c:v>
                </c:pt>
                <c:pt idx="1049">
                  <c:v>559.43990814728306</c:v>
                </c:pt>
                <c:pt idx="1050">
                  <c:v>-3047.1002038974216</c:v>
                </c:pt>
                <c:pt idx="1051">
                  <c:v>-5738.4473474294982</c:v>
                </c:pt>
                <c:pt idx="1052">
                  <c:v>-7265.1354083683491</c:v>
                </c:pt>
                <c:pt idx="1053">
                  <c:v>-8820.7439926199731</c:v>
                </c:pt>
                <c:pt idx="1054">
                  <c:v>-10957.542609615353</c:v>
                </c:pt>
                <c:pt idx="1055">
                  <c:v>-13320.768977319323</c:v>
                </c:pt>
                <c:pt idx="1056">
                  <c:v>-15153.381519719997</c:v>
                </c:pt>
                <c:pt idx="1057">
                  <c:v>-14510.329059974531</c:v>
                </c:pt>
                <c:pt idx="1058">
                  <c:v>-10960.495421894479</c:v>
                </c:pt>
                <c:pt idx="1059">
                  <c:v>-8078.7210423981242</c:v>
                </c:pt>
                <c:pt idx="1060">
                  <c:v>-5555.343477296803</c:v>
                </c:pt>
                <c:pt idx="1061">
                  <c:v>-2580.2658010623363</c:v>
                </c:pt>
                <c:pt idx="1062">
                  <c:v>-331.10746369333378</c:v>
                </c:pt>
                <c:pt idx="1063">
                  <c:v>901.59824862575726</c:v>
                </c:pt>
                <c:pt idx="1064">
                  <c:v>2635.7200717171677</c:v>
                </c:pt>
                <c:pt idx="1065">
                  <c:v>5953.1999622657449</c:v>
                </c:pt>
                <c:pt idx="1066">
                  <c:v>8298.0300191430051</c:v>
                </c:pt>
                <c:pt idx="1067">
                  <c:v>6262.4386226468969</c:v>
                </c:pt>
                <c:pt idx="1068">
                  <c:v>3128.141467682306</c:v>
                </c:pt>
                <c:pt idx="1069">
                  <c:v>3211.0635587360362</c:v>
                </c:pt>
                <c:pt idx="1070">
                  <c:v>5688.3560999267211</c:v>
                </c:pt>
                <c:pt idx="1071">
                  <c:v>8759.053941903363</c:v>
                </c:pt>
                <c:pt idx="1072">
                  <c:v>11422.745198465947</c:v>
                </c:pt>
                <c:pt idx="1073">
                  <c:v>14812.08350817111</c:v>
                </c:pt>
                <c:pt idx="1074">
                  <c:v>19563.834262256656</c:v>
                </c:pt>
                <c:pt idx="1075">
                  <c:v>23502.651909305634</c:v>
                </c:pt>
                <c:pt idx="1076">
                  <c:v>23836.566949765762</c:v>
                </c:pt>
                <c:pt idx="1077">
                  <c:v>21558.402849527887</c:v>
                </c:pt>
                <c:pt idx="1078">
                  <c:v>18868.546336967054</c:v>
                </c:pt>
                <c:pt idx="1079">
                  <c:v>17563.7630453194</c:v>
                </c:pt>
                <c:pt idx="1080">
                  <c:v>15125.875813615647</c:v>
                </c:pt>
                <c:pt idx="1081">
                  <c:v>9785.5622165937111</c:v>
                </c:pt>
                <c:pt idx="1082">
                  <c:v>4057.1918552506204</c:v>
                </c:pt>
                <c:pt idx="1083">
                  <c:v>-2085.9082652904412</c:v>
                </c:pt>
                <c:pt idx="1084">
                  <c:v>-5394.7757013812115</c:v>
                </c:pt>
                <c:pt idx="1085">
                  <c:v>-2759.0228044846212</c:v>
                </c:pt>
                <c:pt idx="1086">
                  <c:v>1788.7659532325931</c:v>
                </c:pt>
                <c:pt idx="1087">
                  <c:v>4067.6548421214738</c:v>
                </c:pt>
                <c:pt idx="1088">
                  <c:v>4366.0024923282808</c:v>
                </c:pt>
                <c:pt idx="1089">
                  <c:v>4093.6866906096761</c:v>
                </c:pt>
                <c:pt idx="1090">
                  <c:v>3807.853357276359</c:v>
                </c:pt>
                <c:pt idx="1091">
                  <c:v>4665.3533572763718</c:v>
                </c:pt>
                <c:pt idx="1092">
                  <c:v>7580.4674352163001</c:v>
                </c:pt>
                <c:pt idx="1093">
                  <c:v>11569.75894399446</c:v>
                </c:pt>
                <c:pt idx="1094">
                  <c:v>12883.372514267745</c:v>
                </c:pt>
                <c:pt idx="1095">
                  <c:v>10488.441855250625</c:v>
                </c:pt>
                <c:pt idx="1096">
                  <c:v>7248.5138749630541</c:v>
                </c:pt>
                <c:pt idx="1097">
                  <c:v>3868.7470661796015</c:v>
                </c:pt>
                <c:pt idx="1098">
                  <c:v>-505.47367543460189</c:v>
                </c:pt>
                <c:pt idx="1099">
                  <c:v>-5424.2363964208889</c:v>
                </c:pt>
                <c:pt idx="1100">
                  <c:v>-5966.4619968054067</c:v>
                </c:pt>
                <c:pt idx="1101">
                  <c:v>-1619.6397324583861</c:v>
                </c:pt>
                <c:pt idx="1102">
                  <c:v>3473.968974738923</c:v>
                </c:pt>
                <c:pt idx="1103">
                  <c:v>8952.8533572763718</c:v>
                </c:pt>
                <c:pt idx="1104">
                  <c:v>14229.132581348822</c:v>
                </c:pt>
                <c:pt idx="1105">
                  <c:v>15472.221936912436</c:v>
                </c:pt>
                <c:pt idx="1106">
                  <c:v>11323.747066179618</c:v>
                </c:pt>
                <c:pt idx="1107">
                  <c:v>6143.5913752620281</c:v>
                </c:pt>
                <c:pt idx="1108">
                  <c:v>1430.9283280403272</c:v>
                </c:pt>
                <c:pt idx="1109">
                  <c:v>-2974.9181198790598</c:v>
                </c:pt>
                <c:pt idx="1110">
                  <c:v>-2705.9611923831399</c:v>
                </c:pt>
                <c:pt idx="1111">
                  <c:v>2035.8758136156312</c:v>
                </c:pt>
                <c:pt idx="1112">
                  <c:v>8303.5186509407849</c:v>
                </c:pt>
                <c:pt idx="1113">
                  <c:v>16480.284438815939</c:v>
                </c:pt>
                <c:pt idx="1114">
                  <c:v>21833.556716876014</c:v>
                </c:pt>
                <c:pt idx="1115">
                  <c:v>18654.462871900767</c:v>
                </c:pt>
                <c:pt idx="1116">
                  <c:v>11059.332677993147</c:v>
                </c:pt>
                <c:pt idx="1117">
                  <c:v>5033.9842116812879</c:v>
                </c:pt>
                <c:pt idx="1118">
                  <c:v>-81.936145661446872</c:v>
                </c:pt>
                <c:pt idx="1119">
                  <c:v>-2827.6565114646583</c:v>
                </c:pt>
                <c:pt idx="1120">
                  <c:v>-1247.1576119888377</c:v>
                </c:pt>
                <c:pt idx="1121">
                  <c:v>964.2555364855524</c:v>
                </c:pt>
                <c:pt idx="1122">
                  <c:v>599.4693175482081</c:v>
                </c:pt>
                <c:pt idx="1123">
                  <c:v>-3253.3320264142203</c:v>
                </c:pt>
                <c:pt idx="1124">
                  <c:v>-9740.8911817967783</c:v>
                </c:pt>
                <c:pt idx="1125">
                  <c:v>-17691.461996805428</c:v>
                </c:pt>
                <c:pt idx="1126">
                  <c:v>-23137.738539247308</c:v>
                </c:pt>
                <c:pt idx="1127">
                  <c:v>-23154.318705442576</c:v>
                </c:pt>
                <c:pt idx="1128">
                  <c:v>-20486.557863483438</c:v>
                </c:pt>
                <c:pt idx="1129">
                  <c:v>-15599.501721853798</c:v>
                </c:pt>
                <c:pt idx="1130">
                  <c:v>-11009.63379331036</c:v>
                </c:pt>
                <c:pt idx="1131">
                  <c:v>-8792.5656422185402</c:v>
                </c:pt>
                <c:pt idx="1132">
                  <c:v>-7870.195512639958</c:v>
                </c:pt>
                <c:pt idx="1133">
                  <c:v>-7713.8469095729606</c:v>
                </c:pt>
                <c:pt idx="1134">
                  <c:v>-7153.2291343114139</c:v>
                </c:pt>
                <c:pt idx="1135">
                  <c:v>-5588.1232839724644</c:v>
                </c:pt>
                <c:pt idx="1136">
                  <c:v>-3205.5635889318155</c:v>
                </c:pt>
                <c:pt idx="1137">
                  <c:v>-961.7398250474829</c:v>
                </c:pt>
                <c:pt idx="1138">
                  <c:v>305.66972226260276</c:v>
                </c:pt>
                <c:pt idx="1139">
                  <c:v>794.77817965415272</c:v>
                </c:pt>
                <c:pt idx="1140">
                  <c:v>1096.4546193969616</c:v>
                </c:pt>
                <c:pt idx="1141">
                  <c:v>1870.0054120850152</c:v>
                </c:pt>
                <c:pt idx="1142">
                  <c:v>3790.7978422762399</c:v>
                </c:pt>
                <c:pt idx="1143">
                  <c:v>6380.7941817675573</c:v>
                </c:pt>
                <c:pt idx="1144">
                  <c:v>6669.6465039746072</c:v>
                </c:pt>
                <c:pt idx="1145">
                  <c:v>3693.6607961761797</c:v>
                </c:pt>
                <c:pt idx="1146">
                  <c:v>-1063.7147963125203</c:v>
                </c:pt>
                <c:pt idx="1147">
                  <c:v>-7283.3592041283246</c:v>
                </c:pt>
                <c:pt idx="1148">
                  <c:v>-6884.1306723354201</c:v>
                </c:pt>
                <c:pt idx="1149">
                  <c:v>-3125.5507730112645</c:v>
                </c:pt>
                <c:pt idx="1150">
                  <c:v>-622.77413036000041</c:v>
                </c:pt>
                <c:pt idx="1151">
                  <c:v>427.22586964000004</c:v>
                </c:pt>
                <c:pt idx="1152">
                  <c:v>1535.5592029733334</c:v>
                </c:pt>
                <c:pt idx="1153">
                  <c:v>5095.6113451485571</c:v>
                </c:pt>
                <c:pt idx="1154">
                  <c:v>10939.524629764213</c:v>
                </c:pt>
                <c:pt idx="1155">
                  <c:v>14422.488033154283</c:v>
                </c:pt>
                <c:pt idx="1156">
                  <c:v>13858.971154026702</c:v>
                </c:pt>
                <c:pt idx="1157">
                  <c:v>15301.985168662866</c:v>
                </c:pt>
                <c:pt idx="1158">
                  <c:v>19628.784676362673</c:v>
                </c:pt>
                <c:pt idx="1159">
                  <c:v>24783.510923234793</c:v>
                </c:pt>
                <c:pt idx="1160">
                  <c:v>27429.597765507613</c:v>
                </c:pt>
                <c:pt idx="1161">
                  <c:v>26493.49110177032</c:v>
                </c:pt>
                <c:pt idx="1162">
                  <c:v>25318.64970203938</c:v>
                </c:pt>
                <c:pt idx="1163">
                  <c:v>25683.484807536021</c:v>
                </c:pt>
                <c:pt idx="1164">
                  <c:v>26450.474045072355</c:v>
                </c:pt>
                <c:pt idx="1165">
                  <c:v>27109.5346162405</c:v>
                </c:pt>
                <c:pt idx="1166">
                  <c:v>21698.971821303974</c:v>
                </c:pt>
                <c:pt idx="1167">
                  <c:v>15510.935202398088</c:v>
                </c:pt>
                <c:pt idx="1168">
                  <c:v>17718.259568730926</c:v>
                </c:pt>
                <c:pt idx="1169">
                  <c:v>19844.75760884905</c:v>
                </c:pt>
                <c:pt idx="1170">
                  <c:v>19331.026165893181</c:v>
                </c:pt>
                <c:pt idx="1171">
                  <c:v>19131.333517697138</c:v>
                </c:pt>
                <c:pt idx="1172">
                  <c:v>18482.652689439365</c:v>
                </c:pt>
                <c:pt idx="1173">
                  <c:v>17732.82306996137</c:v>
                </c:pt>
                <c:pt idx="1174">
                  <c:v>17325.767004566198</c:v>
                </c:pt>
                <c:pt idx="1175">
                  <c:v>16457.917637263799</c:v>
                </c:pt>
                <c:pt idx="1176">
                  <c:v>15501.307766094777</c:v>
                </c:pt>
                <c:pt idx="1177">
                  <c:v>15331.209146564242</c:v>
                </c:pt>
                <c:pt idx="1178">
                  <c:v>16426.457230478052</c:v>
                </c:pt>
                <c:pt idx="1179">
                  <c:v>17607.402406458012</c:v>
                </c:pt>
                <c:pt idx="1180">
                  <c:v>17946.193544643804</c:v>
                </c:pt>
                <c:pt idx="1181">
                  <c:v>17851.702887638388</c:v>
                </c:pt>
                <c:pt idx="1182">
                  <c:v>16833.45629078964</c:v>
                </c:pt>
                <c:pt idx="1183">
                  <c:v>15728.851264413199</c:v>
                </c:pt>
                <c:pt idx="1184">
                  <c:v>15024.073379144831</c:v>
                </c:pt>
                <c:pt idx="1185">
                  <c:v>13827.704621510336</c:v>
                </c:pt>
                <c:pt idx="1186">
                  <c:v>11655.248682614885</c:v>
                </c:pt>
                <c:pt idx="1187">
                  <c:v>10297.540349281566</c:v>
                </c:pt>
                <c:pt idx="1188">
                  <c:v>10297.540349281566</c:v>
                </c:pt>
                <c:pt idx="1189">
                  <c:v>10297.540349281566</c:v>
                </c:pt>
                <c:pt idx="1190">
                  <c:v>10297.540349281566</c:v>
                </c:pt>
                <c:pt idx="1191">
                  <c:v>10297.540349281566</c:v>
                </c:pt>
                <c:pt idx="1192">
                  <c:v>10297.540349281566</c:v>
                </c:pt>
                <c:pt idx="1193">
                  <c:v>10297.540349281566</c:v>
                </c:pt>
                <c:pt idx="1194">
                  <c:v>10297.540349281566</c:v>
                </c:pt>
                <c:pt idx="1195">
                  <c:v>10750.109793726047</c:v>
                </c:pt>
                <c:pt idx="1196">
                  <c:v>10776.935683497397</c:v>
                </c:pt>
                <c:pt idx="1197">
                  <c:v>10776.935683497333</c:v>
                </c:pt>
                <c:pt idx="1198">
                  <c:v>12617.977447819061</c:v>
                </c:pt>
                <c:pt idx="1199">
                  <c:v>14555.693195461605</c:v>
                </c:pt>
                <c:pt idx="1200">
                  <c:v>16542.909726510221</c:v>
                </c:pt>
                <c:pt idx="1201">
                  <c:v>18195.350742242448</c:v>
                </c:pt>
                <c:pt idx="1202">
                  <c:v>17545.86299712097</c:v>
                </c:pt>
                <c:pt idx="1203">
                  <c:v>15879.133985524535</c:v>
                </c:pt>
                <c:pt idx="1204">
                  <c:v>14128.628185276422</c:v>
                </c:pt>
                <c:pt idx="1205">
                  <c:v>12776.320614553062</c:v>
                </c:pt>
                <c:pt idx="1206">
                  <c:v>12334.063068557345</c:v>
                </c:pt>
                <c:pt idx="1207">
                  <c:v>12363.384567351253</c:v>
                </c:pt>
                <c:pt idx="1208">
                  <c:v>12392.757385955192</c:v>
                </c:pt>
                <c:pt idx="1209">
                  <c:v>11948.709354945137</c:v>
                </c:pt>
                <c:pt idx="1210">
                  <c:v>11475.237132722874</c:v>
                </c:pt>
                <c:pt idx="1211">
                  <c:v>11475.237132722874</c:v>
                </c:pt>
                <c:pt idx="1212">
                  <c:v>11001.764910500613</c:v>
                </c:pt>
                <c:pt idx="1213">
                  <c:v>10973.799052621805</c:v>
                </c:pt>
                <c:pt idx="1214">
                  <c:v>11446.785163732957</c:v>
                </c:pt>
                <c:pt idx="1215">
                  <c:v>11446.785163732957</c:v>
                </c:pt>
                <c:pt idx="1216">
                  <c:v>10973.799052621871</c:v>
                </c:pt>
                <c:pt idx="1217">
                  <c:v>10473.384567351226</c:v>
                </c:pt>
                <c:pt idx="1218">
                  <c:v>10446.007513001761</c:v>
                </c:pt>
                <c:pt idx="1219">
                  <c:v>10418.681725664241</c:v>
                </c:pt>
                <c:pt idx="1220">
                  <c:v>9920.3654858736681</c:v>
                </c:pt>
                <c:pt idx="1221">
                  <c:v>8926.8031044077707</c:v>
                </c:pt>
                <c:pt idx="1222">
                  <c:v>8381.3562077467159</c:v>
                </c:pt>
                <c:pt idx="1223">
                  <c:v>7839.2840545752997</c:v>
                </c:pt>
                <c:pt idx="1224">
                  <c:v>8207.2544318609125</c:v>
                </c:pt>
                <c:pt idx="1225">
                  <c:v>9086.4388320555627</c:v>
                </c:pt>
                <c:pt idx="1226">
                  <c:v>9498.6721434378869</c:v>
                </c:pt>
                <c:pt idx="1227">
                  <c:v>9472.7462449400882</c:v>
                </c:pt>
                <c:pt idx="1228">
                  <c:v>9421.0451866869334</c:v>
                </c:pt>
                <c:pt idx="1229">
                  <c:v>9395.2699213352571</c:v>
                </c:pt>
                <c:pt idx="1230">
                  <c:v>8883.5224319686586</c:v>
                </c:pt>
                <c:pt idx="1231">
                  <c:v>9292.6693864708723</c:v>
                </c:pt>
                <c:pt idx="1232">
                  <c:v>10184.92189817735</c:v>
                </c:pt>
                <c:pt idx="1233">
                  <c:v>10184.921898177286</c:v>
                </c:pt>
                <c:pt idx="1234">
                  <c:v>10158.474251345353</c:v>
                </c:pt>
                <c:pt idx="1235">
                  <c:v>9700.0714735675992</c:v>
                </c:pt>
                <c:pt idx="1236">
                  <c:v>8733.4366042070524</c:v>
                </c:pt>
                <c:pt idx="1237">
                  <c:v>7314.4310226705184</c:v>
                </c:pt>
                <c:pt idx="1238">
                  <c:v>5382.4018061559227</c:v>
                </c:pt>
                <c:pt idx="1239">
                  <c:v>3903.2601770658798</c:v>
                </c:pt>
                <c:pt idx="1240">
                  <c:v>3302.7020707362949</c:v>
                </c:pt>
                <c:pt idx="1241">
                  <c:v>3618.3064693865076</c:v>
                </c:pt>
                <c:pt idx="1242">
                  <c:v>3929.4673436967987</c:v>
                </c:pt>
                <c:pt idx="1243">
                  <c:v>3817.6262543750113</c:v>
                </c:pt>
                <c:pt idx="1244">
                  <c:v>3689.3062673169579</c:v>
                </c:pt>
                <c:pt idx="1245">
                  <c:v>4012.3377503781899</c:v>
                </c:pt>
                <c:pt idx="1246">
                  <c:v>3474.6940731246909</c:v>
                </c:pt>
                <c:pt idx="1247">
                  <c:v>2927.741626508679</c:v>
                </c:pt>
                <c:pt idx="1248">
                  <c:v>2811.3142027162007</c:v>
                </c:pt>
                <c:pt idx="1249">
                  <c:v>2697.1298030901603</c:v>
                </c:pt>
                <c:pt idx="1250">
                  <c:v>2999.8230956399507</c:v>
                </c:pt>
                <c:pt idx="1251">
                  <c:v>3314.4343897457402</c:v>
                </c:pt>
                <c:pt idx="1252">
                  <c:v>3216.0028275219065</c:v>
                </c:pt>
                <c:pt idx="1253">
                  <c:v>3119.1697823440345</c:v>
                </c:pt>
                <c:pt idx="1254">
                  <c:v>3023.9238498097261</c:v>
                </c:pt>
                <c:pt idx="1255">
                  <c:v>2930.2536255169175</c:v>
                </c:pt>
                <c:pt idx="1256">
                  <c:v>2838.1477050633257</c:v>
                </c:pt>
                <c:pt idx="1257">
                  <c:v>2747.5946840467159</c:v>
                </c:pt>
                <c:pt idx="1258">
                  <c:v>2658.5831580649192</c:v>
                </c:pt>
                <c:pt idx="1259">
                  <c:v>2959.5045004933481</c:v>
                </c:pt>
                <c:pt idx="1260">
                  <c:v>3657.2777847779034</c:v>
                </c:pt>
                <c:pt idx="1261">
                  <c:v>4362.8624313865384</c:v>
                </c:pt>
                <c:pt idx="1262">
                  <c:v>5843.8085063055569</c:v>
                </c:pt>
                <c:pt idx="1263">
                  <c:v>7374.0862840833024</c:v>
                </c:pt>
                <c:pt idx="1264">
                  <c:v>8543.5441180435118</c:v>
                </c:pt>
                <c:pt idx="1265">
                  <c:v>9378.0702385879067</c:v>
                </c:pt>
                <c:pt idx="1266">
                  <c:v>9060.8888958890366</c:v>
                </c:pt>
                <c:pt idx="1267">
                  <c:v>8719.042336263461</c:v>
                </c:pt>
                <c:pt idx="1268">
                  <c:v>7987.5027748634275</c:v>
                </c:pt>
                <c:pt idx="1269">
                  <c:v>6435.8361081967378</c:v>
                </c:pt>
                <c:pt idx="1270">
                  <c:v>5236.5423362634938</c:v>
                </c:pt>
                <c:pt idx="1271">
                  <c:v>4412.5695291521124</c:v>
                </c:pt>
                <c:pt idx="1272">
                  <c:v>3962.8352236193205</c:v>
                </c:pt>
                <c:pt idx="1273">
                  <c:v>4280.8507753724216</c:v>
                </c:pt>
                <c:pt idx="1274">
                  <c:v>4612.2804516909491</c:v>
                </c:pt>
                <c:pt idx="1275">
                  <c:v>4941.1650547820827</c:v>
                </c:pt>
                <c:pt idx="1276">
                  <c:v>6040.3262677410958</c:v>
                </c:pt>
                <c:pt idx="1277">
                  <c:v>7173.4512677410848</c:v>
                </c:pt>
                <c:pt idx="1278">
                  <c:v>7571.5237338890702</c:v>
                </c:pt>
                <c:pt idx="1279">
                  <c:v>7970.6094992265162</c:v>
                </c:pt>
                <c:pt idx="1280">
                  <c:v>8392.1683608848234</c:v>
                </c:pt>
                <c:pt idx="1281">
                  <c:v>7673.9616084347099</c:v>
                </c:pt>
                <c:pt idx="1282">
                  <c:v>7293.3366084347326</c:v>
                </c:pt>
                <c:pt idx="1283">
                  <c:v>7313.4618839143668</c:v>
                </c:pt>
                <c:pt idx="1284">
                  <c:v>6932.3507728032237</c:v>
                </c:pt>
                <c:pt idx="1285">
                  <c:v>6170.1285505809901</c:v>
                </c:pt>
                <c:pt idx="1286">
                  <c:v>5372.5582294686828</c:v>
                </c:pt>
                <c:pt idx="1287">
                  <c:v>4958.2086165516666</c:v>
                </c:pt>
                <c:pt idx="1288">
                  <c:v>4151.7846010744297</c:v>
                </c:pt>
                <c:pt idx="1289">
                  <c:v>3712.4738946368266</c:v>
                </c:pt>
                <c:pt idx="1290">
                  <c:v>4025.3439736009441</c:v>
                </c:pt>
                <c:pt idx="1291">
                  <c:v>3978.6001196815187</c:v>
                </c:pt>
                <c:pt idx="1292">
                  <c:v>3176.0076088490468</c:v>
                </c:pt>
                <c:pt idx="1293">
                  <c:v>2736.5884654158544</c:v>
                </c:pt>
                <c:pt idx="1294">
                  <c:v>2668.5851937984476</c:v>
                </c:pt>
                <c:pt idx="1295">
                  <c:v>3327.824527560329</c:v>
                </c:pt>
                <c:pt idx="1296">
                  <c:v>4731.841832895233</c:v>
                </c:pt>
                <c:pt idx="1297">
                  <c:v>6160.4817909531384</c:v>
                </c:pt>
                <c:pt idx="1298">
                  <c:v>7263.50849956191</c:v>
                </c:pt>
                <c:pt idx="1299">
                  <c:v>8027.8742595117938</c:v>
                </c:pt>
                <c:pt idx="1300">
                  <c:v>8089.7184371286594</c:v>
                </c:pt>
                <c:pt idx="1301">
                  <c:v>7766.0760855353028</c:v>
                </c:pt>
                <c:pt idx="1302">
                  <c:v>7806.6895618323051</c:v>
                </c:pt>
                <c:pt idx="1303">
                  <c:v>8214.4759550714425</c:v>
                </c:pt>
                <c:pt idx="1304">
                  <c:v>7908.9199242757222</c:v>
                </c:pt>
                <c:pt idx="1305">
                  <c:v>7191.5691819174644</c:v>
                </c:pt>
                <c:pt idx="1306">
                  <c:v>6841.7585133614593</c:v>
                </c:pt>
                <c:pt idx="1307">
                  <c:v>6472.3140689170368</c:v>
                </c:pt>
                <c:pt idx="1308">
                  <c:v>6102.8696244726125</c:v>
                </c:pt>
                <c:pt idx="1309">
                  <c:v>6084.6941819174754</c:v>
                </c:pt>
                <c:pt idx="1310">
                  <c:v>6084.6941819174226</c:v>
                </c:pt>
                <c:pt idx="1311">
                  <c:v>5698.0865909423574</c:v>
                </c:pt>
                <c:pt idx="1312">
                  <c:v>5312.4912431936427</c:v>
                </c:pt>
                <c:pt idx="1313">
                  <c:v>4544.3370661825547</c:v>
                </c:pt>
                <c:pt idx="1314">
                  <c:v>4496.3629715762254</c:v>
                </c:pt>
                <c:pt idx="1315">
                  <c:v>4464.5788509114582</c:v>
                </c:pt>
                <c:pt idx="1316">
                  <c:v>2964.6995275602981</c:v>
                </c:pt>
                <c:pt idx="1317">
                  <c:v>2522.4626746993176</c:v>
                </c:pt>
                <c:pt idx="1318">
                  <c:v>3187.0323899204441</c:v>
                </c:pt>
                <c:pt idx="1319">
                  <c:v>5269.7247010262436</c:v>
                </c:pt>
                <c:pt idx="1320">
                  <c:v>8518.7175988470681</c:v>
                </c:pt>
                <c:pt idx="1321">
                  <c:v>11142.747939235758</c:v>
                </c:pt>
                <c:pt idx="1322">
                  <c:v>13915.273992684193</c:v>
                </c:pt>
                <c:pt idx="1323">
                  <c:v>16849.071304739267</c:v>
                </c:pt>
                <c:pt idx="1324">
                  <c:v>18504.701267741137</c:v>
                </c:pt>
                <c:pt idx="1325">
                  <c:v>17100.958698021419</c:v>
                </c:pt>
                <c:pt idx="1326">
                  <c:v>13558.975454947373</c:v>
                </c:pt>
                <c:pt idx="1327">
                  <c:v>10165.674724729384</c:v>
                </c:pt>
                <c:pt idx="1328">
                  <c:v>8245.1526894393846</c:v>
                </c:pt>
                <c:pt idx="1329">
                  <c:v>7457.6526894393746</c:v>
                </c:pt>
                <c:pt idx="1330">
                  <c:v>7457.6526894393746</c:v>
                </c:pt>
                <c:pt idx="1331">
                  <c:v>7457.6526894393746</c:v>
                </c:pt>
                <c:pt idx="1332">
                  <c:v>7063.9026894393965</c:v>
                </c:pt>
                <c:pt idx="1333">
                  <c:v>5863.8645724514745</c:v>
                </c:pt>
                <c:pt idx="1334">
                  <c:v>5024.1451814452994</c:v>
                </c:pt>
                <c:pt idx="1335">
                  <c:v>4971.3365660585305</c:v>
                </c:pt>
                <c:pt idx="1336">
                  <c:v>5696.687300740773</c:v>
                </c:pt>
                <c:pt idx="1337">
                  <c:v>6455.1295004933154</c:v>
                </c:pt>
                <c:pt idx="1338">
                  <c:v>6823.7527748633829</c:v>
                </c:pt>
                <c:pt idx="1339">
                  <c:v>7211.6694415300826</c:v>
                </c:pt>
                <c:pt idx="1340">
                  <c:v>7599.5861081967814</c:v>
                </c:pt>
                <c:pt idx="1341">
                  <c:v>8008.7406116044485</c:v>
                </c:pt>
                <c:pt idx="1342">
                  <c:v>9196.6873007407412</c:v>
                </c:pt>
                <c:pt idx="1343">
                  <c:v>10460.563637201978</c:v>
                </c:pt>
                <c:pt idx="1344">
                  <c:v>10558.452502507138</c:v>
                </c:pt>
                <c:pt idx="1345">
                  <c:v>10262.301720182837</c:v>
                </c:pt>
                <c:pt idx="1346">
                  <c:v>9146.6802724117915</c:v>
                </c:pt>
                <c:pt idx="1347">
                  <c:v>7979.6146693111223</c:v>
                </c:pt>
                <c:pt idx="1348">
                  <c:v>6789.6146693111905</c:v>
                </c:pt>
                <c:pt idx="1349">
                  <c:v>3979.7611282339162</c:v>
                </c:pt>
                <c:pt idx="1350">
                  <c:v>334.33309347481276</c:v>
                </c:pt>
                <c:pt idx="1351">
                  <c:v>-2502.3465526253949</c:v>
                </c:pt>
                <c:pt idx="1352">
                  <c:v>-3750.7751038646193</c:v>
                </c:pt>
                <c:pt idx="1353">
                  <c:v>-4203.6111757585286</c:v>
                </c:pt>
                <c:pt idx="1354">
                  <c:v>-4638.7271048343819</c:v>
                </c:pt>
                <c:pt idx="1355">
                  <c:v>-5409.0643725777745</c:v>
                </c:pt>
                <c:pt idx="1356">
                  <c:v>-6843.7743589472375</c:v>
                </c:pt>
                <c:pt idx="1357">
                  <c:v>-7854.1931885338054</c:v>
                </c:pt>
                <c:pt idx="1358">
                  <c:v>-8459.601050395333</c:v>
                </c:pt>
                <c:pt idx="1359">
                  <c:v>-9327.1186230933363</c:v>
                </c:pt>
                <c:pt idx="1360">
                  <c:v>-9480.4488720411973</c:v>
                </c:pt>
                <c:pt idx="1361">
                  <c:v>-6608.0806564864652</c:v>
                </c:pt>
                <c:pt idx="1362">
                  <c:v>-1280.7285297623023</c:v>
                </c:pt>
                <c:pt idx="1363">
                  <c:v>4516.4115442314978</c:v>
                </c:pt>
                <c:pt idx="1364">
                  <c:v>9885.0585956632476</c:v>
                </c:pt>
                <c:pt idx="1365">
                  <c:v>10808.052705930208</c:v>
                </c:pt>
                <c:pt idx="1366">
                  <c:v>7046.8122165937348</c:v>
                </c:pt>
                <c:pt idx="1367">
                  <c:v>2188.315750125068</c:v>
                </c:pt>
                <c:pt idx="1368">
                  <c:v>-3911.9566953676413</c:v>
                </c:pt>
                <c:pt idx="1369">
                  <c:v>-6247.4996283333339</c:v>
                </c:pt>
                <c:pt idx="1370">
                  <c:v>-2487.6976919277481</c:v>
                </c:pt>
                <c:pt idx="1371">
                  <c:v>1997.9552575949265</c:v>
                </c:pt>
                <c:pt idx="1372">
                  <c:v>3683.7885909282636</c:v>
                </c:pt>
                <c:pt idx="1373">
                  <c:v>2278.9274798171527</c:v>
                </c:pt>
                <c:pt idx="1374">
                  <c:v>-833.76275894264359</c:v>
                </c:pt>
                <c:pt idx="1375">
                  <c:v>-4704.2227267917815</c:v>
                </c:pt>
                <c:pt idx="1376">
                  <c:v>-10980.502177422464</c:v>
                </c:pt>
                <c:pt idx="1377">
                  <c:v>-18833.28404182251</c:v>
                </c:pt>
                <c:pt idx="1378">
                  <c:v>-21053.997199762398</c:v>
                </c:pt>
                <c:pt idx="1379">
                  <c:v>-18762.229295349756</c:v>
                </c:pt>
                <c:pt idx="1380">
                  <c:v>-16410.84076002341</c:v>
                </c:pt>
                <c:pt idx="1381">
                  <c:v>-9691.0253585555765</c:v>
                </c:pt>
                <c:pt idx="1382">
                  <c:v>718.26272485131847</c:v>
                </c:pt>
                <c:pt idx="1383">
                  <c:v>9203.4719524874035</c:v>
                </c:pt>
                <c:pt idx="1384">
                  <c:v>11518.614913337018</c:v>
                </c:pt>
                <c:pt idx="1385">
                  <c:v>8195.4618042311613</c:v>
                </c:pt>
                <c:pt idx="1386">
                  <c:v>5263.1264785710073</c:v>
                </c:pt>
                <c:pt idx="1387">
                  <c:v>6693.7645936692425</c:v>
                </c:pt>
                <c:pt idx="1388">
                  <c:v>11275.875598088774</c:v>
                </c:pt>
                <c:pt idx="1389">
                  <c:v>16803.154216772644</c:v>
                </c:pt>
                <c:pt idx="1390">
                  <c:v>19886.547674046698</c:v>
                </c:pt>
                <c:pt idx="1391">
                  <c:v>18210.581043012029</c:v>
                </c:pt>
                <c:pt idx="1392">
                  <c:v>13631.518132747078</c:v>
                </c:pt>
                <c:pt idx="1393">
                  <c:v>8816.372822577554</c:v>
                </c:pt>
                <c:pt idx="1394">
                  <c:v>4942.3192251942946</c:v>
                </c:pt>
                <c:pt idx="1395">
                  <c:v>2807.3192251943033</c:v>
                </c:pt>
                <c:pt idx="1396">
                  <c:v>1191.1244871908489</c:v>
                </c:pt>
                <c:pt idx="1397">
                  <c:v>-693.92105991393612</c:v>
                </c:pt>
                <c:pt idx="1398">
                  <c:v>-2020.6412765836787</c:v>
                </c:pt>
                <c:pt idx="1399">
                  <c:v>-3298.2844304655118</c:v>
                </c:pt>
                <c:pt idx="1400">
                  <c:v>-4506.1556807628322</c:v>
                </c:pt>
                <c:pt idx="1401">
                  <c:v>-5148.9833790438233</c:v>
                </c:pt>
                <c:pt idx="1402">
                  <c:v>-6421.6351548205012</c:v>
                </c:pt>
                <c:pt idx="1403">
                  <c:v>-9939.8911968167758</c:v>
                </c:pt>
                <c:pt idx="1404">
                  <c:v>-15600.0313209506</c:v>
                </c:pt>
                <c:pt idx="1405">
                  <c:v>-17126.507613589125</c:v>
                </c:pt>
                <c:pt idx="1406">
                  <c:v>-12159.82296854069</c:v>
                </c:pt>
                <c:pt idx="1407">
                  <c:v>-4636.5108507567884</c:v>
                </c:pt>
                <c:pt idx="1408">
                  <c:v>702.60681827684562</c:v>
                </c:pt>
                <c:pt idx="1409">
                  <c:v>1912.6377248513213</c:v>
                </c:pt>
                <c:pt idx="1410">
                  <c:v>1260.8991725517187</c:v>
                </c:pt>
                <c:pt idx="1411">
                  <c:v>589.01815979825619</c:v>
                </c:pt>
                <c:pt idx="1412">
                  <c:v>183.46171051774743</c:v>
                </c:pt>
                <c:pt idx="1413">
                  <c:v>694.86429241001713</c:v>
                </c:pt>
                <c:pt idx="1414">
                  <c:v>3043.7284803901971</c:v>
                </c:pt>
                <c:pt idx="1415">
                  <c:v>7060.1702087875492</c:v>
                </c:pt>
                <c:pt idx="1416">
                  <c:v>11310.431967203172</c:v>
                </c:pt>
                <c:pt idx="1417">
                  <c:v>13914.880621316619</c:v>
                </c:pt>
                <c:pt idx="1418">
                  <c:v>13203.396603030189</c:v>
                </c:pt>
                <c:pt idx="1419">
                  <c:v>8567.3999429472169</c:v>
                </c:pt>
                <c:pt idx="1420">
                  <c:v>2069.8503190110496</c:v>
                </c:pt>
                <c:pt idx="1421">
                  <c:v>-4753.5028348305805</c:v>
                </c:pt>
                <c:pt idx="1422">
                  <c:v>-8616.6972489286982</c:v>
                </c:pt>
                <c:pt idx="1423">
                  <c:v>-5264.7914918288898</c:v>
                </c:pt>
                <c:pt idx="1424">
                  <c:v>365.63707844085866</c:v>
                </c:pt>
                <c:pt idx="1425">
                  <c:v>4916.3784524759812</c:v>
                </c:pt>
                <c:pt idx="1426">
                  <c:v>10313.727046228769</c:v>
                </c:pt>
                <c:pt idx="1427">
                  <c:v>12459.320373367762</c:v>
                </c:pt>
                <c:pt idx="1428">
                  <c:v>8173.7186790494043</c:v>
                </c:pt>
                <c:pt idx="1429">
                  <c:v>2341.3486612170891</c:v>
                </c:pt>
                <c:pt idx="1430">
                  <c:v>-2802.3908912819943</c:v>
                </c:pt>
                <c:pt idx="1431">
                  <c:v>-8387.0711662982376</c:v>
                </c:pt>
                <c:pt idx="1432">
                  <c:v>-13968.575229572063</c:v>
                </c:pt>
                <c:pt idx="1433">
                  <c:v>-14783.672542370232</c:v>
                </c:pt>
                <c:pt idx="1434">
                  <c:v>-12476.237705559814</c:v>
                </c:pt>
                <c:pt idx="1435">
                  <c:v>-6125.3570355828306</c:v>
                </c:pt>
                <c:pt idx="1436">
                  <c:v>-118.51137378800175</c:v>
                </c:pt>
                <c:pt idx="1437">
                  <c:v>2658.9542136499863</c:v>
                </c:pt>
                <c:pt idx="1438">
                  <c:v>3166.2294318247436</c:v>
                </c:pt>
                <c:pt idx="1439">
                  <c:v>1918.5135763464814</c:v>
                </c:pt>
                <c:pt idx="1440">
                  <c:v>209.20283060085512</c:v>
                </c:pt>
                <c:pt idx="1441">
                  <c:v>-1779.6854251787288</c:v>
                </c:pt>
                <c:pt idx="1442">
                  <c:v>-2214.387505286059</c:v>
                </c:pt>
                <c:pt idx="1443">
                  <c:v>-741.07402869650878</c:v>
                </c:pt>
                <c:pt idx="1444">
                  <c:v>669.34981003500002</c:v>
                </c:pt>
                <c:pt idx="1445">
                  <c:v>1127.0509713034924</c:v>
                </c:pt>
                <c:pt idx="1446">
                  <c:v>331.1916344672232</c:v>
                </c:pt>
                <c:pt idx="1447">
                  <c:v>-2380.4203882087913</c:v>
                </c:pt>
                <c:pt idx="1448">
                  <c:v>-5288.6093691927081</c:v>
                </c:pt>
                <c:pt idx="1449">
                  <c:v>-4656.5451666054269</c:v>
                </c:pt>
                <c:pt idx="1450">
                  <c:v>-1786.6191397411581</c:v>
                </c:pt>
                <c:pt idx="1451">
                  <c:v>-227.11612746369329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546.18625468745768</c:v>
                </c:pt>
                <c:pt idx="1480">
                  <c:v>1028.7680374996607</c:v>
                </c:pt>
                <c:pt idx="1481">
                  <c:v>1290.3858368552508</c:v>
                </c:pt>
                <c:pt idx="1482">
                  <c:v>1389.2656474313865</c:v>
                </c:pt>
                <c:pt idx="1483">
                  <c:v>1440.7897709596252</c:v>
                </c:pt>
                <c:pt idx="1484">
                  <c:v>1529.7602357330611</c:v>
                </c:pt>
                <c:pt idx="1485">
                  <c:v>1805.8051776555178</c:v>
                </c:pt>
                <c:pt idx="1486">
                  <c:v>2468.4783710020952</c:v>
                </c:pt>
                <c:pt idx="1487">
                  <c:v>3462.4685941241096</c:v>
                </c:pt>
                <c:pt idx="1488">
                  <c:v>4841.5112254290061</c:v>
                </c:pt>
                <c:pt idx="1489">
                  <c:v>6619.3896671565853</c:v>
                </c:pt>
                <c:pt idx="1490">
                  <c:v>8649.731957568094</c:v>
                </c:pt>
                <c:pt idx="1491">
                  <c:v>10688.822625743347</c:v>
                </c:pt>
                <c:pt idx="1492">
                  <c:v>12268.415669614937</c:v>
                </c:pt>
                <c:pt idx="1493">
                  <c:v>13123.21957703392</c:v>
                </c:pt>
                <c:pt idx="1494">
                  <c:v>13600.567148030599</c:v>
                </c:pt>
                <c:pt idx="1495">
                  <c:v>13429.850965022848</c:v>
                </c:pt>
                <c:pt idx="1496">
                  <c:v>12935.880335555792</c:v>
                </c:pt>
                <c:pt idx="1497">
                  <c:v>12183.70956682818</c:v>
                </c:pt>
                <c:pt idx="1498">
                  <c:v>10940.321919822572</c:v>
                </c:pt>
                <c:pt idx="1499">
                  <c:v>9457.4002830990976</c:v>
                </c:pt>
                <c:pt idx="1500">
                  <c:v>7776.9312945574102</c:v>
                </c:pt>
                <c:pt idx="1501">
                  <c:v>6939.3941974764712</c:v>
                </c:pt>
                <c:pt idx="1502">
                  <c:v>6579.0072362011688</c:v>
                </c:pt>
                <c:pt idx="1503">
                  <c:v>6427.7528106443597</c:v>
                </c:pt>
                <c:pt idx="1504">
                  <c:v>6548.0306726134704</c:v>
                </c:pt>
                <c:pt idx="1505">
                  <c:v>6127.2248709450032</c:v>
                </c:pt>
                <c:pt idx="1506">
                  <c:v>5945.0452715581278</c:v>
                </c:pt>
                <c:pt idx="1507">
                  <c:v>6293.4461581915539</c:v>
                </c:pt>
                <c:pt idx="1508">
                  <c:v>6935.1249783965532</c:v>
                </c:pt>
                <c:pt idx="1509">
                  <c:v>7882.2858312949174</c:v>
                </c:pt>
                <c:pt idx="1510">
                  <c:v>9728.0401645324328</c:v>
                </c:pt>
                <c:pt idx="1511">
                  <c:v>12301.560353857734</c:v>
                </c:pt>
                <c:pt idx="1512">
                  <c:v>15107.049248015477</c:v>
                </c:pt>
                <c:pt idx="1513">
                  <c:v>17894.999714690228</c:v>
                </c:pt>
                <c:pt idx="1514">
                  <c:v>19701.450242495706</c:v>
                </c:pt>
                <c:pt idx="1515">
                  <c:v>19640.493832282031</c:v>
                </c:pt>
                <c:pt idx="1516">
                  <c:v>17401.970508696766</c:v>
                </c:pt>
                <c:pt idx="1517">
                  <c:v>14816.611574487766</c:v>
                </c:pt>
                <c:pt idx="1518">
                  <c:v>12729.765835879136</c:v>
                </c:pt>
                <c:pt idx="1519">
                  <c:v>11178.395365448843</c:v>
                </c:pt>
                <c:pt idx="1520">
                  <c:v>9924.8614952346979</c:v>
                </c:pt>
                <c:pt idx="1521">
                  <c:v>8582.1856274221936</c:v>
                </c:pt>
                <c:pt idx="1522">
                  <c:v>6844.9626746993281</c:v>
                </c:pt>
                <c:pt idx="1523">
                  <c:v>4308.0257170135174</c:v>
                </c:pt>
                <c:pt idx="1524">
                  <c:v>668.72362021698302</c:v>
                </c:pt>
                <c:pt idx="1525">
                  <c:v>-4025.3975165476622</c:v>
                </c:pt>
                <c:pt idx="1526">
                  <c:v>-7868.615699206458</c:v>
                </c:pt>
                <c:pt idx="1527">
                  <c:v>-10143.546372473167</c:v>
                </c:pt>
                <c:pt idx="1528">
                  <c:v>-9977.1333524033089</c:v>
                </c:pt>
                <c:pt idx="1529">
                  <c:v>-7940.2177020207419</c:v>
                </c:pt>
                <c:pt idx="1530">
                  <c:v>-5119.9830401523805</c:v>
                </c:pt>
                <c:pt idx="1531">
                  <c:v>-1842.2757013812043</c:v>
                </c:pt>
                <c:pt idx="1532">
                  <c:v>1353.0214702377152</c:v>
                </c:pt>
                <c:pt idx="1533">
                  <c:v>4544.1670383333212</c:v>
                </c:pt>
                <c:pt idx="1534">
                  <c:v>8123.3919289965761</c:v>
                </c:pt>
                <c:pt idx="1535">
                  <c:v>12502.304964648207</c:v>
                </c:pt>
                <c:pt idx="1536">
                  <c:v>17294.664373758791</c:v>
                </c:pt>
                <c:pt idx="1537">
                  <c:v>21318.755239012607</c:v>
                </c:pt>
                <c:pt idx="1538">
                  <c:v>25114.534616240522</c:v>
                </c:pt>
                <c:pt idx="1539">
                  <c:v>28312.027376859547</c:v>
                </c:pt>
                <c:pt idx="1540">
                  <c:v>31027.843437128697</c:v>
                </c:pt>
                <c:pt idx="1541">
                  <c:v>33229.017439469855</c:v>
                </c:pt>
                <c:pt idx="1542">
                  <c:v>33471.584988022107</c:v>
                </c:pt>
                <c:pt idx="1543">
                  <c:v>31411.768774295178</c:v>
                </c:pt>
                <c:pt idx="1544">
                  <c:v>26295.102737619731</c:v>
                </c:pt>
                <c:pt idx="1545">
                  <c:v>20507.936941111755</c:v>
                </c:pt>
                <c:pt idx="1546">
                  <c:v>16505.126254374973</c:v>
                </c:pt>
                <c:pt idx="1547">
                  <c:v>14059.050677030118</c:v>
                </c:pt>
                <c:pt idx="1548">
                  <c:v>13736.928513011851</c:v>
                </c:pt>
                <c:pt idx="1549">
                  <c:v>14330.669746269868</c:v>
                </c:pt>
                <c:pt idx="1550">
                  <c:v>15377.702070736306</c:v>
                </c:pt>
                <c:pt idx="1551">
                  <c:v>16501.422257514456</c:v>
                </c:pt>
                <c:pt idx="1552">
                  <c:v>17187.124028378184</c:v>
                </c:pt>
                <c:pt idx="1553">
                  <c:v>17458.743059843564</c:v>
                </c:pt>
                <c:pt idx="1554">
                  <c:v>17699.019921335243</c:v>
                </c:pt>
                <c:pt idx="1555">
                  <c:v>18907.046098527502</c:v>
                </c:pt>
                <c:pt idx="1556">
                  <c:v>20640.723523802768</c:v>
                </c:pt>
                <c:pt idx="1557">
                  <c:v>22484.304581101194</c:v>
                </c:pt>
                <c:pt idx="1558">
                  <c:v>24888.842283302576</c:v>
                </c:pt>
                <c:pt idx="1559">
                  <c:v>27482.668566318476</c:v>
                </c:pt>
                <c:pt idx="1560">
                  <c:v>28707.141359331607</c:v>
                </c:pt>
                <c:pt idx="1561">
                  <c:v>29457.345251929546</c:v>
                </c:pt>
                <c:pt idx="1562">
                  <c:v>30221.552060924791</c:v>
                </c:pt>
                <c:pt idx="1563">
                  <c:v>31519.144714241134</c:v>
                </c:pt>
                <c:pt idx="1564">
                  <c:v>32897.738661654927</c:v>
                </c:pt>
                <c:pt idx="1565">
                  <c:v>33773.72159696334</c:v>
                </c:pt>
                <c:pt idx="1566">
                  <c:v>35210.477917518983</c:v>
                </c:pt>
                <c:pt idx="1567">
                  <c:v>35630.451202763783</c:v>
                </c:pt>
                <c:pt idx="1568">
                  <c:v>34822.139970448989</c:v>
                </c:pt>
                <c:pt idx="1569">
                  <c:v>34497.434464578109</c:v>
                </c:pt>
                <c:pt idx="1570">
                  <c:v>34103.965148396979</c:v>
                </c:pt>
                <c:pt idx="1571">
                  <c:v>33642.189086359889</c:v>
                </c:pt>
                <c:pt idx="1572">
                  <c:v>33112.692698409352</c:v>
                </c:pt>
                <c:pt idx="1573">
                  <c:v>31332.035388950302</c:v>
                </c:pt>
                <c:pt idx="1574">
                  <c:v>28768.902874193016</c:v>
                </c:pt>
                <c:pt idx="1575">
                  <c:v>26674.027636997023</c:v>
                </c:pt>
                <c:pt idx="1576">
                  <c:v>23863.836980774933</c:v>
                </c:pt>
                <c:pt idx="1577">
                  <c:v>20903.466219922604</c:v>
                </c:pt>
                <c:pt idx="1578">
                  <c:v>18456.336980774904</c:v>
                </c:pt>
                <c:pt idx="1579">
                  <c:v>17132.423936615953</c:v>
                </c:pt>
                <c:pt idx="1580">
                  <c:v>15814.930126954803</c:v>
                </c:pt>
                <c:pt idx="1581">
                  <c:v>15022.835797131404</c:v>
                </c:pt>
                <c:pt idx="1582">
                  <c:v>14275.11651612268</c:v>
                </c:pt>
                <c:pt idx="1583">
                  <c:v>12276.824701857904</c:v>
                </c:pt>
                <c:pt idx="1584">
                  <c:v>10851.353654194856</c:v>
                </c:pt>
                <c:pt idx="1585">
                  <c:v>9409.4029733333191</c:v>
                </c:pt>
                <c:pt idx="1586">
                  <c:v>7955.3873152921224</c:v>
                </c:pt>
                <c:pt idx="1587">
                  <c:v>7067.9856116858045</c:v>
                </c:pt>
                <c:pt idx="1588">
                  <c:v>7335.0138150395223</c:v>
                </c:pt>
                <c:pt idx="1589">
                  <c:v>8758.5227141639734</c:v>
                </c:pt>
                <c:pt idx="1590">
                  <c:v>10225.291362678636</c:v>
                </c:pt>
                <c:pt idx="1591">
                  <c:v>11708.0256122585</c:v>
                </c:pt>
                <c:pt idx="1592">
                  <c:v>12688.006895413269</c:v>
                </c:pt>
                <c:pt idx="1593">
                  <c:v>13661.177663053635</c:v>
                </c:pt>
                <c:pt idx="1594">
                  <c:v>14698.888603148209</c:v>
                </c:pt>
                <c:pt idx="1595">
                  <c:v>13522.117869430449</c:v>
                </c:pt>
                <c:pt idx="1596">
                  <c:v>12282.490802128556</c:v>
                </c:pt>
                <c:pt idx="1597">
                  <c:v>10502.779193176735</c:v>
                </c:pt>
                <c:pt idx="1598">
                  <c:v>8100.4205459371151</c:v>
                </c:pt>
                <c:pt idx="1599">
                  <c:v>6784.2544556332296</c:v>
                </c:pt>
                <c:pt idx="1600">
                  <c:v>5460.9477139959181</c:v>
                </c:pt>
                <c:pt idx="1601">
                  <c:v>4667.2510997601776</c:v>
                </c:pt>
                <c:pt idx="1602">
                  <c:v>5471.3497727660242</c:v>
                </c:pt>
                <c:pt idx="1603">
                  <c:v>7361.2558376220995</c:v>
                </c:pt>
                <c:pt idx="1604">
                  <c:v>8760.6584698462721</c:v>
                </c:pt>
                <c:pt idx="1605">
                  <c:v>10692.306462889834</c:v>
                </c:pt>
                <c:pt idx="1606">
                  <c:v>12184.026676219506</c:v>
                </c:pt>
                <c:pt idx="1607">
                  <c:v>13153.888265178248</c:v>
                </c:pt>
                <c:pt idx="1608">
                  <c:v>14186.388265178264</c:v>
                </c:pt>
                <c:pt idx="1609">
                  <c:v>15218.888265178279</c:v>
                </c:pt>
                <c:pt idx="1610">
                  <c:v>15804.582231775004</c:v>
                </c:pt>
                <c:pt idx="1611">
                  <c:v>16357.096787868522</c:v>
                </c:pt>
                <c:pt idx="1612">
                  <c:v>18020.811380907839</c:v>
                </c:pt>
                <c:pt idx="1613">
                  <c:v>19732.387189417052</c:v>
                </c:pt>
                <c:pt idx="1614">
                  <c:v>21537.283280253847</c:v>
                </c:pt>
                <c:pt idx="1615">
                  <c:v>23403.988661654941</c:v>
                </c:pt>
                <c:pt idx="1616">
                  <c:v>25914.137786415617</c:v>
                </c:pt>
                <c:pt idx="1617">
                  <c:v>28021.364380662599</c:v>
                </c:pt>
                <c:pt idx="1618">
                  <c:v>29673.72832560047</c:v>
                </c:pt>
                <c:pt idx="1619">
                  <c:v>29760.239077515624</c:v>
                </c:pt>
                <c:pt idx="1620">
                  <c:v>28636.802663053568</c:v>
                </c:pt>
                <c:pt idx="1621">
                  <c:v>27441.384861104125</c:v>
                </c:pt>
                <c:pt idx="1622">
                  <c:v>25566.979129777323</c:v>
                </c:pt>
                <c:pt idx="1623">
                  <c:v>22444.368461691869</c:v>
                </c:pt>
                <c:pt idx="1624">
                  <c:v>18559.753643542212</c:v>
                </c:pt>
                <c:pt idx="1625">
                  <c:v>15119.078882401782</c:v>
                </c:pt>
                <c:pt idx="1626">
                  <c:v>9888.2449363862124</c:v>
                </c:pt>
                <c:pt idx="1627">
                  <c:v>3968.5722818150066</c:v>
                </c:pt>
                <c:pt idx="1628">
                  <c:v>-826.2629169739655</c:v>
                </c:pt>
                <c:pt idx="1629">
                  <c:v>-3935.9892467674244</c:v>
                </c:pt>
                <c:pt idx="1630">
                  <c:v>-4278.0614119161719</c:v>
                </c:pt>
                <c:pt idx="1631">
                  <c:v>-1424.0163710684158</c:v>
                </c:pt>
                <c:pt idx="1632">
                  <c:v>3010.7918526588478</c:v>
                </c:pt>
                <c:pt idx="1633">
                  <c:v>7964.0420824120656</c:v>
                </c:pt>
                <c:pt idx="1634">
                  <c:v>11996.783880442214</c:v>
                </c:pt>
                <c:pt idx="1635">
                  <c:v>13507.230900716067</c:v>
                </c:pt>
                <c:pt idx="1636">
                  <c:v>13507.230900715997</c:v>
                </c:pt>
                <c:pt idx="1637">
                  <c:v>11934.817061976713</c:v>
                </c:pt>
                <c:pt idx="1638">
                  <c:v>10306.659863698364</c:v>
                </c:pt>
                <c:pt idx="1639">
                  <c:v>9170.0339256101106</c:v>
                </c:pt>
                <c:pt idx="1640">
                  <c:v>9030.1847755488907</c:v>
                </c:pt>
                <c:pt idx="1641">
                  <c:v>10435.964621949584</c:v>
                </c:pt>
                <c:pt idx="1642">
                  <c:v>12900.850883518178</c:v>
                </c:pt>
                <c:pt idx="1643">
                  <c:v>16467.755324090605</c:v>
                </c:pt>
                <c:pt idx="1644">
                  <c:v>19687.68477554886</c:v>
                </c:pt>
                <c:pt idx="1645">
                  <c:v>22509.833135147241</c:v>
                </c:pt>
                <c:pt idx="1646">
                  <c:v>24984.250415745457</c:v>
                </c:pt>
                <c:pt idx="1647">
                  <c:v>27027.942744972639</c:v>
                </c:pt>
                <c:pt idx="1648">
                  <c:v>29205.724772766025</c:v>
                </c:pt>
                <c:pt idx="1649">
                  <c:v>30412.5052431775</c:v>
                </c:pt>
                <c:pt idx="1650">
                  <c:v>31103.228092560988</c:v>
                </c:pt>
                <c:pt idx="1651">
                  <c:v>30709.774310174511</c:v>
                </c:pt>
                <c:pt idx="1652">
                  <c:v>29648.263603148149</c:v>
                </c:pt>
                <c:pt idx="1653">
                  <c:v>29071.341544406794</c:v>
                </c:pt>
                <c:pt idx="1654">
                  <c:v>27868.265727776274</c:v>
                </c:pt>
                <c:pt idx="1655">
                  <c:v>27116.323353466934</c:v>
                </c:pt>
                <c:pt idx="1656">
                  <c:v>27496.105524877588</c:v>
                </c:pt>
                <c:pt idx="1657">
                  <c:v>27879.861496887424</c:v>
                </c:pt>
                <c:pt idx="1658">
                  <c:v>28267.618302153558</c:v>
                </c:pt>
                <c:pt idx="1659">
                  <c:v>28659.402973333305</c:v>
                </c:pt>
                <c:pt idx="1660">
                  <c:v>29055.24254308371</c:v>
                </c:pt>
                <c:pt idx="1661">
                  <c:v>28864.05293295085</c:v>
                </c:pt>
                <c:pt idx="1662">
                  <c:v>29213.951178998101</c:v>
                </c:pt>
                <c:pt idx="1663">
                  <c:v>29617.710273598252</c:v>
                </c:pt>
                <c:pt idx="1664">
                  <c:v>28770.799659281231</c:v>
                </c:pt>
                <c:pt idx="1665">
                  <c:v>28468.535901003233</c:v>
                </c:pt>
                <c:pt idx="1666">
                  <c:v>27555.164433232054</c:v>
                </c:pt>
                <c:pt idx="1667">
                  <c:v>26534.699001000594</c:v>
                </c:pt>
                <c:pt idx="1668">
                  <c:v>26119.042911020671</c:v>
                </c:pt>
                <c:pt idx="1669">
                  <c:v>25652.1994585065</c:v>
                </c:pt>
                <c:pt idx="1670">
                  <c:v>25183.038545625983</c:v>
                </c:pt>
                <c:pt idx="1671">
                  <c:v>24048.422274144334</c:v>
                </c:pt>
                <c:pt idx="1672">
                  <c:v>23479.75604237408</c:v>
                </c:pt>
                <c:pt idx="1673">
                  <c:v>23526.573372537245</c:v>
                </c:pt>
                <c:pt idx="1674">
                  <c:v>22956.582650765391</c:v>
                </c:pt>
                <c:pt idx="1675">
                  <c:v>22339.70765076534</c:v>
                </c:pt>
                <c:pt idx="1676">
                  <c:v>21722.832650765286</c:v>
                </c:pt>
                <c:pt idx="1677">
                  <c:v>20444.628928092719</c:v>
                </c:pt>
                <c:pt idx="1678">
                  <c:v>19125.088940811016</c:v>
                </c:pt>
                <c:pt idx="1679">
                  <c:v>18381.488479741027</c:v>
                </c:pt>
                <c:pt idx="1680">
                  <c:v>18253.904842005035</c:v>
                </c:pt>
                <c:pt idx="1681">
                  <c:v>19349.003268719363</c:v>
                </c:pt>
                <c:pt idx="1682">
                  <c:v>21137.502215925429</c:v>
                </c:pt>
                <c:pt idx="1683">
                  <c:v>22969.168882592163</c:v>
                </c:pt>
                <c:pt idx="1684">
                  <c:v>25507.515133243018</c:v>
                </c:pt>
                <c:pt idx="1685">
                  <c:v>26927.505097930152</c:v>
                </c:pt>
                <c:pt idx="1686">
                  <c:v>27125.505607477669</c:v>
                </c:pt>
                <c:pt idx="1687">
                  <c:v>27324.575596523289</c:v>
                </c:pt>
                <c:pt idx="1688">
                  <c:v>26286.107333037762</c:v>
                </c:pt>
                <c:pt idx="1689">
                  <c:v>25144.082134781307</c:v>
                </c:pt>
                <c:pt idx="1690">
                  <c:v>24619.687529436949</c:v>
                </c:pt>
                <c:pt idx="1691">
                  <c:v>24045.994192213151</c:v>
                </c:pt>
                <c:pt idx="1692">
                  <c:v>24093.618383834004</c:v>
                </c:pt>
                <c:pt idx="1693">
                  <c:v>24141.310157097774</c:v>
                </c:pt>
                <c:pt idx="1694">
                  <c:v>24189.069564802736</c:v>
                </c:pt>
                <c:pt idx="1695">
                  <c:v>24236.896659746693</c:v>
                </c:pt>
                <c:pt idx="1696">
                  <c:v>24284.791494727771</c:v>
                </c:pt>
                <c:pt idx="1697">
                  <c:v>24332.754122544524</c:v>
                </c:pt>
                <c:pt idx="1698">
                  <c:v>23755.64570710605</c:v>
                </c:pt>
                <c:pt idx="1699">
                  <c:v>22505.367929328346</c:v>
                </c:pt>
                <c:pt idx="1700">
                  <c:v>21209.490233655808</c:v>
                </c:pt>
                <c:pt idx="1701">
                  <c:v>20494.813326413219</c:v>
                </c:pt>
                <c:pt idx="1702">
                  <c:v>20405.060157097811</c:v>
                </c:pt>
                <c:pt idx="1703">
                  <c:v>19693.841414435356</c:v>
                </c:pt>
                <c:pt idx="1704">
                  <c:v>19561.582134781358</c:v>
                </c:pt>
                <c:pt idx="1705">
                  <c:v>20093.051777482295</c:v>
                </c:pt>
                <c:pt idx="1706">
                  <c:v>20004.512701820873</c:v>
                </c:pt>
                <c:pt idx="1707">
                  <c:v>20533.603374301012</c:v>
                </c:pt>
                <c:pt idx="1708">
                  <c:v>21105.957650765322</c:v>
                </c:pt>
                <c:pt idx="1709">
                  <c:v>21061.017816981657</c:v>
                </c:pt>
                <c:pt idx="1710">
                  <c:v>22247.95048681851</c:v>
                </c:pt>
                <c:pt idx="1711">
                  <c:v>23526.573372537245</c:v>
                </c:pt>
                <c:pt idx="1712">
                  <c:v>24190.332650765322</c:v>
                </c:pt>
                <c:pt idx="1713">
                  <c:v>25520.968929275674</c:v>
                </c:pt>
                <c:pt idx="1714">
                  <c:v>26286.107333037849</c:v>
                </c:pt>
                <c:pt idx="1715">
                  <c:v>27054.767787151533</c:v>
                </c:pt>
                <c:pt idx="1716">
                  <c:v>27877.560157097829</c:v>
                </c:pt>
                <c:pt idx="1717">
                  <c:v>28705.323566989075</c:v>
                </c:pt>
                <c:pt idx="1718">
                  <c:v>29590.252668762711</c:v>
                </c:pt>
                <c:pt idx="1719">
                  <c:v>30481.745622258171</c:v>
                </c:pt>
                <c:pt idx="1720">
                  <c:v>30801.294076534832</c:v>
                </c:pt>
                <c:pt idx="1721">
                  <c:v>29799.750735008198</c:v>
                </c:pt>
                <c:pt idx="1722">
                  <c:v>28101.22914632937</c:v>
                </c:pt>
                <c:pt idx="1723">
                  <c:v>26291.34146765641</c:v>
                </c:pt>
                <c:pt idx="1724">
                  <c:v>24426.918175363258</c:v>
                </c:pt>
                <c:pt idx="1725">
                  <c:v>20551.341467656195</c:v>
                </c:pt>
                <c:pt idx="1726">
                  <c:v>15239.63482980632</c:v>
                </c:pt>
                <c:pt idx="1727">
                  <c:v>9188.1558997974589</c:v>
                </c:pt>
                <c:pt idx="1728">
                  <c:v>2438.9581613944388</c:v>
                </c:pt>
                <c:pt idx="1729">
                  <c:v>-4285.552984950139</c:v>
                </c:pt>
                <c:pt idx="1730">
                  <c:v>-8480.6270711738307</c:v>
                </c:pt>
                <c:pt idx="1731">
                  <c:v>-10149.280400382449</c:v>
                </c:pt>
                <c:pt idx="1732">
                  <c:v>-10587.336344518046</c:v>
                </c:pt>
                <c:pt idx="1733">
                  <c:v>-9835.8398716414795</c:v>
                </c:pt>
                <c:pt idx="1734">
                  <c:v>-9079.5862258353009</c:v>
                </c:pt>
                <c:pt idx="1735">
                  <c:v>-8864.2458370552777</c:v>
                </c:pt>
                <c:pt idx="1736">
                  <c:v>-9704.6239002398343</c:v>
                </c:pt>
                <c:pt idx="1737">
                  <c:v>-9981.8415301536952</c:v>
                </c:pt>
                <c:pt idx="1738">
                  <c:v>-9707.4909081904188</c:v>
                </c:pt>
                <c:pt idx="1739">
                  <c:v>-8927.9666317776664</c:v>
                </c:pt>
                <c:pt idx="1740">
                  <c:v>-6681.2203225704088</c:v>
                </c:pt>
                <c:pt idx="1741">
                  <c:v>-3517.0907352071763</c:v>
                </c:pt>
                <c:pt idx="1742">
                  <c:v>-1339.1154326487053</c:v>
                </c:pt>
                <c:pt idx="1743">
                  <c:v>-134.50563476098611</c:v>
                </c:pt>
                <c:pt idx="1744">
                  <c:v>1074.5447614359193</c:v>
                </c:pt>
                <c:pt idx="1745">
                  <c:v>1363.5095689519187</c:v>
                </c:pt>
                <c:pt idx="1746">
                  <c:v>1196.5935103992385</c:v>
                </c:pt>
                <c:pt idx="1747">
                  <c:v>1927.0771209527968</c:v>
                </c:pt>
                <c:pt idx="1748">
                  <c:v>2677.9007352340759</c:v>
                </c:pt>
                <c:pt idx="1749">
                  <c:v>3416.2437587091599</c:v>
                </c:pt>
                <c:pt idx="1750">
                  <c:v>4615.1277100994912</c:v>
                </c:pt>
                <c:pt idx="1751">
                  <c:v>4952.4435446438047</c:v>
                </c:pt>
                <c:pt idx="1752">
                  <c:v>4855.3799026124943</c:v>
                </c:pt>
                <c:pt idx="1753">
                  <c:v>4759.4857397913456</c:v>
                </c:pt>
                <c:pt idx="1754">
                  <c:v>4664.7544564105447</c:v>
                </c:pt>
                <c:pt idx="1755">
                  <c:v>4571.1794527002867</c:v>
                </c:pt>
                <c:pt idx="1756">
                  <c:v>4478.7541288907605</c:v>
                </c:pt>
                <c:pt idx="1757">
                  <c:v>3968.9302185455153</c:v>
                </c:pt>
                <c:pt idx="1758">
                  <c:v>3863.8077660947883</c:v>
                </c:pt>
                <c:pt idx="1759">
                  <c:v>3777.4476230700466</c:v>
                </c:pt>
                <c:pt idx="1760">
                  <c:v>3265.0180812279459</c:v>
                </c:pt>
                <c:pt idx="1761">
                  <c:v>3167.3872030773423</c:v>
                </c:pt>
                <c:pt idx="1762">
                  <c:v>3071.3491397715325</c:v>
                </c:pt>
                <c:pt idx="1763">
                  <c:v>2976.8924869082794</c:v>
                </c:pt>
                <c:pt idx="1764">
                  <c:v>2485.3947289742705</c:v>
                </c:pt>
                <c:pt idx="1765">
                  <c:v>1196.7738506458459</c:v>
                </c:pt>
                <c:pt idx="1766">
                  <c:v>-1264.4363627980242</c:v>
                </c:pt>
                <c:pt idx="1767">
                  <c:v>-4464.429761412126</c:v>
                </c:pt>
                <c:pt idx="1768">
                  <c:v>-8312.1868635472565</c:v>
                </c:pt>
                <c:pt idx="1769">
                  <c:v>-12312.743358909142</c:v>
                </c:pt>
                <c:pt idx="1770">
                  <c:v>-15279.384506106837</c:v>
                </c:pt>
                <c:pt idx="1771">
                  <c:v>-16221.864078397197</c:v>
                </c:pt>
                <c:pt idx="1772">
                  <c:v>-15721.151185189847</c:v>
                </c:pt>
                <c:pt idx="1773">
                  <c:v>-14575.225916541598</c:v>
                </c:pt>
                <c:pt idx="1774">
                  <c:v>-12619.710483138848</c:v>
                </c:pt>
                <c:pt idx="1775">
                  <c:v>-10544.513439675628</c:v>
                </c:pt>
                <c:pt idx="1776">
                  <c:v>-9432.9712011894389</c:v>
                </c:pt>
                <c:pt idx="1777">
                  <c:v>-9389.824153056381</c:v>
                </c:pt>
                <c:pt idx="1778">
                  <c:v>-10259.519616324285</c:v>
                </c:pt>
                <c:pt idx="1779">
                  <c:v>-11596.125018824845</c:v>
                </c:pt>
                <c:pt idx="1780">
                  <c:v>-12372.724463574294</c:v>
                </c:pt>
                <c:pt idx="1781">
                  <c:v>-11842.108111475407</c:v>
                </c:pt>
                <c:pt idx="1782">
                  <c:v>-10181.087392945012</c:v>
                </c:pt>
                <c:pt idx="1783">
                  <c:v>-8060.0032376353074</c:v>
                </c:pt>
                <c:pt idx="1784">
                  <c:v>-5968.0426637184028</c:v>
                </c:pt>
                <c:pt idx="1785">
                  <c:v>-4606.7894774952401</c:v>
                </c:pt>
                <c:pt idx="1786">
                  <c:v>-3922.9520164091641</c:v>
                </c:pt>
                <c:pt idx="1787">
                  <c:v>-3541.616981601599</c:v>
                </c:pt>
                <c:pt idx="1788">
                  <c:v>-3392.8534960253883</c:v>
                </c:pt>
                <c:pt idx="1789">
                  <c:v>-3505.3914886097778</c:v>
                </c:pt>
                <c:pt idx="1790">
                  <c:v>-3745.6645630070161</c:v>
                </c:pt>
                <c:pt idx="1791">
                  <c:v>-3880.5246540476523</c:v>
                </c:pt>
                <c:pt idx="1792">
                  <c:v>-3627.1377748730451</c:v>
                </c:pt>
                <c:pt idx="1793">
                  <c:v>-2698.1992090419276</c:v>
                </c:pt>
                <c:pt idx="1794">
                  <c:v>-2019.3873594222562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AC-4620-B496-DA21C50FE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124368"/>
        <c:axId val="781121456"/>
      </c:scatterChart>
      <c:valAx>
        <c:axId val="781124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1456"/>
        <c:crosses val="autoZero"/>
        <c:crossBetween val="midCat"/>
      </c:valAx>
      <c:valAx>
        <c:axId val="78112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Power Required</a:t>
                </a:r>
              </a:p>
            </c:rich>
          </c:tx>
          <c:layout>
            <c:manualLayout>
              <c:xMode val="edge"/>
              <c:yMode val="edge"/>
              <c:x val="9.4938897101560331E-3"/>
              <c:y val="0.449395658163560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124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57378533433534951"/>
          <c:y val="9.9731246829607809E-2"/>
          <c:w val="0.34039294985245222"/>
          <c:h val="5.81487441587121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263337</xdr:colOff>
      <xdr:row>13</xdr:row>
      <xdr:rowOff>90765</xdr:rowOff>
    </xdr:from>
    <xdr:to>
      <xdr:col>39</xdr:col>
      <xdr:colOff>280147</xdr:colOff>
      <xdr:row>32</xdr:row>
      <xdr:rowOff>156882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264AE8F-AE27-281F-887A-23C0A0C9DA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280148</xdr:colOff>
      <xdr:row>34</xdr:row>
      <xdr:rowOff>112059</xdr:rowOff>
    </xdr:from>
    <xdr:to>
      <xdr:col>39</xdr:col>
      <xdr:colOff>296958</xdr:colOff>
      <xdr:row>53</xdr:row>
      <xdr:rowOff>178176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FEE9C44-1E34-428E-89A2-0CC2F11C27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40</xdr:col>
      <xdr:colOff>0</xdr:colOff>
      <xdr:row>14</xdr:row>
      <xdr:rowOff>0</xdr:rowOff>
    </xdr:from>
    <xdr:to>
      <xdr:col>46</xdr:col>
      <xdr:colOff>431427</xdr:colOff>
      <xdr:row>33</xdr:row>
      <xdr:rowOff>66117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3AED478-404B-452B-ACE9-DA9B938D74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40</xdr:col>
      <xdr:colOff>22412</xdr:colOff>
      <xdr:row>34</xdr:row>
      <xdr:rowOff>67236</xdr:rowOff>
    </xdr:from>
    <xdr:to>
      <xdr:col>46</xdr:col>
      <xdr:colOff>453839</xdr:colOff>
      <xdr:row>53</xdr:row>
      <xdr:rowOff>133353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D87192A-8CE1-4C98-879D-76314FD4FF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582703</xdr:colOff>
      <xdr:row>55</xdr:row>
      <xdr:rowOff>33617</xdr:rowOff>
    </xdr:from>
    <xdr:to>
      <xdr:col>44</xdr:col>
      <xdr:colOff>481852</xdr:colOff>
      <xdr:row>83</xdr:row>
      <xdr:rowOff>156882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1ADD154-7AE3-45BC-ADB3-66E46E2DE4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35</xdr:col>
      <xdr:colOff>0</xdr:colOff>
      <xdr:row>87</xdr:row>
      <xdr:rowOff>112060</xdr:rowOff>
    </xdr:from>
    <xdr:to>
      <xdr:col>44</xdr:col>
      <xdr:colOff>134470</xdr:colOff>
      <xdr:row>108</xdr:row>
      <xdr:rowOff>66118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9E1722A-E984-457E-B783-6AE13CF3F5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W1815"/>
  <sheetViews>
    <sheetView tabSelected="1" topLeftCell="AB77" zoomScale="85" zoomScaleNormal="85" workbookViewId="0">
      <selection activeCell="AO120" sqref="AO120"/>
    </sheetView>
  </sheetViews>
  <sheetFormatPr defaultColWidth="11.42578125" defaultRowHeight="15" x14ac:dyDescent="0.25"/>
  <cols>
    <col min="1" max="1" width="7.5703125" customWidth="1"/>
    <col min="2" max="2" width="17.7109375" customWidth="1"/>
    <col min="3" max="3" width="19.85546875" customWidth="1"/>
    <col min="5" max="8" width="14" customWidth="1"/>
    <col min="10" max="32" width="14" customWidth="1"/>
    <col min="40" max="40" width="17.85546875" bestFit="1" customWidth="1"/>
    <col min="43" max="43" width="16.7109375" bestFit="1" customWidth="1"/>
    <col min="48" max="48" width="17.85546875" bestFit="1" customWidth="1"/>
  </cols>
  <sheetData>
    <row r="2" spans="2:49" ht="38.25" x14ac:dyDescent="0.25">
      <c r="B2" s="15" t="s">
        <v>16</v>
      </c>
      <c r="C2" s="11" t="s">
        <v>17</v>
      </c>
      <c r="I2" s="15" t="s">
        <v>1</v>
      </c>
      <c r="J2" s="15" t="s">
        <v>2</v>
      </c>
      <c r="K2" s="15" t="s">
        <v>3</v>
      </c>
      <c r="L2" s="15" t="s">
        <v>29</v>
      </c>
      <c r="M2" s="15" t="s">
        <v>27</v>
      </c>
      <c r="N2" s="15" t="s">
        <v>27</v>
      </c>
      <c r="O2" s="15" t="s">
        <v>30</v>
      </c>
      <c r="P2" s="15" t="s">
        <v>31</v>
      </c>
      <c r="Q2" s="15" t="s">
        <v>32</v>
      </c>
      <c r="R2" s="15" t="s">
        <v>33</v>
      </c>
      <c r="AE2" s="15" t="s">
        <v>34</v>
      </c>
      <c r="AF2" s="15" t="s">
        <v>35</v>
      </c>
      <c r="AG2" s="15" t="s">
        <v>36</v>
      </c>
      <c r="AH2" s="15" t="s">
        <v>37</v>
      </c>
      <c r="AI2" s="15" t="s">
        <v>38</v>
      </c>
      <c r="AJ2" s="15" t="s">
        <v>39</v>
      </c>
      <c r="AK2" s="15" t="s">
        <v>40</v>
      </c>
      <c r="AL2" s="15" t="s">
        <v>41</v>
      </c>
      <c r="AM2" s="15" t="s">
        <v>41</v>
      </c>
      <c r="AN2" s="15" t="s">
        <v>42</v>
      </c>
      <c r="AO2" s="15" t="s">
        <v>43</v>
      </c>
      <c r="AP2" s="15" t="s">
        <v>44</v>
      </c>
      <c r="AQ2" s="15" t="s">
        <v>44</v>
      </c>
      <c r="AR2" s="15" t="s">
        <v>45</v>
      </c>
      <c r="AS2" s="23" t="s">
        <v>85</v>
      </c>
      <c r="AT2" s="23" t="s">
        <v>86</v>
      </c>
      <c r="AU2" s="23" t="s">
        <v>82</v>
      </c>
      <c r="AV2" s="23" t="s">
        <v>83</v>
      </c>
      <c r="AW2" s="24" t="s">
        <v>84</v>
      </c>
    </row>
    <row r="3" spans="2:49" x14ac:dyDescent="0.25">
      <c r="B3" s="15" t="s">
        <v>22</v>
      </c>
      <c r="C3" s="11">
        <v>1260</v>
      </c>
      <c r="I3" s="15" t="s">
        <v>6</v>
      </c>
      <c r="J3" s="15" t="s">
        <v>6</v>
      </c>
      <c r="K3" s="15" t="s">
        <v>7</v>
      </c>
      <c r="L3" s="15" t="s">
        <v>28</v>
      </c>
      <c r="M3" s="15" t="s">
        <v>4</v>
      </c>
      <c r="N3" s="15" t="s">
        <v>26</v>
      </c>
      <c r="O3" s="15" t="s">
        <v>4</v>
      </c>
      <c r="P3" s="15" t="s">
        <v>4</v>
      </c>
      <c r="Q3" s="15" t="s">
        <v>5</v>
      </c>
      <c r="R3" s="15" t="s">
        <v>5</v>
      </c>
      <c r="AE3" s="15"/>
      <c r="AF3" s="15" t="s">
        <v>46</v>
      </c>
      <c r="AG3" s="15" t="s">
        <v>46</v>
      </c>
      <c r="AH3" s="15" t="s">
        <v>46</v>
      </c>
      <c r="AI3" s="15" t="s">
        <v>46</v>
      </c>
      <c r="AJ3" s="15" t="s">
        <v>46</v>
      </c>
      <c r="AK3" s="15" t="s">
        <v>46</v>
      </c>
      <c r="AL3" s="15" t="s">
        <v>47</v>
      </c>
      <c r="AM3" s="15" t="s">
        <v>48</v>
      </c>
      <c r="AN3" s="15" t="s">
        <v>48</v>
      </c>
      <c r="AO3" s="15" t="s">
        <v>49</v>
      </c>
      <c r="AP3" s="15" t="s">
        <v>50</v>
      </c>
      <c r="AQ3" s="15" t="s">
        <v>50</v>
      </c>
      <c r="AR3" s="15" t="s">
        <v>48</v>
      </c>
      <c r="AS3" s="23" t="s">
        <v>48</v>
      </c>
      <c r="AT3" s="23" t="s">
        <v>48</v>
      </c>
      <c r="AU3" s="23" t="s">
        <v>48</v>
      </c>
      <c r="AV3" s="23" t="s">
        <v>48</v>
      </c>
      <c r="AW3" s="23" t="s">
        <v>28</v>
      </c>
    </row>
    <row r="4" spans="2:49" x14ac:dyDescent="0.25">
      <c r="B4" s="15" t="s">
        <v>23</v>
      </c>
      <c r="C4" s="11">
        <f>(1.842*1.352)*0.85</f>
        <v>2.1168263999999999</v>
      </c>
      <c r="H4" s="11" t="s">
        <v>9</v>
      </c>
      <c r="I4">
        <f>COUNT(E15:E603)</f>
        <v>589</v>
      </c>
      <c r="J4">
        <f>SUM(AD16:AD604)</f>
        <v>156</v>
      </c>
      <c r="K4">
        <f>SUM(AF16:AF604)</f>
        <v>3094.5277777777796</v>
      </c>
      <c r="L4">
        <f>J4/I4</f>
        <v>0.26485568760611206</v>
      </c>
      <c r="M4">
        <f>MAX(AE16:AE604)</f>
        <v>56.5</v>
      </c>
      <c r="N4" s="16">
        <f>MAX(F14:F603)</f>
        <v>15.694444444444445</v>
      </c>
      <c r="O4">
        <f>K4/(I4-J4)*3.6</f>
        <v>25.728175519630501</v>
      </c>
      <c r="P4">
        <f>K4/I4*3.6</f>
        <v>18.913921901528024</v>
      </c>
      <c r="Q4">
        <f>MIN(G15:G603)</f>
        <v>-1.4722222222222223</v>
      </c>
      <c r="R4">
        <f>MAX(G15:G603)</f>
        <v>1.4722222222222223</v>
      </c>
      <c r="AE4" s="11" t="s">
        <v>51</v>
      </c>
      <c r="AF4">
        <f>AVERAGEIF(P14:P603,"&gt;0")</f>
        <v>4.1812753938384715</v>
      </c>
      <c r="AG4">
        <f>(MAX(O14:O603)/1000)</f>
        <v>16.37699972188295</v>
      </c>
      <c r="AH4">
        <f>SUMIF(P14:P603,"&gt;0")</f>
        <v>1070.4065008226487</v>
      </c>
      <c r="AI4">
        <f>(AVERAGEIF(P14:P603,"&lt;0"))*-1</f>
        <v>3.1085450503061041</v>
      </c>
      <c r="AJ4">
        <f>(MIN(P14:P603))*-1</f>
        <v>12.04796728675872</v>
      </c>
      <c r="AK4">
        <f>(SUMIF(P14:P603,"&lt;0"))*-1</f>
        <v>571.97228925632317</v>
      </c>
      <c r="AL4" s="16">
        <f>MAX(W14:W603)</f>
        <v>155.17881944444443</v>
      </c>
      <c r="AM4">
        <f>AL4*0.000277</f>
        <v>4.2984532986111108E-2</v>
      </c>
      <c r="AN4" s="17">
        <f>U603-S603</f>
        <v>0.13806627660387219</v>
      </c>
      <c r="AO4" s="16">
        <f>MAX(K14:K603)</f>
        <v>101.12695282977081</v>
      </c>
      <c r="AP4" s="16">
        <f>Z603</f>
        <v>223.20650381944449</v>
      </c>
      <c r="AQ4" s="16">
        <f>AP4</f>
        <v>223.20650381944449</v>
      </c>
      <c r="AR4">
        <f>AQ4/1000</f>
        <v>0.22320650381944449</v>
      </c>
      <c r="AS4" s="16">
        <f>U603</f>
        <v>0.29650260072787371</v>
      </c>
      <c r="AT4" s="16">
        <f>AS4</f>
        <v>0.29650260072787371</v>
      </c>
      <c r="AU4" s="16">
        <f>S603</f>
        <v>0.15843632412400152</v>
      </c>
      <c r="AV4" s="16">
        <f>AU4</f>
        <v>0.15843632412400152</v>
      </c>
      <c r="AW4">
        <f>(AV4/AT4)*100</f>
        <v>53.435053768520682</v>
      </c>
    </row>
    <row r="5" spans="2:49" ht="25.5" x14ac:dyDescent="0.25">
      <c r="B5" s="15" t="s">
        <v>18</v>
      </c>
      <c r="C5" s="11">
        <v>0.01</v>
      </c>
      <c r="H5" s="11" t="s">
        <v>10</v>
      </c>
      <c r="I5">
        <f>COUNT(E604:E1036)</f>
        <v>433</v>
      </c>
      <c r="J5">
        <f>SUM(AD605:AD1037)</f>
        <v>48</v>
      </c>
      <c r="K5">
        <f>SUM(AF605:AF1037)</f>
        <v>4755.8888888888878</v>
      </c>
      <c r="L5">
        <f>J5/I5</f>
        <v>0.11085450346420324</v>
      </c>
      <c r="M5">
        <f>MAX(AE605:AE1037)</f>
        <v>76.599999999999994</v>
      </c>
      <c r="N5" s="16">
        <f>+MAX(F604:F1036)</f>
        <v>21.277777777777775</v>
      </c>
      <c r="O5">
        <f>K5/(I5-J5)*3.6</f>
        <v>44.470649350649339</v>
      </c>
      <c r="P5">
        <f>K5/I5*3.6</f>
        <v>39.54087759815242</v>
      </c>
      <c r="Q5">
        <f>MIN(G604:G1036)</f>
        <v>-1.4861111111111109</v>
      </c>
      <c r="R5">
        <f>MAX(G604:G1036)</f>
        <v>1.5694444444444444</v>
      </c>
      <c r="AE5" s="11" t="s">
        <v>52</v>
      </c>
      <c r="AF5">
        <f>AVERAGEIF(P604:P1036,"&gt;0")</f>
        <v>6.8907774278987848</v>
      </c>
      <c r="AG5">
        <f>(MAX(O604:O1036)/1000)</f>
        <v>22.980990396146716</v>
      </c>
      <c r="AH5">
        <f>SUMIF(P604:P1036,"&gt;0")</f>
        <v>1853.6191281047732</v>
      </c>
      <c r="AI5">
        <f>(AVERAGEIF(P604:P1036,"&lt;0"))*-1</f>
        <v>7.2233087539602954</v>
      </c>
      <c r="AJ5">
        <f>(MIN(P604:P1036))*-1</f>
        <v>24.296304534522793</v>
      </c>
      <c r="AK5">
        <f>(SUMIF(P604:P1036,"&lt;0"))*-1</f>
        <v>837.90381545939431</v>
      </c>
      <c r="AL5" s="16">
        <f>MAX(W604:W1036)</f>
        <v>285.22861111111104</v>
      </c>
      <c r="AM5">
        <f>AL5*0.000277</f>
        <v>7.9008325277777763E-2</v>
      </c>
      <c r="AN5" s="17">
        <f>U1036-S1036</f>
        <v>0.4194194182066408</v>
      </c>
      <c r="AO5" s="16">
        <f>MAX(K604:K1036)</f>
        <v>185.87781763516327</v>
      </c>
      <c r="AP5" s="16">
        <f>Z1036</f>
        <v>552.98718027777772</v>
      </c>
      <c r="AQ5" s="19">
        <f>AP5-AP4</f>
        <v>329.78067645833323</v>
      </c>
      <c r="AR5">
        <f>AQ5/1000</f>
        <v>0.32978067645833326</v>
      </c>
      <c r="AS5" s="16">
        <f>U1036</f>
        <v>0.80995509921289477</v>
      </c>
      <c r="AT5" s="16">
        <f>AS5-AS4</f>
        <v>0.51345249848502106</v>
      </c>
      <c r="AU5" s="16">
        <f>S1036</f>
        <v>0.39053568100625397</v>
      </c>
      <c r="AV5" s="17">
        <f>AU5-AU4</f>
        <v>0.23209935688225244</v>
      </c>
      <c r="AW5">
        <f>(AV5/AT5)*100</f>
        <v>45.203666856637852</v>
      </c>
    </row>
    <row r="6" spans="2:49" x14ac:dyDescent="0.25">
      <c r="B6" s="15" t="s">
        <v>19</v>
      </c>
      <c r="C6" s="11">
        <v>0.3</v>
      </c>
      <c r="H6" s="11" t="s">
        <v>11</v>
      </c>
      <c r="I6">
        <f>COUNT(E1037:E1491)</f>
        <v>455</v>
      </c>
      <c r="J6">
        <f>SUM(AD1038:AD1492)</f>
        <v>31</v>
      </c>
      <c r="K6">
        <f>SUM(AF1038:AF1492)</f>
        <v>7157.8333333333421</v>
      </c>
      <c r="L6">
        <f>J6/I6</f>
        <v>6.8131868131868126E-2</v>
      </c>
      <c r="M6">
        <f>MAX(AE1038:AE1492)</f>
        <v>97.4</v>
      </c>
      <c r="N6" s="16">
        <f>MAX(F1037:F1491)</f>
        <v>27.055555555555557</v>
      </c>
      <c r="O6">
        <f>K6/(I6-J6)*3.6</f>
        <v>60.774056603773666</v>
      </c>
      <c r="P6">
        <f>K6/I6*3.6</f>
        <v>56.633406593406662</v>
      </c>
      <c r="Q6">
        <f>MIN(G1037:G1491)</f>
        <v>-1.4861111111111109</v>
      </c>
      <c r="R6">
        <f>MAX(G1037:G1491)</f>
        <v>1.5833333333333333</v>
      </c>
      <c r="AE6" s="11" t="s">
        <v>53</v>
      </c>
      <c r="AF6">
        <f>AVERAGEIF(P1037:P1491,"&gt;0")</f>
        <v>8.6224408664049399</v>
      </c>
      <c r="AG6">
        <f>(MAX(O1037:O1491)/1000)</f>
        <v>27.429597765507612</v>
      </c>
      <c r="AH6">
        <f>SUMIF(P1037:P1491,"&gt;0")</f>
        <v>2828.1606041808204</v>
      </c>
      <c r="AI6">
        <f>(AVERAGEIF(P1037:P1491,"&lt;0"))*-1</f>
        <v>7.0768030650104796</v>
      </c>
      <c r="AJ6">
        <f>(MIN(P1037:P1491))*-1</f>
        <v>23.154318705442577</v>
      </c>
      <c r="AK6">
        <f>(SUMIF(P1037:P1491,"&lt;0"))*-1</f>
        <v>686.44989730601651</v>
      </c>
      <c r="AL6" s="16">
        <f>MAX(W1037:W1491)</f>
        <v>461.16194444444443</v>
      </c>
      <c r="AM6">
        <f t="shared" ref="AM6:AM8" si="0">AL6*0.000277</f>
        <v>0.12774185861111112</v>
      </c>
      <c r="AN6" s="18">
        <f>U1491-S1491</f>
        <v>1.01267328401096</v>
      </c>
      <c r="AO6" s="16">
        <f>MAX(K1037:K1491)</f>
        <v>300.53007472076331</v>
      </c>
      <c r="AP6" s="16">
        <f>Z1491</f>
        <v>895.08091069444356</v>
      </c>
      <c r="AQ6" s="19">
        <f>AP6-AP5</f>
        <v>342.09373041666584</v>
      </c>
      <c r="AR6">
        <f>AQ6/1000</f>
        <v>0.34209373041666585</v>
      </c>
      <c r="AS6" s="16">
        <f>U1491</f>
        <v>1.5933555865709808</v>
      </c>
      <c r="AT6" s="16">
        <f>AS6-AS5</f>
        <v>0.78340048735808598</v>
      </c>
      <c r="AU6" s="16">
        <f>S1491</f>
        <v>0.58068230256002085</v>
      </c>
      <c r="AV6" s="17">
        <f>AU6-AU5</f>
        <v>0.19014662155376688</v>
      </c>
      <c r="AW6">
        <f>(AV6/AT6)*100</f>
        <v>24.271955994693222</v>
      </c>
    </row>
    <row r="7" spans="2:49" x14ac:dyDescent="0.25">
      <c r="B7" s="15" t="s">
        <v>20</v>
      </c>
      <c r="C7" s="11">
        <v>1.2929999999999999</v>
      </c>
      <c r="H7" s="11" t="s">
        <v>12</v>
      </c>
      <c r="I7">
        <f>COUNT(E1492:E1814)</f>
        <v>323</v>
      </c>
      <c r="J7">
        <f>SUM(AD1493:AD1815)</f>
        <v>7</v>
      </c>
      <c r="K7">
        <f>SUM(AF1493:AF1815)</f>
        <v>8254.138888888885</v>
      </c>
      <c r="L7">
        <f>J7/I7</f>
        <v>2.1671826625386997E-2</v>
      </c>
      <c r="M7">
        <f>MAX(AE1493:AE1815)</f>
        <v>131.30000000000001</v>
      </c>
      <c r="N7" s="16">
        <f>MAX(F1492:F1814)</f>
        <v>36.472222222222221</v>
      </c>
      <c r="O7">
        <f>K7/(I7-J7)*3.6</f>
        <v>94.034493670886036</v>
      </c>
      <c r="P7">
        <f>K7/I7*3.6</f>
        <v>91.996594427244545</v>
      </c>
      <c r="Q7">
        <f>MIN(G1492:G1814)</f>
        <v>-1.2083333333333333</v>
      </c>
      <c r="R7">
        <f>MAX(G1492:G1814)</f>
        <v>1.0277777777777781</v>
      </c>
      <c r="AE7" s="11" t="s">
        <v>54</v>
      </c>
      <c r="AF7">
        <f>AVERAGEIF(P1492:P1814,"&gt;0")</f>
        <v>17.319556722696646</v>
      </c>
      <c r="AG7">
        <f>(MAX(O1492:O1814)/1000)</f>
        <v>35.63045120276378</v>
      </c>
      <c r="AH7">
        <f>SUMIF(P1492:P1814,"&gt;0")</f>
        <v>4520.4043046238248</v>
      </c>
      <c r="AI7">
        <f>(AVERAGEIF(P1492:P1814,"&lt;0"))*-1</f>
        <v>7.3457525817638061</v>
      </c>
      <c r="AJ7">
        <f>(MIN(P1492:P1814))*-1</f>
        <v>16.221864078397196</v>
      </c>
      <c r="AK7">
        <f>(SUMIF(P1492:P1815,"&lt;0"))*-1</f>
        <v>404.01639199700935</v>
      </c>
      <c r="AL7" s="16">
        <f>MAX(W1492:W1814)</f>
        <v>838.04048611111114</v>
      </c>
      <c r="AM7">
        <f t="shared" si="0"/>
        <v>0.23213721465277778</v>
      </c>
      <c r="AN7" s="18">
        <f>U1814-S1814</f>
        <v>2.1529127358085867</v>
      </c>
      <c r="AO7" s="16">
        <f>MAX(K1492:K1814)</f>
        <v>546.13433077919069</v>
      </c>
      <c r="AP7" s="16">
        <f>Z1814</f>
        <v>1256.1054751388888</v>
      </c>
      <c r="AQ7" s="19">
        <f>AP7-AP6</f>
        <v>361.02456444444522</v>
      </c>
      <c r="AR7">
        <f>AQ7/1000</f>
        <v>0.3610245644444452</v>
      </c>
      <c r="AS7" s="16">
        <f>U1814</f>
        <v>2.8455075789517785</v>
      </c>
      <c r="AT7" s="16">
        <f>AS7-AS6</f>
        <v>1.2521519923807978</v>
      </c>
      <c r="AU7" s="16">
        <f>S1814</f>
        <v>0.69259484314319197</v>
      </c>
      <c r="AV7" s="17">
        <f>AU7-AU6</f>
        <v>0.11191254058317113</v>
      </c>
      <c r="AW7">
        <f>(AV7/AT7)*100</f>
        <v>8.9376163009080525</v>
      </c>
    </row>
    <row r="8" spans="2:49" x14ac:dyDescent="0.25">
      <c r="B8" s="15" t="s">
        <v>21</v>
      </c>
      <c r="C8" s="11">
        <v>9.81</v>
      </c>
      <c r="I8" s="2">
        <f>SUM(I4:I7)</f>
        <v>1800</v>
      </c>
      <c r="J8" s="2">
        <f>SUM(J4:J7)</f>
        <v>242</v>
      </c>
      <c r="K8" s="2">
        <f>SUM(K4:K7)</f>
        <v>23262.388888888898</v>
      </c>
      <c r="AE8" s="20" t="s">
        <v>77</v>
      </c>
      <c r="AF8" s="2">
        <f>AVERAGEIF(P14:P1814,"&gt;0")</f>
        <v>9.2213559584668339</v>
      </c>
      <c r="AG8" s="2">
        <f>MAX(AG4:AG7)</f>
        <v>35.63045120276378</v>
      </c>
      <c r="AH8" s="2">
        <f>SUM(AH4:AH7)</f>
        <v>10272.590537732067</v>
      </c>
      <c r="AI8" s="2">
        <f>(AVERAGEIF(P14:P1814,"&lt;0"))*-1</f>
        <v>5.531730960218459</v>
      </c>
      <c r="AJ8" s="2">
        <f>MAX(AJ4:AJ7)</f>
        <v>24.296304534522793</v>
      </c>
      <c r="AK8" s="2">
        <f>SUM(AK4:AK7)</f>
        <v>2500.3423940187431</v>
      </c>
      <c r="AL8" s="21">
        <f>MAX(AL4:AL7)</f>
        <v>838.04048611111114</v>
      </c>
      <c r="AM8" s="2">
        <f t="shared" si="0"/>
        <v>0.23213721465277778</v>
      </c>
      <c r="AN8" s="22">
        <f>SUM(AN4:AN7)</f>
        <v>3.7230717146300596</v>
      </c>
      <c r="AO8" s="21">
        <f>MAX(AO4:AO7)</f>
        <v>546.13433077919069</v>
      </c>
      <c r="AP8" s="21">
        <f>SUM(AP4:AP7)</f>
        <v>2927.3800699305548</v>
      </c>
      <c r="AQ8" s="21">
        <f t="shared" ref="AQ8:AR8" si="1">SUM(AQ4:AQ7)</f>
        <v>1256.1054751388888</v>
      </c>
      <c r="AR8" s="21">
        <f t="shared" si="1"/>
        <v>1.2561054751388887</v>
      </c>
    </row>
    <row r="9" spans="2:49" x14ac:dyDescent="0.25">
      <c r="B9" s="3"/>
      <c r="C9" s="3"/>
    </row>
    <row r="10" spans="2:49" x14ac:dyDescent="0.25">
      <c r="D10" s="3"/>
    </row>
    <row r="11" spans="2:49" x14ac:dyDescent="0.25">
      <c r="B11" s="3"/>
      <c r="C11" s="3"/>
    </row>
    <row r="13" spans="2:49" ht="51" x14ac:dyDescent="0.25">
      <c r="B13" s="15" t="s">
        <v>0</v>
      </c>
      <c r="C13" s="15" t="s">
        <v>69</v>
      </c>
      <c r="D13" s="15" t="s">
        <v>70</v>
      </c>
      <c r="E13" s="14" t="s">
        <v>71</v>
      </c>
      <c r="F13" s="14" t="s">
        <v>72</v>
      </c>
      <c r="G13" s="14" t="s">
        <v>73</v>
      </c>
      <c r="H13" s="14" t="s">
        <v>74</v>
      </c>
      <c r="J13" s="14" t="s">
        <v>24</v>
      </c>
      <c r="K13" s="14" t="s">
        <v>25</v>
      </c>
      <c r="L13" s="14" t="s">
        <v>55</v>
      </c>
      <c r="M13" s="14" t="s">
        <v>56</v>
      </c>
      <c r="N13" s="14" t="s">
        <v>57</v>
      </c>
      <c r="O13" s="14" t="s">
        <v>58</v>
      </c>
      <c r="P13" s="14" t="s">
        <v>59</v>
      </c>
      <c r="Q13" s="14" t="s">
        <v>75</v>
      </c>
      <c r="R13" s="14" t="s">
        <v>60</v>
      </c>
      <c r="S13" s="14" t="s">
        <v>76</v>
      </c>
      <c r="T13" s="14" t="s">
        <v>61</v>
      </c>
      <c r="U13" s="14" t="s">
        <v>62</v>
      </c>
      <c r="V13" s="14" t="s">
        <v>63</v>
      </c>
      <c r="W13" s="14" t="s">
        <v>64</v>
      </c>
      <c r="X13" s="14" t="s">
        <v>65</v>
      </c>
      <c r="Y13" s="14" t="s">
        <v>67</v>
      </c>
      <c r="Z13" s="14" t="s">
        <v>66</v>
      </c>
      <c r="AA13" s="14" t="s">
        <v>68</v>
      </c>
      <c r="AB13" s="14" t="s">
        <v>87</v>
      </c>
      <c r="AD13" s="14" t="s">
        <v>78</v>
      </c>
      <c r="AE13" s="14" t="s">
        <v>79</v>
      </c>
      <c r="AF13" s="14" t="s">
        <v>80</v>
      </c>
    </row>
    <row r="14" spans="2:49" x14ac:dyDescent="0.25">
      <c r="B14" s="13" t="s">
        <v>8</v>
      </c>
      <c r="C14" s="13">
        <v>0</v>
      </c>
      <c r="D14" s="13">
        <v>0</v>
      </c>
      <c r="E14" s="12">
        <v>0</v>
      </c>
      <c r="F14" s="12">
        <f>E14/3.6</f>
        <v>0</v>
      </c>
      <c r="G14" s="12">
        <f>($E15-0)/2/3.6</f>
        <v>0</v>
      </c>
      <c r="H14" s="12">
        <f>($E15-0)/2</f>
        <v>0</v>
      </c>
      <c r="J14" s="12">
        <f>$C$3*G14</f>
        <v>0</v>
      </c>
      <c r="K14" s="12">
        <f t="shared" ref="K14:K77" si="2">$C$6*0.5*$C$7*(F14^2)*$C$4</f>
        <v>0</v>
      </c>
      <c r="L14" s="12">
        <f>$C$3*$C$8*$C$5</f>
        <v>123.60600000000001</v>
      </c>
      <c r="M14" s="12">
        <f>J14+K14+L14</f>
        <v>123.60600000000001</v>
      </c>
      <c r="N14" s="12">
        <f>M14/1000</f>
        <v>0.12360600000000001</v>
      </c>
      <c r="O14" s="12">
        <f>M14*F14</f>
        <v>0</v>
      </c>
      <c r="P14" s="12">
        <f>O14/1000</f>
        <v>0</v>
      </c>
      <c r="Q14" s="12">
        <v>0</v>
      </c>
      <c r="R14" s="12">
        <f>Q14*-1</f>
        <v>0</v>
      </c>
      <c r="S14" s="12">
        <f>R14*0.000277</f>
        <v>0</v>
      </c>
      <c r="T14" s="12">
        <v>0</v>
      </c>
      <c r="U14" s="12">
        <f>T14*0.000277</f>
        <v>0</v>
      </c>
      <c r="V14" s="12">
        <f>0.5*$C$3*(F14^2)</f>
        <v>0</v>
      </c>
      <c r="W14" s="12">
        <f>V14*0.001</f>
        <v>0</v>
      </c>
      <c r="X14" s="12">
        <v>0</v>
      </c>
      <c r="Y14" s="12">
        <f>X14*0.000277</f>
        <v>0</v>
      </c>
      <c r="Z14" s="12">
        <f>Y14*1000</f>
        <v>0</v>
      </c>
      <c r="AA14" s="12">
        <f>U14+S14</f>
        <v>0</v>
      </c>
      <c r="AB14" s="12">
        <f>S14+U14</f>
        <v>0</v>
      </c>
      <c r="AD14" s="12" t="s">
        <v>81</v>
      </c>
      <c r="AE14" s="12" t="s">
        <v>4</v>
      </c>
      <c r="AF14" s="12" t="s">
        <v>7</v>
      </c>
    </row>
    <row r="15" spans="2:49" x14ac:dyDescent="0.25">
      <c r="B15" s="11" t="s">
        <v>8</v>
      </c>
      <c r="C15" s="11">
        <v>1</v>
      </c>
      <c r="D15" s="11">
        <v>1</v>
      </c>
      <c r="E15" s="10">
        <v>0</v>
      </c>
      <c r="F15" s="10">
        <f>E15/3.6</f>
        <v>0</v>
      </c>
      <c r="G15" s="10">
        <f>($E16-$E14)/2/3.6</f>
        <v>0</v>
      </c>
      <c r="H15" s="10">
        <f t="shared" ref="H15:H78" si="3">($E16-$E14)/2</f>
        <v>0</v>
      </c>
      <c r="J15" s="10">
        <f t="shared" ref="J15:J77" si="4">$C$3*G15</f>
        <v>0</v>
      </c>
      <c r="K15" s="10">
        <f t="shared" si="2"/>
        <v>0</v>
      </c>
      <c r="L15" s="10">
        <f t="shared" ref="L15:L78" si="5">$C$3*$C$8*$C$5</f>
        <v>123.60600000000001</v>
      </c>
      <c r="M15" s="10">
        <f>J15+K15+L15</f>
        <v>123.60600000000001</v>
      </c>
      <c r="N15" s="10">
        <f t="shared" ref="N15:N78" si="6">M15/1000</f>
        <v>0.12360600000000001</v>
      </c>
      <c r="O15" s="10">
        <f>M15*F15</f>
        <v>0</v>
      </c>
      <c r="P15" s="10">
        <f t="shared" ref="P15:P78" si="7">O15/1000</f>
        <v>0</v>
      </c>
      <c r="Q15" s="10">
        <f>IF(P15&lt;0,SUM(Q14,P15),Q14)</f>
        <v>0</v>
      </c>
      <c r="R15" s="10">
        <f t="shared" ref="R15:R78" si="8">Q15*-1</f>
        <v>0</v>
      </c>
      <c r="S15" s="10">
        <f t="shared" ref="S15:S78" si="9">R15*0.000277</f>
        <v>0</v>
      </c>
      <c r="T15" s="10">
        <f>IF(P15&gt;0,SUM(T14,P15),T14)</f>
        <v>0</v>
      </c>
      <c r="U15" s="10">
        <f t="shared" ref="U15:U78" si="10">T15*0.000277</f>
        <v>0</v>
      </c>
      <c r="V15" s="10">
        <f t="shared" ref="V15:V78" si="11">0.5*$C$3*(F15^2)</f>
        <v>0</v>
      </c>
      <c r="W15" s="10">
        <f t="shared" ref="W15:W78" si="12">V15*0.001</f>
        <v>0</v>
      </c>
      <c r="X15" s="10">
        <f>IF(W15&lt;W14,X14+(W14-W15),X14)</f>
        <v>0</v>
      </c>
      <c r="Y15" s="10">
        <f t="shared" ref="Y15:Y78" si="13">X15*0.000277</f>
        <v>0</v>
      </c>
      <c r="Z15" s="10">
        <f t="shared" ref="Z15:Z78" si="14">Y15*1000</f>
        <v>0</v>
      </c>
      <c r="AA15" s="10">
        <f t="shared" ref="AA15:AA78" si="15">U15+S15</f>
        <v>0</v>
      </c>
      <c r="AB15" s="10">
        <f t="shared" ref="AB15:AB78" si="16">S15+U15</f>
        <v>0</v>
      </c>
      <c r="AD15" s="10">
        <f t="shared" ref="AD15:AD78" si="17">IF(E14&lt;1,1,0)</f>
        <v>1</v>
      </c>
      <c r="AE15" s="10" t="str">
        <f t="shared" ref="AE15:AE78" si="18">IF(AD15=1,"",E14)</f>
        <v/>
      </c>
      <c r="AF15" s="10">
        <f t="shared" ref="AF15:AF78" si="19">E14/3.6</f>
        <v>0</v>
      </c>
    </row>
    <row r="16" spans="2:49" x14ac:dyDescent="0.25">
      <c r="B16" s="11" t="s">
        <v>8</v>
      </c>
      <c r="C16" s="11">
        <v>2</v>
      </c>
      <c r="D16" s="11">
        <v>2</v>
      </c>
      <c r="E16" s="10">
        <v>0</v>
      </c>
      <c r="F16" s="10">
        <f t="shared" ref="F16:F79" si="20">E16/3.6</f>
        <v>0</v>
      </c>
      <c r="G16" s="10">
        <f t="shared" ref="G16:G79" si="21">($E17-$E15)/2/3.6</f>
        <v>0</v>
      </c>
      <c r="H16" s="10">
        <f t="shared" si="3"/>
        <v>0</v>
      </c>
      <c r="J16" s="10">
        <f t="shared" si="4"/>
        <v>0</v>
      </c>
      <c r="K16" s="10">
        <f t="shared" si="2"/>
        <v>0</v>
      </c>
      <c r="L16" s="10">
        <f t="shared" si="5"/>
        <v>123.60600000000001</v>
      </c>
      <c r="M16" s="10">
        <f t="shared" ref="M15:M78" si="22">J16+K16+L16</f>
        <v>123.60600000000001</v>
      </c>
      <c r="N16" s="10">
        <f t="shared" si="6"/>
        <v>0.12360600000000001</v>
      </c>
      <c r="O16" s="10">
        <f t="shared" ref="O15:O78" si="23">M16*F16</f>
        <v>0</v>
      </c>
      <c r="P16" s="10">
        <f t="shared" si="7"/>
        <v>0</v>
      </c>
      <c r="Q16" s="10">
        <f t="shared" ref="Q16:Q79" si="24">IF(P16&lt;0,SUM(Q15,P16),Q15)</f>
        <v>0</v>
      </c>
      <c r="R16" s="10">
        <f t="shared" si="8"/>
        <v>0</v>
      </c>
      <c r="S16" s="10">
        <f t="shared" si="9"/>
        <v>0</v>
      </c>
      <c r="T16" s="10">
        <f t="shared" ref="T16:T79" si="25">IF(P16&gt;0,SUM(T15,P16),T15)</f>
        <v>0</v>
      </c>
      <c r="U16" s="10">
        <f t="shared" si="10"/>
        <v>0</v>
      </c>
      <c r="V16" s="10">
        <f t="shared" si="11"/>
        <v>0</v>
      </c>
      <c r="W16" s="10">
        <f t="shared" si="12"/>
        <v>0</v>
      </c>
      <c r="X16" s="10">
        <f t="shared" ref="X16:X79" si="26">IF(W16&lt;W15,X15+(W15-W16),X15)</f>
        <v>0</v>
      </c>
      <c r="Y16" s="10">
        <f t="shared" si="13"/>
        <v>0</v>
      </c>
      <c r="Z16" s="10">
        <f t="shared" si="14"/>
        <v>0</v>
      </c>
      <c r="AA16" s="10">
        <f t="shared" si="15"/>
        <v>0</v>
      </c>
      <c r="AB16" s="10">
        <f t="shared" si="16"/>
        <v>0</v>
      </c>
      <c r="AD16" s="10">
        <f t="shared" si="17"/>
        <v>1</v>
      </c>
      <c r="AE16" s="10" t="str">
        <f t="shared" si="18"/>
        <v/>
      </c>
      <c r="AF16" s="10">
        <f t="shared" si="19"/>
        <v>0</v>
      </c>
    </row>
    <row r="17" spans="2:32" x14ac:dyDescent="0.25">
      <c r="B17" s="11" t="s">
        <v>8</v>
      </c>
      <c r="C17" s="11">
        <v>3</v>
      </c>
      <c r="D17" s="11">
        <v>3</v>
      </c>
      <c r="E17" s="10">
        <v>0</v>
      </c>
      <c r="F17" s="10">
        <f t="shared" si="20"/>
        <v>0</v>
      </c>
      <c r="G17" s="10">
        <f t="shared" si="21"/>
        <v>0</v>
      </c>
      <c r="H17" s="10">
        <f t="shared" si="3"/>
        <v>0</v>
      </c>
      <c r="J17" s="10">
        <f t="shared" si="4"/>
        <v>0</v>
      </c>
      <c r="K17" s="10">
        <f t="shared" si="2"/>
        <v>0</v>
      </c>
      <c r="L17" s="10">
        <f t="shared" si="5"/>
        <v>123.60600000000001</v>
      </c>
      <c r="M17" s="10">
        <f t="shared" si="22"/>
        <v>123.60600000000001</v>
      </c>
      <c r="N17" s="10">
        <f t="shared" si="6"/>
        <v>0.12360600000000001</v>
      </c>
      <c r="O17" s="10">
        <f t="shared" si="23"/>
        <v>0</v>
      </c>
      <c r="P17" s="10">
        <f t="shared" si="7"/>
        <v>0</v>
      </c>
      <c r="Q17" s="10">
        <f t="shared" si="24"/>
        <v>0</v>
      </c>
      <c r="R17" s="10">
        <f t="shared" si="8"/>
        <v>0</v>
      </c>
      <c r="S17" s="10">
        <f t="shared" si="9"/>
        <v>0</v>
      </c>
      <c r="T17" s="10">
        <f t="shared" si="25"/>
        <v>0</v>
      </c>
      <c r="U17" s="10">
        <f t="shared" si="10"/>
        <v>0</v>
      </c>
      <c r="V17" s="10">
        <f t="shared" si="11"/>
        <v>0</v>
      </c>
      <c r="W17" s="10">
        <f t="shared" si="12"/>
        <v>0</v>
      </c>
      <c r="X17" s="10">
        <f t="shared" si="26"/>
        <v>0</v>
      </c>
      <c r="Y17" s="10">
        <f t="shared" si="13"/>
        <v>0</v>
      </c>
      <c r="Z17" s="10">
        <f t="shared" si="14"/>
        <v>0</v>
      </c>
      <c r="AA17" s="10">
        <f t="shared" si="15"/>
        <v>0</v>
      </c>
      <c r="AB17" s="10">
        <f t="shared" si="16"/>
        <v>0</v>
      </c>
      <c r="AD17" s="10">
        <f t="shared" si="17"/>
        <v>1</v>
      </c>
      <c r="AE17" s="10" t="str">
        <f t="shared" si="18"/>
        <v/>
      </c>
      <c r="AF17" s="10">
        <f t="shared" si="19"/>
        <v>0</v>
      </c>
    </row>
    <row r="18" spans="2:32" x14ac:dyDescent="0.25">
      <c r="B18" s="11" t="s">
        <v>8</v>
      </c>
      <c r="C18" s="11">
        <v>4</v>
      </c>
      <c r="D18" s="11">
        <v>4</v>
      </c>
      <c r="E18" s="10">
        <v>0</v>
      </c>
      <c r="F18" s="10">
        <f t="shared" si="20"/>
        <v>0</v>
      </c>
      <c r="G18" s="10">
        <f t="shared" si="21"/>
        <v>0</v>
      </c>
      <c r="H18" s="10">
        <f t="shared" si="3"/>
        <v>0</v>
      </c>
      <c r="J18" s="10">
        <f t="shared" si="4"/>
        <v>0</v>
      </c>
      <c r="K18" s="10">
        <f t="shared" si="2"/>
        <v>0</v>
      </c>
      <c r="L18" s="10">
        <f t="shared" si="5"/>
        <v>123.60600000000001</v>
      </c>
      <c r="M18" s="10">
        <f t="shared" si="22"/>
        <v>123.60600000000001</v>
      </c>
      <c r="N18" s="10">
        <f t="shared" si="6"/>
        <v>0.12360600000000001</v>
      </c>
      <c r="O18" s="10">
        <f t="shared" si="23"/>
        <v>0</v>
      </c>
      <c r="P18" s="10">
        <f t="shared" si="7"/>
        <v>0</v>
      </c>
      <c r="Q18" s="10">
        <f t="shared" si="24"/>
        <v>0</v>
      </c>
      <c r="R18" s="10">
        <f t="shared" si="8"/>
        <v>0</v>
      </c>
      <c r="S18" s="10">
        <f t="shared" si="9"/>
        <v>0</v>
      </c>
      <c r="T18" s="10">
        <f t="shared" si="25"/>
        <v>0</v>
      </c>
      <c r="U18" s="10">
        <f t="shared" si="10"/>
        <v>0</v>
      </c>
      <c r="V18" s="10">
        <f t="shared" si="11"/>
        <v>0</v>
      </c>
      <c r="W18" s="10">
        <f t="shared" si="12"/>
        <v>0</v>
      </c>
      <c r="X18" s="10">
        <f t="shared" si="26"/>
        <v>0</v>
      </c>
      <c r="Y18" s="10">
        <f t="shared" si="13"/>
        <v>0</v>
      </c>
      <c r="Z18" s="10">
        <f t="shared" si="14"/>
        <v>0</v>
      </c>
      <c r="AA18" s="10">
        <f t="shared" si="15"/>
        <v>0</v>
      </c>
      <c r="AB18" s="10">
        <f t="shared" si="16"/>
        <v>0</v>
      </c>
      <c r="AD18" s="10">
        <f t="shared" si="17"/>
        <v>1</v>
      </c>
      <c r="AE18" s="10" t="str">
        <f t="shared" si="18"/>
        <v/>
      </c>
      <c r="AF18" s="10">
        <f t="shared" si="19"/>
        <v>0</v>
      </c>
    </row>
    <row r="19" spans="2:32" x14ac:dyDescent="0.25">
      <c r="B19" s="11" t="s">
        <v>8</v>
      </c>
      <c r="C19" s="11">
        <v>5</v>
      </c>
      <c r="D19" s="11">
        <v>5</v>
      </c>
      <c r="E19" s="10">
        <v>0</v>
      </c>
      <c r="F19" s="10">
        <f t="shared" si="20"/>
        <v>0</v>
      </c>
      <c r="G19" s="10">
        <f t="shared" si="21"/>
        <v>0</v>
      </c>
      <c r="H19" s="10">
        <f t="shared" si="3"/>
        <v>0</v>
      </c>
      <c r="J19" s="10">
        <f t="shared" si="4"/>
        <v>0</v>
      </c>
      <c r="K19" s="10">
        <f t="shared" si="2"/>
        <v>0</v>
      </c>
      <c r="L19" s="10">
        <f t="shared" si="5"/>
        <v>123.60600000000001</v>
      </c>
      <c r="M19" s="10">
        <f t="shared" si="22"/>
        <v>123.60600000000001</v>
      </c>
      <c r="N19" s="10">
        <f t="shared" si="6"/>
        <v>0.12360600000000001</v>
      </c>
      <c r="O19" s="10">
        <f t="shared" si="23"/>
        <v>0</v>
      </c>
      <c r="P19" s="10">
        <f t="shared" si="7"/>
        <v>0</v>
      </c>
      <c r="Q19" s="10">
        <f t="shared" si="24"/>
        <v>0</v>
      </c>
      <c r="R19" s="10">
        <f t="shared" si="8"/>
        <v>0</v>
      </c>
      <c r="S19" s="10">
        <f t="shared" si="9"/>
        <v>0</v>
      </c>
      <c r="T19" s="10">
        <f t="shared" si="25"/>
        <v>0</v>
      </c>
      <c r="U19" s="10">
        <f t="shared" si="10"/>
        <v>0</v>
      </c>
      <c r="V19" s="10">
        <f t="shared" si="11"/>
        <v>0</v>
      </c>
      <c r="W19" s="10">
        <f t="shared" si="12"/>
        <v>0</v>
      </c>
      <c r="X19" s="10">
        <f t="shared" si="26"/>
        <v>0</v>
      </c>
      <c r="Y19" s="10">
        <f t="shared" si="13"/>
        <v>0</v>
      </c>
      <c r="Z19" s="10">
        <f t="shared" si="14"/>
        <v>0</v>
      </c>
      <c r="AA19" s="10">
        <f t="shared" si="15"/>
        <v>0</v>
      </c>
      <c r="AB19" s="10">
        <f t="shared" si="16"/>
        <v>0</v>
      </c>
      <c r="AD19" s="10">
        <f t="shared" si="17"/>
        <v>1</v>
      </c>
      <c r="AE19" s="10" t="str">
        <f t="shared" si="18"/>
        <v/>
      </c>
      <c r="AF19" s="10">
        <f t="shared" si="19"/>
        <v>0</v>
      </c>
    </row>
    <row r="20" spans="2:32" x14ac:dyDescent="0.25">
      <c r="B20" s="11" t="s">
        <v>8</v>
      </c>
      <c r="C20" s="11">
        <v>6</v>
      </c>
      <c r="D20" s="11">
        <v>6</v>
      </c>
      <c r="E20" s="10">
        <v>0</v>
      </c>
      <c r="F20" s="10">
        <f t="shared" si="20"/>
        <v>0</v>
      </c>
      <c r="G20" s="10">
        <f t="shared" si="21"/>
        <v>0</v>
      </c>
      <c r="H20" s="10">
        <f t="shared" si="3"/>
        <v>0</v>
      </c>
      <c r="J20" s="10">
        <f t="shared" si="4"/>
        <v>0</v>
      </c>
      <c r="K20" s="10">
        <f t="shared" si="2"/>
        <v>0</v>
      </c>
      <c r="L20" s="10">
        <f t="shared" si="5"/>
        <v>123.60600000000001</v>
      </c>
      <c r="M20" s="10">
        <f t="shared" si="22"/>
        <v>123.60600000000001</v>
      </c>
      <c r="N20" s="10">
        <f t="shared" si="6"/>
        <v>0.12360600000000001</v>
      </c>
      <c r="O20" s="10">
        <f t="shared" si="23"/>
        <v>0</v>
      </c>
      <c r="P20" s="10">
        <f t="shared" si="7"/>
        <v>0</v>
      </c>
      <c r="Q20" s="10">
        <f t="shared" si="24"/>
        <v>0</v>
      </c>
      <c r="R20" s="10">
        <f t="shared" si="8"/>
        <v>0</v>
      </c>
      <c r="S20" s="10">
        <f t="shared" si="9"/>
        <v>0</v>
      </c>
      <c r="T20" s="10">
        <f t="shared" si="25"/>
        <v>0</v>
      </c>
      <c r="U20" s="10">
        <f t="shared" si="10"/>
        <v>0</v>
      </c>
      <c r="V20" s="10">
        <f t="shared" si="11"/>
        <v>0</v>
      </c>
      <c r="W20" s="10">
        <f t="shared" si="12"/>
        <v>0</v>
      </c>
      <c r="X20" s="10">
        <f t="shared" si="26"/>
        <v>0</v>
      </c>
      <c r="Y20" s="10">
        <f t="shared" si="13"/>
        <v>0</v>
      </c>
      <c r="Z20" s="10">
        <f t="shared" si="14"/>
        <v>0</v>
      </c>
      <c r="AA20" s="10">
        <f t="shared" si="15"/>
        <v>0</v>
      </c>
      <c r="AB20" s="10">
        <f t="shared" si="16"/>
        <v>0</v>
      </c>
      <c r="AD20" s="10">
        <f t="shared" si="17"/>
        <v>1</v>
      </c>
      <c r="AE20" s="10" t="str">
        <f t="shared" si="18"/>
        <v/>
      </c>
      <c r="AF20" s="10">
        <f t="shared" si="19"/>
        <v>0</v>
      </c>
    </row>
    <row r="21" spans="2:32" x14ac:dyDescent="0.25">
      <c r="B21" s="11" t="s">
        <v>8</v>
      </c>
      <c r="C21" s="11">
        <v>7</v>
      </c>
      <c r="D21" s="11">
        <v>7</v>
      </c>
      <c r="E21" s="10">
        <v>0</v>
      </c>
      <c r="F21" s="10">
        <f t="shared" si="20"/>
        <v>0</v>
      </c>
      <c r="G21" s="10">
        <f t="shared" si="21"/>
        <v>0</v>
      </c>
      <c r="H21" s="10">
        <f t="shared" si="3"/>
        <v>0</v>
      </c>
      <c r="J21" s="10">
        <f t="shared" si="4"/>
        <v>0</v>
      </c>
      <c r="K21" s="10">
        <f t="shared" si="2"/>
        <v>0</v>
      </c>
      <c r="L21" s="10">
        <f t="shared" si="5"/>
        <v>123.60600000000001</v>
      </c>
      <c r="M21" s="10">
        <f t="shared" si="22"/>
        <v>123.60600000000001</v>
      </c>
      <c r="N21" s="10">
        <f t="shared" si="6"/>
        <v>0.12360600000000001</v>
      </c>
      <c r="O21" s="10">
        <f t="shared" si="23"/>
        <v>0</v>
      </c>
      <c r="P21" s="10">
        <f t="shared" si="7"/>
        <v>0</v>
      </c>
      <c r="Q21" s="10">
        <f t="shared" si="24"/>
        <v>0</v>
      </c>
      <c r="R21" s="10">
        <f t="shared" si="8"/>
        <v>0</v>
      </c>
      <c r="S21" s="10">
        <f t="shared" si="9"/>
        <v>0</v>
      </c>
      <c r="T21" s="10">
        <f t="shared" si="25"/>
        <v>0</v>
      </c>
      <c r="U21" s="10">
        <f t="shared" si="10"/>
        <v>0</v>
      </c>
      <c r="V21" s="10">
        <f t="shared" si="11"/>
        <v>0</v>
      </c>
      <c r="W21" s="10">
        <f t="shared" si="12"/>
        <v>0</v>
      </c>
      <c r="X21" s="10">
        <f t="shared" si="26"/>
        <v>0</v>
      </c>
      <c r="Y21" s="10">
        <f t="shared" si="13"/>
        <v>0</v>
      </c>
      <c r="Z21" s="10">
        <f t="shared" si="14"/>
        <v>0</v>
      </c>
      <c r="AA21" s="10">
        <f t="shared" si="15"/>
        <v>0</v>
      </c>
      <c r="AB21" s="10">
        <f t="shared" si="16"/>
        <v>0</v>
      </c>
      <c r="AD21" s="10">
        <f t="shared" si="17"/>
        <v>1</v>
      </c>
      <c r="AE21" s="10" t="str">
        <f t="shared" si="18"/>
        <v/>
      </c>
      <c r="AF21" s="10">
        <f t="shared" si="19"/>
        <v>0</v>
      </c>
    </row>
    <row r="22" spans="2:32" x14ac:dyDescent="0.25">
      <c r="B22" s="11" t="s">
        <v>8</v>
      </c>
      <c r="C22" s="11">
        <v>8</v>
      </c>
      <c r="D22" s="11">
        <v>8</v>
      </c>
      <c r="E22" s="10">
        <v>0</v>
      </c>
      <c r="F22" s="10">
        <f t="shared" si="20"/>
        <v>0</v>
      </c>
      <c r="G22" s="10">
        <f t="shared" si="21"/>
        <v>0</v>
      </c>
      <c r="H22" s="10">
        <f t="shared" si="3"/>
        <v>0</v>
      </c>
      <c r="J22" s="10">
        <f t="shared" si="4"/>
        <v>0</v>
      </c>
      <c r="K22" s="10">
        <f t="shared" si="2"/>
        <v>0</v>
      </c>
      <c r="L22" s="10">
        <f t="shared" si="5"/>
        <v>123.60600000000001</v>
      </c>
      <c r="M22" s="10">
        <f t="shared" si="22"/>
        <v>123.60600000000001</v>
      </c>
      <c r="N22" s="10">
        <f t="shared" si="6"/>
        <v>0.12360600000000001</v>
      </c>
      <c r="O22" s="10">
        <f t="shared" si="23"/>
        <v>0</v>
      </c>
      <c r="P22" s="10">
        <f t="shared" si="7"/>
        <v>0</v>
      </c>
      <c r="Q22" s="10">
        <f t="shared" si="24"/>
        <v>0</v>
      </c>
      <c r="R22" s="10">
        <f t="shared" si="8"/>
        <v>0</v>
      </c>
      <c r="S22" s="10">
        <f t="shared" si="9"/>
        <v>0</v>
      </c>
      <c r="T22" s="10">
        <f t="shared" si="25"/>
        <v>0</v>
      </c>
      <c r="U22" s="10">
        <f t="shared" si="10"/>
        <v>0</v>
      </c>
      <c r="V22" s="10">
        <f t="shared" si="11"/>
        <v>0</v>
      </c>
      <c r="W22" s="10">
        <f t="shared" si="12"/>
        <v>0</v>
      </c>
      <c r="X22" s="10">
        <f t="shared" si="26"/>
        <v>0</v>
      </c>
      <c r="Y22" s="10">
        <f t="shared" si="13"/>
        <v>0</v>
      </c>
      <c r="Z22" s="10">
        <f t="shared" si="14"/>
        <v>0</v>
      </c>
      <c r="AA22" s="10">
        <f t="shared" si="15"/>
        <v>0</v>
      </c>
      <c r="AB22" s="10">
        <f t="shared" si="16"/>
        <v>0</v>
      </c>
      <c r="AD22" s="10">
        <f t="shared" si="17"/>
        <v>1</v>
      </c>
      <c r="AE22" s="10" t="str">
        <f t="shared" si="18"/>
        <v/>
      </c>
      <c r="AF22" s="10">
        <f t="shared" si="19"/>
        <v>0</v>
      </c>
    </row>
    <row r="23" spans="2:32" x14ac:dyDescent="0.25">
      <c r="B23" s="11" t="s">
        <v>8</v>
      </c>
      <c r="C23" s="11">
        <v>9</v>
      </c>
      <c r="D23" s="11">
        <v>9</v>
      </c>
      <c r="E23" s="10">
        <v>0</v>
      </c>
      <c r="F23" s="10">
        <f t="shared" si="20"/>
        <v>0</v>
      </c>
      <c r="G23" s="10">
        <f t="shared" si="21"/>
        <v>0</v>
      </c>
      <c r="H23" s="10">
        <f t="shared" si="3"/>
        <v>0</v>
      </c>
      <c r="J23" s="10">
        <f t="shared" si="4"/>
        <v>0</v>
      </c>
      <c r="K23" s="10">
        <f t="shared" si="2"/>
        <v>0</v>
      </c>
      <c r="L23" s="10">
        <f t="shared" si="5"/>
        <v>123.60600000000001</v>
      </c>
      <c r="M23" s="10">
        <f t="shared" si="22"/>
        <v>123.60600000000001</v>
      </c>
      <c r="N23" s="10">
        <f t="shared" si="6"/>
        <v>0.12360600000000001</v>
      </c>
      <c r="O23" s="10">
        <f t="shared" si="23"/>
        <v>0</v>
      </c>
      <c r="P23" s="10">
        <f t="shared" si="7"/>
        <v>0</v>
      </c>
      <c r="Q23" s="10">
        <f t="shared" si="24"/>
        <v>0</v>
      </c>
      <c r="R23" s="10">
        <f t="shared" si="8"/>
        <v>0</v>
      </c>
      <c r="S23" s="10">
        <f t="shared" si="9"/>
        <v>0</v>
      </c>
      <c r="T23" s="10">
        <f t="shared" si="25"/>
        <v>0</v>
      </c>
      <c r="U23" s="10">
        <f t="shared" si="10"/>
        <v>0</v>
      </c>
      <c r="V23" s="10">
        <f t="shared" si="11"/>
        <v>0</v>
      </c>
      <c r="W23" s="10">
        <f t="shared" si="12"/>
        <v>0</v>
      </c>
      <c r="X23" s="10">
        <f t="shared" si="26"/>
        <v>0</v>
      </c>
      <c r="Y23" s="10">
        <f t="shared" si="13"/>
        <v>0</v>
      </c>
      <c r="Z23" s="10">
        <f t="shared" si="14"/>
        <v>0</v>
      </c>
      <c r="AA23" s="10">
        <f t="shared" si="15"/>
        <v>0</v>
      </c>
      <c r="AB23" s="10">
        <f t="shared" si="16"/>
        <v>0</v>
      </c>
      <c r="AD23" s="10">
        <f t="shared" si="17"/>
        <v>1</v>
      </c>
      <c r="AE23" s="10" t="str">
        <f t="shared" si="18"/>
        <v/>
      </c>
      <c r="AF23" s="10">
        <f t="shared" si="19"/>
        <v>0</v>
      </c>
    </row>
    <row r="24" spans="2:32" x14ac:dyDescent="0.25">
      <c r="B24" s="11" t="s">
        <v>8</v>
      </c>
      <c r="C24" s="11">
        <v>10</v>
      </c>
      <c r="D24" s="11">
        <v>10</v>
      </c>
      <c r="E24" s="10">
        <v>0</v>
      </c>
      <c r="F24" s="10">
        <f t="shared" si="20"/>
        <v>0</v>
      </c>
      <c r="G24" s="10">
        <f t="shared" si="21"/>
        <v>0</v>
      </c>
      <c r="H24" s="10">
        <f t="shared" si="3"/>
        <v>0</v>
      </c>
      <c r="J24" s="10">
        <f t="shared" si="4"/>
        <v>0</v>
      </c>
      <c r="K24" s="10">
        <f t="shared" si="2"/>
        <v>0</v>
      </c>
      <c r="L24" s="10">
        <f t="shared" si="5"/>
        <v>123.60600000000001</v>
      </c>
      <c r="M24" s="10">
        <f t="shared" si="22"/>
        <v>123.60600000000001</v>
      </c>
      <c r="N24" s="10">
        <f t="shared" si="6"/>
        <v>0.12360600000000001</v>
      </c>
      <c r="O24" s="10">
        <f t="shared" si="23"/>
        <v>0</v>
      </c>
      <c r="P24" s="10">
        <f t="shared" si="7"/>
        <v>0</v>
      </c>
      <c r="Q24" s="10">
        <f t="shared" si="24"/>
        <v>0</v>
      </c>
      <c r="R24" s="10">
        <f t="shared" si="8"/>
        <v>0</v>
      </c>
      <c r="S24" s="10">
        <f t="shared" si="9"/>
        <v>0</v>
      </c>
      <c r="T24" s="10">
        <f t="shared" si="25"/>
        <v>0</v>
      </c>
      <c r="U24" s="10">
        <f t="shared" si="10"/>
        <v>0</v>
      </c>
      <c r="V24" s="10">
        <f t="shared" si="11"/>
        <v>0</v>
      </c>
      <c r="W24" s="10">
        <f t="shared" si="12"/>
        <v>0</v>
      </c>
      <c r="X24" s="10">
        <f t="shared" si="26"/>
        <v>0</v>
      </c>
      <c r="Y24" s="10">
        <f t="shared" si="13"/>
        <v>0</v>
      </c>
      <c r="Z24" s="10">
        <f t="shared" si="14"/>
        <v>0</v>
      </c>
      <c r="AA24" s="10">
        <f t="shared" si="15"/>
        <v>0</v>
      </c>
      <c r="AB24" s="10">
        <f t="shared" si="16"/>
        <v>0</v>
      </c>
      <c r="AD24" s="10">
        <f t="shared" si="17"/>
        <v>1</v>
      </c>
      <c r="AE24" s="10" t="str">
        <f t="shared" si="18"/>
        <v/>
      </c>
      <c r="AF24" s="10">
        <f t="shared" si="19"/>
        <v>0</v>
      </c>
    </row>
    <row r="25" spans="2:32" x14ac:dyDescent="0.25">
      <c r="B25" s="11" t="s">
        <v>8</v>
      </c>
      <c r="C25" s="11">
        <v>11</v>
      </c>
      <c r="D25" s="11">
        <v>11</v>
      </c>
      <c r="E25" s="10">
        <v>0</v>
      </c>
      <c r="F25" s="10">
        <f t="shared" si="20"/>
        <v>0</v>
      </c>
      <c r="G25" s="10">
        <f t="shared" si="21"/>
        <v>2.777777777777778E-2</v>
      </c>
      <c r="H25" s="10">
        <f t="shared" si="3"/>
        <v>0.1</v>
      </c>
      <c r="J25" s="10">
        <f t="shared" si="4"/>
        <v>35</v>
      </c>
      <c r="K25" s="10">
        <f t="shared" si="2"/>
        <v>0</v>
      </c>
      <c r="L25" s="10">
        <f t="shared" si="5"/>
        <v>123.60600000000001</v>
      </c>
      <c r="M25" s="10">
        <f t="shared" si="22"/>
        <v>158.60599999999999</v>
      </c>
      <c r="N25" s="10">
        <f t="shared" si="6"/>
        <v>0.158606</v>
      </c>
      <c r="O25" s="10">
        <f t="shared" si="23"/>
        <v>0</v>
      </c>
      <c r="P25" s="10">
        <f t="shared" si="7"/>
        <v>0</v>
      </c>
      <c r="Q25" s="10">
        <f t="shared" si="24"/>
        <v>0</v>
      </c>
      <c r="R25" s="10">
        <f t="shared" si="8"/>
        <v>0</v>
      </c>
      <c r="S25" s="10">
        <f t="shared" si="9"/>
        <v>0</v>
      </c>
      <c r="T25" s="10">
        <f t="shared" si="25"/>
        <v>0</v>
      </c>
      <c r="U25" s="10">
        <f t="shared" si="10"/>
        <v>0</v>
      </c>
      <c r="V25" s="10">
        <f t="shared" si="11"/>
        <v>0</v>
      </c>
      <c r="W25" s="10">
        <f t="shared" si="12"/>
        <v>0</v>
      </c>
      <c r="X25" s="10">
        <f t="shared" si="26"/>
        <v>0</v>
      </c>
      <c r="Y25" s="10">
        <f t="shared" si="13"/>
        <v>0</v>
      </c>
      <c r="Z25" s="10">
        <f t="shared" si="14"/>
        <v>0</v>
      </c>
      <c r="AA25" s="10">
        <f t="shared" si="15"/>
        <v>0</v>
      </c>
      <c r="AB25" s="10">
        <f t="shared" si="16"/>
        <v>0</v>
      </c>
      <c r="AD25" s="10">
        <f t="shared" si="17"/>
        <v>1</v>
      </c>
      <c r="AE25" s="10" t="str">
        <f t="shared" si="18"/>
        <v/>
      </c>
      <c r="AF25" s="10">
        <f t="shared" si="19"/>
        <v>0</v>
      </c>
    </row>
    <row r="26" spans="2:32" x14ac:dyDescent="0.25">
      <c r="B26" s="11" t="s">
        <v>8</v>
      </c>
      <c r="C26" s="11">
        <v>12</v>
      </c>
      <c r="D26" s="11">
        <v>12</v>
      </c>
      <c r="E26" s="10">
        <v>0.2</v>
      </c>
      <c r="F26" s="10">
        <f t="shared" si="20"/>
        <v>5.5555555555555559E-2</v>
      </c>
      <c r="G26" s="10">
        <f t="shared" si="21"/>
        <v>0.2361111111111111</v>
      </c>
      <c r="H26" s="10">
        <f t="shared" si="3"/>
        <v>0.85</v>
      </c>
      <c r="J26" s="10">
        <f t="shared" si="4"/>
        <v>297.5</v>
      </c>
      <c r="K26" s="10">
        <f t="shared" si="2"/>
        <v>1.2671558033333331E-3</v>
      </c>
      <c r="L26" s="10">
        <f t="shared" si="5"/>
        <v>123.60600000000001</v>
      </c>
      <c r="M26" s="10">
        <f t="shared" si="22"/>
        <v>421.10726715580336</v>
      </c>
      <c r="N26" s="10">
        <f t="shared" si="6"/>
        <v>0.42110726715580338</v>
      </c>
      <c r="O26" s="10">
        <f t="shared" si="23"/>
        <v>23.394848175322409</v>
      </c>
      <c r="P26" s="10">
        <f t="shared" si="7"/>
        <v>2.3394848175322409E-2</v>
      </c>
      <c r="Q26" s="10">
        <f t="shared" si="24"/>
        <v>0</v>
      </c>
      <c r="R26" s="10">
        <f t="shared" si="8"/>
        <v>0</v>
      </c>
      <c r="S26" s="10">
        <f t="shared" si="9"/>
        <v>0</v>
      </c>
      <c r="T26" s="10">
        <f t="shared" si="25"/>
        <v>2.3394848175322409E-2</v>
      </c>
      <c r="U26" s="10">
        <f t="shared" si="10"/>
        <v>6.4803729445643077E-6</v>
      </c>
      <c r="V26" s="10">
        <f t="shared" si="11"/>
        <v>1.9444444444444446</v>
      </c>
      <c r="W26" s="10">
        <f t="shared" si="12"/>
        <v>1.9444444444444446E-3</v>
      </c>
      <c r="X26" s="10">
        <f t="shared" si="26"/>
        <v>0</v>
      </c>
      <c r="Y26" s="10">
        <f t="shared" si="13"/>
        <v>0</v>
      </c>
      <c r="Z26" s="10">
        <f t="shared" si="14"/>
        <v>0</v>
      </c>
      <c r="AA26" s="10">
        <f t="shared" si="15"/>
        <v>6.4803729445643077E-6</v>
      </c>
      <c r="AB26" s="10">
        <f t="shared" si="16"/>
        <v>6.4803729445643077E-6</v>
      </c>
      <c r="AD26" s="10">
        <f t="shared" si="17"/>
        <v>1</v>
      </c>
      <c r="AE26" s="10" t="str">
        <f t="shared" si="18"/>
        <v/>
      </c>
      <c r="AF26" s="10">
        <f t="shared" si="19"/>
        <v>0</v>
      </c>
    </row>
    <row r="27" spans="2:32" x14ac:dyDescent="0.25">
      <c r="B27" s="11" t="s">
        <v>8</v>
      </c>
      <c r="C27" s="11">
        <v>13</v>
      </c>
      <c r="D27" s="11">
        <v>13</v>
      </c>
      <c r="E27" s="10">
        <v>1.7</v>
      </c>
      <c r="F27" s="10">
        <f t="shared" si="20"/>
        <v>0.47222222222222221</v>
      </c>
      <c r="G27" s="10">
        <f t="shared" si="21"/>
        <v>0.72222222222222221</v>
      </c>
      <c r="H27" s="10">
        <f t="shared" si="3"/>
        <v>2.6</v>
      </c>
      <c r="J27" s="10">
        <f t="shared" si="4"/>
        <v>910</v>
      </c>
      <c r="K27" s="10">
        <f t="shared" si="2"/>
        <v>9.1552006790833321E-2</v>
      </c>
      <c r="L27" s="10">
        <f t="shared" si="5"/>
        <v>123.60600000000001</v>
      </c>
      <c r="M27" s="10">
        <f t="shared" si="22"/>
        <v>1033.6975520067908</v>
      </c>
      <c r="N27" s="10">
        <f t="shared" si="6"/>
        <v>1.0336975520067908</v>
      </c>
      <c r="O27" s="10">
        <f t="shared" si="23"/>
        <v>488.1349551143179</v>
      </c>
      <c r="P27" s="10">
        <f t="shared" si="7"/>
        <v>0.48813495511431793</v>
      </c>
      <c r="Q27" s="10">
        <f t="shared" si="24"/>
        <v>0</v>
      </c>
      <c r="R27" s="10">
        <f t="shared" si="8"/>
        <v>0</v>
      </c>
      <c r="S27" s="10">
        <f t="shared" si="9"/>
        <v>0</v>
      </c>
      <c r="T27" s="10">
        <f t="shared" si="25"/>
        <v>0.51152980328964037</v>
      </c>
      <c r="U27" s="10">
        <f t="shared" si="10"/>
        <v>1.416937555112304E-4</v>
      </c>
      <c r="V27" s="10">
        <f t="shared" si="11"/>
        <v>140.48611111111111</v>
      </c>
      <c r="W27" s="10">
        <f t="shared" si="12"/>
        <v>0.14048611111111112</v>
      </c>
      <c r="X27" s="10">
        <f t="shared" si="26"/>
        <v>0</v>
      </c>
      <c r="Y27" s="10">
        <f t="shared" si="13"/>
        <v>0</v>
      </c>
      <c r="Z27" s="10">
        <f t="shared" si="14"/>
        <v>0</v>
      </c>
      <c r="AA27" s="10">
        <f t="shared" si="15"/>
        <v>1.416937555112304E-4</v>
      </c>
      <c r="AB27" s="10">
        <f t="shared" si="16"/>
        <v>1.416937555112304E-4</v>
      </c>
      <c r="AD27" s="10">
        <f t="shared" si="17"/>
        <v>1</v>
      </c>
      <c r="AE27" s="10" t="str">
        <f t="shared" si="18"/>
        <v/>
      </c>
      <c r="AF27" s="10">
        <f t="shared" si="19"/>
        <v>5.5555555555555559E-2</v>
      </c>
    </row>
    <row r="28" spans="2:32" x14ac:dyDescent="0.25">
      <c r="B28" s="11" t="s">
        <v>8</v>
      </c>
      <c r="C28" s="11">
        <v>14</v>
      </c>
      <c r="D28" s="11">
        <v>14</v>
      </c>
      <c r="E28" s="10">
        <v>5.4</v>
      </c>
      <c r="F28" s="10">
        <f t="shared" si="20"/>
        <v>1.5</v>
      </c>
      <c r="G28" s="10">
        <f t="shared" si="21"/>
        <v>1.1388888888888891</v>
      </c>
      <c r="H28" s="10">
        <f t="shared" si="3"/>
        <v>4.1000000000000005</v>
      </c>
      <c r="J28" s="10">
        <f t="shared" si="4"/>
        <v>1435.0000000000002</v>
      </c>
      <c r="K28" s="10">
        <f t="shared" si="2"/>
        <v>0.92375658062999988</v>
      </c>
      <c r="L28" s="10">
        <f t="shared" si="5"/>
        <v>123.60600000000001</v>
      </c>
      <c r="M28" s="10">
        <f t="shared" si="22"/>
        <v>1559.5297565806302</v>
      </c>
      <c r="N28" s="10">
        <f t="shared" si="6"/>
        <v>1.5595297565806301</v>
      </c>
      <c r="O28" s="10">
        <f t="shared" si="23"/>
        <v>2339.2946348709452</v>
      </c>
      <c r="P28" s="10">
        <f t="shared" si="7"/>
        <v>2.3392946348709454</v>
      </c>
      <c r="Q28" s="10">
        <f t="shared" si="24"/>
        <v>0</v>
      </c>
      <c r="R28" s="10">
        <f t="shared" si="8"/>
        <v>0</v>
      </c>
      <c r="S28" s="10">
        <f t="shared" si="9"/>
        <v>0</v>
      </c>
      <c r="T28" s="10">
        <f t="shared" si="25"/>
        <v>2.8508244381605858</v>
      </c>
      <c r="U28" s="10">
        <f t="shared" si="10"/>
        <v>7.8967836937048226E-4</v>
      </c>
      <c r="V28" s="10">
        <f t="shared" si="11"/>
        <v>1417.5</v>
      </c>
      <c r="W28" s="10">
        <f t="shared" si="12"/>
        <v>1.4175</v>
      </c>
      <c r="X28" s="10">
        <f t="shared" si="26"/>
        <v>0</v>
      </c>
      <c r="Y28" s="10">
        <f t="shared" si="13"/>
        <v>0</v>
      </c>
      <c r="Z28" s="10">
        <f t="shared" si="14"/>
        <v>0</v>
      </c>
      <c r="AA28" s="10">
        <f t="shared" si="15"/>
        <v>7.8967836937048226E-4</v>
      </c>
      <c r="AB28" s="10">
        <f t="shared" si="16"/>
        <v>7.8967836937048226E-4</v>
      </c>
      <c r="AD28" s="10">
        <f t="shared" si="17"/>
        <v>0</v>
      </c>
      <c r="AE28" s="10">
        <f t="shared" si="18"/>
        <v>1.7</v>
      </c>
      <c r="AF28" s="10">
        <f t="shared" si="19"/>
        <v>0.47222222222222221</v>
      </c>
    </row>
    <row r="29" spans="2:32" x14ac:dyDescent="0.25">
      <c r="B29" s="11" t="s">
        <v>8</v>
      </c>
      <c r="C29" s="11">
        <v>15</v>
      </c>
      <c r="D29" s="11">
        <v>15</v>
      </c>
      <c r="E29" s="10">
        <v>9.9</v>
      </c>
      <c r="F29" s="10">
        <f t="shared" si="20"/>
        <v>2.75</v>
      </c>
      <c r="G29" s="10">
        <f t="shared" si="21"/>
        <v>1.0694444444444444</v>
      </c>
      <c r="H29" s="10">
        <f t="shared" si="3"/>
        <v>3.8499999999999996</v>
      </c>
      <c r="J29" s="10">
        <f t="shared" si="4"/>
        <v>1347.5</v>
      </c>
      <c r="K29" s="10">
        <f t="shared" si="2"/>
        <v>3.1048485071174996</v>
      </c>
      <c r="L29" s="10">
        <f t="shared" si="5"/>
        <v>123.60600000000001</v>
      </c>
      <c r="M29" s="10">
        <f t="shared" si="22"/>
        <v>1474.2108485071176</v>
      </c>
      <c r="N29" s="10">
        <f t="shared" si="6"/>
        <v>1.4742108485071177</v>
      </c>
      <c r="O29" s="10">
        <f t="shared" si="23"/>
        <v>4054.0798333945731</v>
      </c>
      <c r="P29" s="10">
        <f t="shared" si="7"/>
        <v>4.0540798333945736</v>
      </c>
      <c r="Q29" s="10">
        <f t="shared" si="24"/>
        <v>0</v>
      </c>
      <c r="R29" s="10">
        <f t="shared" si="8"/>
        <v>0</v>
      </c>
      <c r="S29" s="10">
        <f t="shared" si="9"/>
        <v>0</v>
      </c>
      <c r="T29" s="10">
        <f t="shared" si="25"/>
        <v>6.904904271555159</v>
      </c>
      <c r="U29" s="10">
        <f t="shared" si="10"/>
        <v>1.9126584832207792E-3</v>
      </c>
      <c r="V29" s="10">
        <f t="shared" si="11"/>
        <v>4764.375</v>
      </c>
      <c r="W29" s="10">
        <f t="shared" si="12"/>
        <v>4.7643750000000002</v>
      </c>
      <c r="X29" s="10">
        <f t="shared" si="26"/>
        <v>0</v>
      </c>
      <c r="Y29" s="10">
        <f t="shared" si="13"/>
        <v>0</v>
      </c>
      <c r="Z29" s="10">
        <f t="shared" si="14"/>
        <v>0</v>
      </c>
      <c r="AA29" s="10">
        <f t="shared" si="15"/>
        <v>1.9126584832207792E-3</v>
      </c>
      <c r="AB29" s="10">
        <f t="shared" si="16"/>
        <v>1.9126584832207792E-3</v>
      </c>
      <c r="AD29" s="10">
        <f t="shared" si="17"/>
        <v>0</v>
      </c>
      <c r="AE29" s="10">
        <f t="shared" si="18"/>
        <v>5.4</v>
      </c>
      <c r="AF29" s="10">
        <f t="shared" si="19"/>
        <v>1.5</v>
      </c>
    </row>
    <row r="30" spans="2:32" x14ac:dyDescent="0.25">
      <c r="B30" s="11" t="s">
        <v>8</v>
      </c>
      <c r="C30" s="11">
        <v>16</v>
      </c>
      <c r="D30" s="11">
        <v>16</v>
      </c>
      <c r="E30" s="10">
        <v>13.1</v>
      </c>
      <c r="F30" s="10">
        <f t="shared" si="20"/>
        <v>3.6388888888888888</v>
      </c>
      <c r="G30" s="10">
        <f t="shared" si="21"/>
        <v>0.97222222222222199</v>
      </c>
      <c r="H30" s="10">
        <f t="shared" si="3"/>
        <v>3.4999999999999991</v>
      </c>
      <c r="J30" s="10">
        <f t="shared" si="4"/>
        <v>1224.9999999999998</v>
      </c>
      <c r="K30" s="10">
        <f t="shared" si="2"/>
        <v>5.4364151852508327</v>
      </c>
      <c r="L30" s="10">
        <f t="shared" si="5"/>
        <v>123.60600000000001</v>
      </c>
      <c r="M30" s="10">
        <f t="shared" si="22"/>
        <v>1354.0424151852505</v>
      </c>
      <c r="N30" s="10">
        <f t="shared" si="6"/>
        <v>1.3540424151852506</v>
      </c>
      <c r="O30" s="10">
        <f t="shared" si="23"/>
        <v>4927.2098997018838</v>
      </c>
      <c r="P30" s="10">
        <f t="shared" si="7"/>
        <v>4.9272098997018841</v>
      </c>
      <c r="Q30" s="10">
        <f t="shared" si="24"/>
        <v>0</v>
      </c>
      <c r="R30" s="10">
        <f t="shared" si="8"/>
        <v>0</v>
      </c>
      <c r="S30" s="10">
        <f t="shared" si="9"/>
        <v>0</v>
      </c>
      <c r="T30" s="10">
        <f t="shared" si="25"/>
        <v>11.832114171257043</v>
      </c>
      <c r="U30" s="10">
        <f t="shared" si="10"/>
        <v>3.2774956254382009E-3</v>
      </c>
      <c r="V30" s="10">
        <f t="shared" si="11"/>
        <v>8342.1527777777774</v>
      </c>
      <c r="W30" s="10">
        <f t="shared" si="12"/>
        <v>8.3421527777777769</v>
      </c>
      <c r="X30" s="10">
        <f t="shared" si="26"/>
        <v>0</v>
      </c>
      <c r="Y30" s="10">
        <f t="shared" si="13"/>
        <v>0</v>
      </c>
      <c r="Z30" s="10">
        <f t="shared" si="14"/>
        <v>0</v>
      </c>
      <c r="AA30" s="10">
        <f t="shared" si="15"/>
        <v>3.2774956254382009E-3</v>
      </c>
      <c r="AB30" s="10">
        <f t="shared" si="16"/>
        <v>3.2774956254382009E-3</v>
      </c>
      <c r="AD30" s="10">
        <f t="shared" si="17"/>
        <v>0</v>
      </c>
      <c r="AE30" s="10">
        <f t="shared" si="18"/>
        <v>9.9</v>
      </c>
      <c r="AF30" s="10">
        <f t="shared" si="19"/>
        <v>2.75</v>
      </c>
    </row>
    <row r="31" spans="2:32" x14ac:dyDescent="0.25">
      <c r="B31" s="11" t="s">
        <v>8</v>
      </c>
      <c r="C31" s="11">
        <v>17</v>
      </c>
      <c r="D31" s="11">
        <v>17</v>
      </c>
      <c r="E31" s="10">
        <v>16.899999999999999</v>
      </c>
      <c r="F31" s="10">
        <f t="shared" si="20"/>
        <v>4.6944444444444438</v>
      </c>
      <c r="G31" s="10">
        <f t="shared" si="21"/>
        <v>1.1944444444444444</v>
      </c>
      <c r="H31" s="10">
        <f t="shared" si="3"/>
        <v>4.3</v>
      </c>
      <c r="J31" s="10">
        <f t="shared" si="4"/>
        <v>1505</v>
      </c>
      <c r="K31" s="10">
        <f t="shared" si="2"/>
        <v>9.0478092247508304</v>
      </c>
      <c r="L31" s="10">
        <f t="shared" si="5"/>
        <v>123.60600000000001</v>
      </c>
      <c r="M31" s="10">
        <f t="shared" si="22"/>
        <v>1637.6538092247508</v>
      </c>
      <c r="N31" s="10">
        <f t="shared" si="6"/>
        <v>1.6376538092247508</v>
      </c>
      <c r="O31" s="10">
        <f t="shared" si="23"/>
        <v>7687.8748266384127</v>
      </c>
      <c r="P31" s="10">
        <f t="shared" si="7"/>
        <v>7.6878748266384127</v>
      </c>
      <c r="Q31" s="10">
        <f t="shared" si="24"/>
        <v>0</v>
      </c>
      <c r="R31" s="10">
        <f t="shared" si="8"/>
        <v>0</v>
      </c>
      <c r="S31" s="10">
        <f t="shared" si="9"/>
        <v>0</v>
      </c>
      <c r="T31" s="10">
        <f t="shared" si="25"/>
        <v>19.519988997895457</v>
      </c>
      <c r="U31" s="10">
        <f t="shared" si="10"/>
        <v>5.4070369524170415E-3</v>
      </c>
      <c r="V31" s="10">
        <f t="shared" si="11"/>
        <v>13883.819444444442</v>
      </c>
      <c r="W31" s="10">
        <f t="shared" si="12"/>
        <v>13.883819444444441</v>
      </c>
      <c r="X31" s="10">
        <f t="shared" si="26"/>
        <v>0</v>
      </c>
      <c r="Y31" s="10">
        <f t="shared" si="13"/>
        <v>0</v>
      </c>
      <c r="Z31" s="10">
        <f t="shared" si="14"/>
        <v>0</v>
      </c>
      <c r="AA31" s="10">
        <f t="shared" si="15"/>
        <v>5.4070369524170415E-3</v>
      </c>
      <c r="AB31" s="10">
        <f t="shared" si="16"/>
        <v>5.4070369524170415E-3</v>
      </c>
      <c r="AD31" s="10">
        <f t="shared" si="17"/>
        <v>0</v>
      </c>
      <c r="AE31" s="10">
        <f t="shared" si="18"/>
        <v>13.1</v>
      </c>
      <c r="AF31" s="10">
        <f t="shared" si="19"/>
        <v>3.6388888888888888</v>
      </c>
    </row>
    <row r="32" spans="2:32" x14ac:dyDescent="0.25">
      <c r="B32" s="11" t="s">
        <v>8</v>
      </c>
      <c r="C32" s="11">
        <v>18</v>
      </c>
      <c r="D32" s="11">
        <v>18</v>
      </c>
      <c r="E32" s="10">
        <v>21.7</v>
      </c>
      <c r="F32" s="10">
        <f t="shared" si="20"/>
        <v>6.0277777777777777</v>
      </c>
      <c r="G32" s="10">
        <f t="shared" si="21"/>
        <v>1.2638888888888891</v>
      </c>
      <c r="H32" s="10">
        <f t="shared" si="3"/>
        <v>4.5500000000000007</v>
      </c>
      <c r="J32" s="10">
        <f t="shared" si="4"/>
        <v>1592.5000000000002</v>
      </c>
      <c r="K32" s="10">
        <f t="shared" si="2"/>
        <v>14.91727490579083</v>
      </c>
      <c r="L32" s="10">
        <f t="shared" si="5"/>
        <v>123.60600000000001</v>
      </c>
      <c r="M32" s="10">
        <f t="shared" si="22"/>
        <v>1731.0232749057911</v>
      </c>
      <c r="N32" s="10">
        <f t="shared" si="6"/>
        <v>1.7310232749057912</v>
      </c>
      <c r="O32" s="10">
        <f t="shared" si="23"/>
        <v>10434.223629293241</v>
      </c>
      <c r="P32" s="10">
        <f t="shared" si="7"/>
        <v>10.434223629293241</v>
      </c>
      <c r="Q32" s="10">
        <f t="shared" si="24"/>
        <v>0</v>
      </c>
      <c r="R32" s="10">
        <f t="shared" si="8"/>
        <v>0</v>
      </c>
      <c r="S32" s="10">
        <f t="shared" si="9"/>
        <v>0</v>
      </c>
      <c r="T32" s="10">
        <f t="shared" si="25"/>
        <v>29.954212627188696</v>
      </c>
      <c r="U32" s="10">
        <f t="shared" si="10"/>
        <v>8.2973168977312686E-3</v>
      </c>
      <c r="V32" s="10">
        <f t="shared" si="11"/>
        <v>22890.486111111109</v>
      </c>
      <c r="W32" s="10">
        <f t="shared" si="12"/>
        <v>22.890486111111109</v>
      </c>
      <c r="X32" s="10">
        <f t="shared" si="26"/>
        <v>0</v>
      </c>
      <c r="Y32" s="10">
        <f t="shared" si="13"/>
        <v>0</v>
      </c>
      <c r="Z32" s="10">
        <f t="shared" si="14"/>
        <v>0</v>
      </c>
      <c r="AA32" s="10">
        <f t="shared" si="15"/>
        <v>8.2973168977312686E-3</v>
      </c>
      <c r="AB32" s="10">
        <f t="shared" si="16"/>
        <v>8.2973168977312686E-3</v>
      </c>
      <c r="AD32" s="10">
        <f t="shared" si="17"/>
        <v>0</v>
      </c>
      <c r="AE32" s="10">
        <f t="shared" si="18"/>
        <v>16.899999999999999</v>
      </c>
      <c r="AF32" s="10">
        <f t="shared" si="19"/>
        <v>4.6944444444444438</v>
      </c>
    </row>
    <row r="33" spans="2:32" x14ac:dyDescent="0.25">
      <c r="B33" s="11" t="s">
        <v>8</v>
      </c>
      <c r="C33" s="11">
        <v>19</v>
      </c>
      <c r="D33" s="11">
        <v>19</v>
      </c>
      <c r="E33" s="10">
        <v>26</v>
      </c>
      <c r="F33" s="10">
        <f t="shared" si="20"/>
        <v>7.2222222222222223</v>
      </c>
      <c r="G33" s="10">
        <f t="shared" si="21"/>
        <v>0.80555555555555558</v>
      </c>
      <c r="H33" s="10">
        <f t="shared" si="3"/>
        <v>2.9000000000000004</v>
      </c>
      <c r="J33" s="10">
        <f t="shared" si="4"/>
        <v>1015</v>
      </c>
      <c r="K33" s="10">
        <f t="shared" si="2"/>
        <v>21.414933076333327</v>
      </c>
      <c r="L33" s="10">
        <f t="shared" si="5"/>
        <v>123.60600000000001</v>
      </c>
      <c r="M33" s="10">
        <f t="shared" si="22"/>
        <v>1160.0209330763332</v>
      </c>
      <c r="N33" s="10">
        <f t="shared" si="6"/>
        <v>1.1600209330763331</v>
      </c>
      <c r="O33" s="10">
        <f t="shared" si="23"/>
        <v>8377.9289611068507</v>
      </c>
      <c r="P33" s="10">
        <f t="shared" si="7"/>
        <v>8.3779289611068499</v>
      </c>
      <c r="Q33" s="10">
        <f t="shared" si="24"/>
        <v>0</v>
      </c>
      <c r="R33" s="10">
        <f t="shared" si="8"/>
        <v>0</v>
      </c>
      <c r="S33" s="10">
        <f t="shared" si="9"/>
        <v>0</v>
      </c>
      <c r="T33" s="10">
        <f t="shared" si="25"/>
        <v>38.332141588295542</v>
      </c>
      <c r="U33" s="10">
        <f t="shared" si="10"/>
        <v>1.0618003219957865E-2</v>
      </c>
      <c r="V33" s="10">
        <f t="shared" si="11"/>
        <v>32861.111111111109</v>
      </c>
      <c r="W33" s="10">
        <f t="shared" si="12"/>
        <v>32.861111111111107</v>
      </c>
      <c r="X33" s="10">
        <f t="shared" si="26"/>
        <v>0</v>
      </c>
      <c r="Y33" s="10">
        <f t="shared" si="13"/>
        <v>0</v>
      </c>
      <c r="Z33" s="10">
        <f t="shared" si="14"/>
        <v>0</v>
      </c>
      <c r="AA33" s="10">
        <f t="shared" si="15"/>
        <v>1.0618003219957865E-2</v>
      </c>
      <c r="AB33" s="10">
        <f t="shared" si="16"/>
        <v>1.0618003219957865E-2</v>
      </c>
      <c r="AD33" s="10">
        <f t="shared" si="17"/>
        <v>0</v>
      </c>
      <c r="AE33" s="10">
        <f t="shared" si="18"/>
        <v>21.7</v>
      </c>
      <c r="AF33" s="10">
        <f t="shared" si="19"/>
        <v>6.0277777777777777</v>
      </c>
    </row>
    <row r="34" spans="2:32" x14ac:dyDescent="0.25">
      <c r="B34" s="11" t="s">
        <v>8</v>
      </c>
      <c r="C34" s="11">
        <v>20</v>
      </c>
      <c r="D34" s="11">
        <v>20</v>
      </c>
      <c r="E34" s="10">
        <v>27.5</v>
      </c>
      <c r="F34" s="10">
        <f t="shared" si="20"/>
        <v>7.6388888888888884</v>
      </c>
      <c r="G34" s="10">
        <f t="shared" si="21"/>
        <v>0.29166666666666685</v>
      </c>
      <c r="H34" s="10">
        <f t="shared" si="3"/>
        <v>1.0500000000000007</v>
      </c>
      <c r="J34" s="10">
        <f t="shared" si="4"/>
        <v>367.50000000000023</v>
      </c>
      <c r="K34" s="10">
        <f t="shared" si="2"/>
        <v>23.957164406770826</v>
      </c>
      <c r="L34" s="10">
        <f t="shared" si="5"/>
        <v>123.60600000000001</v>
      </c>
      <c r="M34" s="10">
        <f t="shared" si="22"/>
        <v>515.06316440677108</v>
      </c>
      <c r="N34" s="10">
        <f t="shared" si="6"/>
        <v>0.51506316440677113</v>
      </c>
      <c r="O34" s="10">
        <f t="shared" si="23"/>
        <v>3934.5102836628344</v>
      </c>
      <c r="P34" s="10">
        <f t="shared" si="7"/>
        <v>3.9345102836628345</v>
      </c>
      <c r="Q34" s="10">
        <f t="shared" si="24"/>
        <v>0</v>
      </c>
      <c r="R34" s="10">
        <f t="shared" si="8"/>
        <v>0</v>
      </c>
      <c r="S34" s="10">
        <f t="shared" si="9"/>
        <v>0</v>
      </c>
      <c r="T34" s="10">
        <f t="shared" si="25"/>
        <v>42.266651871958373</v>
      </c>
      <c r="U34" s="10">
        <f t="shared" si="10"/>
        <v>1.1707862568532471E-2</v>
      </c>
      <c r="V34" s="10">
        <f t="shared" si="11"/>
        <v>36762.152777777774</v>
      </c>
      <c r="W34" s="10">
        <f t="shared" si="12"/>
        <v>36.762152777777771</v>
      </c>
      <c r="X34" s="10">
        <f t="shared" si="26"/>
        <v>0</v>
      </c>
      <c r="Y34" s="10">
        <f t="shared" si="13"/>
        <v>0</v>
      </c>
      <c r="Z34" s="10">
        <f t="shared" si="14"/>
        <v>0</v>
      </c>
      <c r="AA34" s="10">
        <f t="shared" si="15"/>
        <v>1.1707862568532471E-2</v>
      </c>
      <c r="AB34" s="10">
        <f t="shared" si="16"/>
        <v>1.1707862568532471E-2</v>
      </c>
      <c r="AD34" s="10">
        <f t="shared" si="17"/>
        <v>0</v>
      </c>
      <c r="AE34" s="10">
        <f t="shared" si="18"/>
        <v>26</v>
      </c>
      <c r="AF34" s="10">
        <f t="shared" si="19"/>
        <v>7.2222222222222223</v>
      </c>
    </row>
    <row r="35" spans="2:32" x14ac:dyDescent="0.25">
      <c r="B35" s="11" t="s">
        <v>8</v>
      </c>
      <c r="C35" s="11">
        <v>21</v>
      </c>
      <c r="D35" s="11">
        <v>21</v>
      </c>
      <c r="E35" s="10">
        <v>28.1</v>
      </c>
      <c r="F35" s="10">
        <f t="shared" si="20"/>
        <v>7.8055555555555554</v>
      </c>
      <c r="G35" s="10">
        <f t="shared" si="21"/>
        <v>0.1111111111111112</v>
      </c>
      <c r="H35" s="10">
        <f t="shared" si="3"/>
        <v>0.40000000000000036</v>
      </c>
      <c r="J35" s="10">
        <f t="shared" si="4"/>
        <v>140.00000000000011</v>
      </c>
      <c r="K35" s="10">
        <f t="shared" si="2"/>
        <v>25.01397234675083</v>
      </c>
      <c r="L35" s="10">
        <f t="shared" si="5"/>
        <v>123.60600000000001</v>
      </c>
      <c r="M35" s="10">
        <f t="shared" si="22"/>
        <v>288.61997234675096</v>
      </c>
      <c r="N35" s="10">
        <f t="shared" si="6"/>
        <v>0.28861997234675096</v>
      </c>
      <c r="O35" s="10">
        <f t="shared" si="23"/>
        <v>2252.8392285954728</v>
      </c>
      <c r="P35" s="10">
        <f t="shared" si="7"/>
        <v>2.252839228595473</v>
      </c>
      <c r="Q35" s="10">
        <f t="shared" si="24"/>
        <v>0</v>
      </c>
      <c r="R35" s="10">
        <f t="shared" si="8"/>
        <v>0</v>
      </c>
      <c r="S35" s="10">
        <f t="shared" si="9"/>
        <v>0</v>
      </c>
      <c r="T35" s="10">
        <f t="shared" si="25"/>
        <v>44.51949110055385</v>
      </c>
      <c r="U35" s="10">
        <f t="shared" si="10"/>
        <v>1.2331899034853417E-2</v>
      </c>
      <c r="V35" s="10">
        <f t="shared" si="11"/>
        <v>38383.819444444445</v>
      </c>
      <c r="W35" s="10">
        <f t="shared" si="12"/>
        <v>38.383819444444448</v>
      </c>
      <c r="X35" s="10">
        <f t="shared" si="26"/>
        <v>0</v>
      </c>
      <c r="Y35" s="10">
        <f t="shared" si="13"/>
        <v>0</v>
      </c>
      <c r="Z35" s="10">
        <f t="shared" si="14"/>
        <v>0</v>
      </c>
      <c r="AA35" s="10">
        <f t="shared" si="15"/>
        <v>1.2331899034853417E-2</v>
      </c>
      <c r="AB35" s="10">
        <f t="shared" si="16"/>
        <v>1.2331899034853417E-2</v>
      </c>
      <c r="AD35" s="10">
        <f t="shared" si="17"/>
        <v>0</v>
      </c>
      <c r="AE35" s="10">
        <f t="shared" si="18"/>
        <v>27.5</v>
      </c>
      <c r="AF35" s="10">
        <f t="shared" si="19"/>
        <v>7.6388888888888884</v>
      </c>
    </row>
    <row r="36" spans="2:32" x14ac:dyDescent="0.25">
      <c r="B36" s="11" t="s">
        <v>8</v>
      </c>
      <c r="C36" s="11">
        <v>22</v>
      </c>
      <c r="D36" s="11">
        <v>22</v>
      </c>
      <c r="E36" s="10">
        <v>28.3</v>
      </c>
      <c r="F36" s="10">
        <f t="shared" si="20"/>
        <v>7.8611111111111107</v>
      </c>
      <c r="G36" s="10">
        <f t="shared" si="21"/>
        <v>9.7222222222222127E-2</v>
      </c>
      <c r="H36" s="10">
        <f t="shared" si="3"/>
        <v>0.34999999999999964</v>
      </c>
      <c r="J36" s="10">
        <f t="shared" si="4"/>
        <v>122.49999999999989</v>
      </c>
      <c r="K36" s="10">
        <f t="shared" si="2"/>
        <v>25.371310283290828</v>
      </c>
      <c r="L36" s="10">
        <f t="shared" si="5"/>
        <v>123.60600000000001</v>
      </c>
      <c r="M36" s="10">
        <f t="shared" si="22"/>
        <v>271.47731028329071</v>
      </c>
      <c r="N36" s="10">
        <f t="shared" si="6"/>
        <v>0.2714773102832907</v>
      </c>
      <c r="O36" s="10">
        <f t="shared" si="23"/>
        <v>2134.113300282535</v>
      </c>
      <c r="P36" s="10">
        <f t="shared" si="7"/>
        <v>2.134113300282535</v>
      </c>
      <c r="Q36" s="10">
        <f t="shared" si="24"/>
        <v>0</v>
      </c>
      <c r="R36" s="10">
        <f t="shared" si="8"/>
        <v>0</v>
      </c>
      <c r="S36" s="10">
        <f t="shared" si="9"/>
        <v>0</v>
      </c>
      <c r="T36" s="10">
        <f t="shared" si="25"/>
        <v>46.653604400836386</v>
      </c>
      <c r="U36" s="10">
        <f t="shared" si="10"/>
        <v>1.2923048419031679E-2</v>
      </c>
      <c r="V36" s="10">
        <f t="shared" si="11"/>
        <v>38932.152777777774</v>
      </c>
      <c r="W36" s="10">
        <f t="shared" si="12"/>
        <v>38.932152777777773</v>
      </c>
      <c r="X36" s="10">
        <f t="shared" si="26"/>
        <v>0</v>
      </c>
      <c r="Y36" s="10">
        <f t="shared" si="13"/>
        <v>0</v>
      </c>
      <c r="Z36" s="10">
        <f t="shared" si="14"/>
        <v>0</v>
      </c>
      <c r="AA36" s="10">
        <f t="shared" si="15"/>
        <v>1.2923048419031679E-2</v>
      </c>
      <c r="AB36" s="10">
        <f t="shared" si="16"/>
        <v>1.2923048419031679E-2</v>
      </c>
      <c r="AD36" s="10">
        <f t="shared" si="17"/>
        <v>0</v>
      </c>
      <c r="AE36" s="10">
        <f t="shared" si="18"/>
        <v>28.1</v>
      </c>
      <c r="AF36" s="10">
        <f t="shared" si="19"/>
        <v>7.8055555555555554</v>
      </c>
    </row>
    <row r="37" spans="2:32" x14ac:dyDescent="0.25">
      <c r="B37" s="11" t="s">
        <v>8</v>
      </c>
      <c r="C37" s="11">
        <v>23</v>
      </c>
      <c r="D37" s="11">
        <v>23</v>
      </c>
      <c r="E37" s="10">
        <v>28.8</v>
      </c>
      <c r="F37" s="10">
        <f t="shared" si="20"/>
        <v>8</v>
      </c>
      <c r="G37" s="10">
        <f t="shared" si="21"/>
        <v>0.1111111111111112</v>
      </c>
      <c r="H37" s="10">
        <f t="shared" si="3"/>
        <v>0.40000000000000036</v>
      </c>
      <c r="J37" s="10">
        <f t="shared" si="4"/>
        <v>140.00000000000011</v>
      </c>
      <c r="K37" s="10">
        <f t="shared" si="2"/>
        <v>26.275742737919995</v>
      </c>
      <c r="L37" s="10">
        <f t="shared" si="5"/>
        <v>123.60600000000001</v>
      </c>
      <c r="M37" s="10">
        <f t="shared" si="22"/>
        <v>289.88174273792009</v>
      </c>
      <c r="N37" s="10">
        <f t="shared" si="6"/>
        <v>0.28988174273792011</v>
      </c>
      <c r="O37" s="10">
        <f t="shared" si="23"/>
        <v>2319.0539419033607</v>
      </c>
      <c r="P37" s="10">
        <f t="shared" si="7"/>
        <v>2.3190539419033609</v>
      </c>
      <c r="Q37" s="10">
        <f t="shared" si="24"/>
        <v>0</v>
      </c>
      <c r="R37" s="10">
        <f t="shared" si="8"/>
        <v>0</v>
      </c>
      <c r="S37" s="10">
        <f t="shared" si="9"/>
        <v>0</v>
      </c>
      <c r="T37" s="10">
        <f t="shared" si="25"/>
        <v>48.972658342739749</v>
      </c>
      <c r="U37" s="10">
        <f t="shared" si="10"/>
        <v>1.3565426360938911E-2</v>
      </c>
      <c r="V37" s="10">
        <f t="shared" si="11"/>
        <v>40320</v>
      </c>
      <c r="W37" s="10">
        <f t="shared" si="12"/>
        <v>40.32</v>
      </c>
      <c r="X37" s="10">
        <f t="shared" si="26"/>
        <v>0</v>
      </c>
      <c r="Y37" s="10">
        <f t="shared" si="13"/>
        <v>0</v>
      </c>
      <c r="Z37" s="10">
        <f t="shared" si="14"/>
        <v>0</v>
      </c>
      <c r="AA37" s="10">
        <f t="shared" si="15"/>
        <v>1.3565426360938911E-2</v>
      </c>
      <c r="AB37" s="10">
        <f t="shared" si="16"/>
        <v>1.3565426360938911E-2</v>
      </c>
      <c r="AD37" s="10">
        <f t="shared" si="17"/>
        <v>0</v>
      </c>
      <c r="AE37" s="10">
        <f t="shared" si="18"/>
        <v>28.3</v>
      </c>
      <c r="AF37" s="10">
        <f t="shared" si="19"/>
        <v>7.8611111111111107</v>
      </c>
    </row>
    <row r="38" spans="2:32" x14ac:dyDescent="0.25">
      <c r="B38" s="11" t="s">
        <v>8</v>
      </c>
      <c r="C38" s="11">
        <v>24</v>
      </c>
      <c r="D38" s="11">
        <v>24</v>
      </c>
      <c r="E38" s="10">
        <v>29.1</v>
      </c>
      <c r="F38" s="10">
        <f t="shared" si="20"/>
        <v>8.0833333333333339</v>
      </c>
      <c r="G38" s="10">
        <f t="shared" si="21"/>
        <v>0.27777777777777779</v>
      </c>
      <c r="H38" s="10">
        <f t="shared" si="3"/>
        <v>1</v>
      </c>
      <c r="J38" s="10">
        <f t="shared" si="4"/>
        <v>350</v>
      </c>
      <c r="K38" s="10">
        <f t="shared" si="2"/>
        <v>26.826005145517499</v>
      </c>
      <c r="L38" s="10">
        <f t="shared" si="5"/>
        <v>123.60600000000001</v>
      </c>
      <c r="M38" s="10">
        <f t="shared" si="22"/>
        <v>500.43200514551751</v>
      </c>
      <c r="N38" s="10">
        <f t="shared" si="6"/>
        <v>0.50043200514551756</v>
      </c>
      <c r="O38" s="10">
        <f t="shared" si="23"/>
        <v>4045.1587082596002</v>
      </c>
      <c r="P38" s="10">
        <f t="shared" si="7"/>
        <v>4.0451587082596001</v>
      </c>
      <c r="Q38" s="10">
        <f t="shared" si="24"/>
        <v>0</v>
      </c>
      <c r="R38" s="10">
        <f t="shared" si="8"/>
        <v>0</v>
      </c>
      <c r="S38" s="10">
        <f t="shared" si="9"/>
        <v>0</v>
      </c>
      <c r="T38" s="10">
        <f t="shared" si="25"/>
        <v>53.017817050999348</v>
      </c>
      <c r="U38" s="10">
        <f t="shared" si="10"/>
        <v>1.4685935323126819E-2</v>
      </c>
      <c r="V38" s="10">
        <f t="shared" si="11"/>
        <v>41164.375000000007</v>
      </c>
      <c r="W38" s="10">
        <f t="shared" si="12"/>
        <v>41.164375000000007</v>
      </c>
      <c r="X38" s="10">
        <f t="shared" si="26"/>
        <v>0</v>
      </c>
      <c r="Y38" s="10">
        <f t="shared" si="13"/>
        <v>0</v>
      </c>
      <c r="Z38" s="10">
        <f t="shared" si="14"/>
        <v>0</v>
      </c>
      <c r="AA38" s="10">
        <f t="shared" si="15"/>
        <v>1.4685935323126819E-2</v>
      </c>
      <c r="AB38" s="10">
        <f t="shared" si="16"/>
        <v>1.4685935323126819E-2</v>
      </c>
      <c r="AD38" s="10">
        <f t="shared" si="17"/>
        <v>0</v>
      </c>
      <c r="AE38" s="10">
        <f t="shared" si="18"/>
        <v>28.8</v>
      </c>
      <c r="AF38" s="10">
        <f t="shared" si="19"/>
        <v>8</v>
      </c>
    </row>
    <row r="39" spans="2:32" x14ac:dyDescent="0.25">
      <c r="B39" s="11" t="s">
        <v>8</v>
      </c>
      <c r="C39" s="11">
        <v>25</v>
      </c>
      <c r="D39" s="11">
        <v>25</v>
      </c>
      <c r="E39" s="10">
        <v>30.8</v>
      </c>
      <c r="F39" s="10">
        <f t="shared" si="20"/>
        <v>8.5555555555555554</v>
      </c>
      <c r="G39" s="10">
        <f t="shared" si="21"/>
        <v>0.38888888888888851</v>
      </c>
      <c r="H39" s="10">
        <f t="shared" si="3"/>
        <v>1.3999999999999986</v>
      </c>
      <c r="J39" s="10">
        <f t="shared" si="4"/>
        <v>489.99999999999955</v>
      </c>
      <c r="K39" s="10">
        <f t="shared" si="2"/>
        <v>30.05186703185333</v>
      </c>
      <c r="L39" s="10">
        <f t="shared" si="5"/>
        <v>123.60600000000001</v>
      </c>
      <c r="M39" s="10">
        <f t="shared" si="22"/>
        <v>643.6578670318529</v>
      </c>
      <c r="N39" s="10">
        <f t="shared" si="6"/>
        <v>0.6436578670318529</v>
      </c>
      <c r="O39" s="10">
        <f t="shared" si="23"/>
        <v>5506.8506401614077</v>
      </c>
      <c r="P39" s="10">
        <f t="shared" si="7"/>
        <v>5.5068506401614075</v>
      </c>
      <c r="Q39" s="10">
        <f t="shared" si="24"/>
        <v>0</v>
      </c>
      <c r="R39" s="10">
        <f t="shared" si="8"/>
        <v>0</v>
      </c>
      <c r="S39" s="10">
        <f t="shared" si="9"/>
        <v>0</v>
      </c>
      <c r="T39" s="10">
        <f t="shared" si="25"/>
        <v>58.524667691160758</v>
      </c>
      <c r="U39" s="10">
        <f t="shared" si="10"/>
        <v>1.6211332950451532E-2</v>
      </c>
      <c r="V39" s="10">
        <f t="shared" si="11"/>
        <v>46114.444444444445</v>
      </c>
      <c r="W39" s="10">
        <f t="shared" si="12"/>
        <v>46.114444444444445</v>
      </c>
      <c r="X39" s="10">
        <f t="shared" si="26"/>
        <v>0</v>
      </c>
      <c r="Y39" s="10">
        <f t="shared" si="13"/>
        <v>0</v>
      </c>
      <c r="Z39" s="10">
        <f t="shared" si="14"/>
        <v>0</v>
      </c>
      <c r="AA39" s="10">
        <f t="shared" si="15"/>
        <v>1.6211332950451532E-2</v>
      </c>
      <c r="AB39" s="10">
        <f t="shared" si="16"/>
        <v>1.6211332950451532E-2</v>
      </c>
      <c r="AD39" s="10">
        <f t="shared" si="17"/>
        <v>0</v>
      </c>
      <c r="AE39" s="10">
        <f t="shared" si="18"/>
        <v>29.1</v>
      </c>
      <c r="AF39" s="10">
        <f t="shared" si="19"/>
        <v>8.0833333333333339</v>
      </c>
    </row>
    <row r="40" spans="2:32" x14ac:dyDescent="0.25">
      <c r="B40" s="11" t="s">
        <v>8</v>
      </c>
      <c r="C40" s="11">
        <v>26</v>
      </c>
      <c r="D40" s="11">
        <v>26</v>
      </c>
      <c r="E40" s="10">
        <v>31.9</v>
      </c>
      <c r="F40" s="10">
        <f t="shared" si="20"/>
        <v>8.8611111111111107</v>
      </c>
      <c r="G40" s="10">
        <f t="shared" si="21"/>
        <v>0.45833333333333343</v>
      </c>
      <c r="H40" s="10">
        <f t="shared" si="3"/>
        <v>1.6500000000000004</v>
      </c>
      <c r="J40" s="10">
        <f t="shared" si="4"/>
        <v>577.50000000000011</v>
      </c>
      <c r="K40" s="10">
        <f t="shared" si="2"/>
        <v>32.23676042575083</v>
      </c>
      <c r="L40" s="10">
        <f t="shared" si="5"/>
        <v>123.60600000000001</v>
      </c>
      <c r="M40" s="10">
        <f t="shared" si="22"/>
        <v>733.34276042575095</v>
      </c>
      <c r="N40" s="10">
        <f t="shared" si="6"/>
        <v>0.73334276042575097</v>
      </c>
      <c r="O40" s="10">
        <f t="shared" si="23"/>
        <v>6498.2316826615152</v>
      </c>
      <c r="P40" s="10">
        <f t="shared" si="7"/>
        <v>6.4982316826615154</v>
      </c>
      <c r="Q40" s="10">
        <f t="shared" si="24"/>
        <v>0</v>
      </c>
      <c r="R40" s="10">
        <f t="shared" si="8"/>
        <v>0</v>
      </c>
      <c r="S40" s="10">
        <f t="shared" si="9"/>
        <v>0</v>
      </c>
      <c r="T40" s="10">
        <f t="shared" si="25"/>
        <v>65.02289937382227</v>
      </c>
      <c r="U40" s="10">
        <f t="shared" si="10"/>
        <v>1.8011343126548771E-2</v>
      </c>
      <c r="V40" s="10">
        <f t="shared" si="11"/>
        <v>49467.152777777774</v>
      </c>
      <c r="W40" s="10">
        <f t="shared" si="12"/>
        <v>49.467152777777777</v>
      </c>
      <c r="X40" s="10">
        <f t="shared" si="26"/>
        <v>0</v>
      </c>
      <c r="Y40" s="10">
        <f t="shared" si="13"/>
        <v>0</v>
      </c>
      <c r="Z40" s="10">
        <f t="shared" si="14"/>
        <v>0</v>
      </c>
      <c r="AA40" s="10">
        <f t="shared" si="15"/>
        <v>1.8011343126548771E-2</v>
      </c>
      <c r="AB40" s="10">
        <f t="shared" si="16"/>
        <v>1.8011343126548771E-2</v>
      </c>
      <c r="AD40" s="10">
        <f t="shared" si="17"/>
        <v>0</v>
      </c>
      <c r="AE40" s="10">
        <f t="shared" si="18"/>
        <v>30.8</v>
      </c>
      <c r="AF40" s="10">
        <f t="shared" si="19"/>
        <v>8.5555555555555554</v>
      </c>
    </row>
    <row r="41" spans="2:32" x14ac:dyDescent="0.25">
      <c r="B41" s="11" t="s">
        <v>8</v>
      </c>
      <c r="C41" s="11">
        <v>27</v>
      </c>
      <c r="D41" s="11">
        <v>27</v>
      </c>
      <c r="E41" s="10">
        <v>34.1</v>
      </c>
      <c r="F41" s="10">
        <f t="shared" si="20"/>
        <v>9.4722222222222232</v>
      </c>
      <c r="G41" s="10">
        <f t="shared" si="21"/>
        <v>0.65277777777777812</v>
      </c>
      <c r="H41" s="10">
        <f t="shared" si="3"/>
        <v>2.3500000000000014</v>
      </c>
      <c r="J41" s="10">
        <f t="shared" si="4"/>
        <v>822.50000000000045</v>
      </c>
      <c r="K41" s="10">
        <f t="shared" si="2"/>
        <v>36.83653599185083</v>
      </c>
      <c r="L41" s="10">
        <f t="shared" si="5"/>
        <v>123.60600000000001</v>
      </c>
      <c r="M41" s="10">
        <f t="shared" si="22"/>
        <v>982.94253599185129</v>
      </c>
      <c r="N41" s="10">
        <f t="shared" si="6"/>
        <v>0.98294253599185133</v>
      </c>
      <c r="O41" s="10">
        <f t="shared" si="23"/>
        <v>9310.6501325894806</v>
      </c>
      <c r="P41" s="10">
        <f t="shared" si="7"/>
        <v>9.3106501325894797</v>
      </c>
      <c r="Q41" s="10">
        <f t="shared" si="24"/>
        <v>0</v>
      </c>
      <c r="R41" s="10">
        <f t="shared" si="8"/>
        <v>0</v>
      </c>
      <c r="S41" s="10">
        <f t="shared" si="9"/>
        <v>0</v>
      </c>
      <c r="T41" s="10">
        <f t="shared" si="25"/>
        <v>74.333549506411742</v>
      </c>
      <c r="U41" s="10">
        <f t="shared" si="10"/>
        <v>2.0590393213276055E-2</v>
      </c>
      <c r="V41" s="10">
        <f t="shared" si="11"/>
        <v>56525.486111111117</v>
      </c>
      <c r="W41" s="10">
        <f t="shared" si="12"/>
        <v>56.525486111111121</v>
      </c>
      <c r="X41" s="10">
        <f t="shared" si="26"/>
        <v>0</v>
      </c>
      <c r="Y41" s="10">
        <f t="shared" si="13"/>
        <v>0</v>
      </c>
      <c r="Z41" s="10">
        <f t="shared" si="14"/>
        <v>0</v>
      </c>
      <c r="AA41" s="10">
        <f t="shared" si="15"/>
        <v>2.0590393213276055E-2</v>
      </c>
      <c r="AB41" s="10">
        <f t="shared" si="16"/>
        <v>2.0590393213276055E-2</v>
      </c>
      <c r="AD41" s="10">
        <f t="shared" si="17"/>
        <v>0</v>
      </c>
      <c r="AE41" s="10">
        <f t="shared" si="18"/>
        <v>31.9</v>
      </c>
      <c r="AF41" s="10">
        <f t="shared" si="19"/>
        <v>8.8611111111111107</v>
      </c>
    </row>
    <row r="42" spans="2:32" x14ac:dyDescent="0.25">
      <c r="B42" s="11" t="s">
        <v>8</v>
      </c>
      <c r="C42" s="11">
        <v>28</v>
      </c>
      <c r="D42" s="11">
        <v>28</v>
      </c>
      <c r="E42" s="10">
        <v>36.6</v>
      </c>
      <c r="F42" s="10">
        <f t="shared" si="20"/>
        <v>10.166666666666666</v>
      </c>
      <c r="G42" s="10">
        <f t="shared" si="21"/>
        <v>0.69444444444444442</v>
      </c>
      <c r="H42" s="10">
        <f t="shared" si="3"/>
        <v>2.5</v>
      </c>
      <c r="J42" s="10">
        <f t="shared" si="4"/>
        <v>875</v>
      </c>
      <c r="K42" s="10">
        <f t="shared" si="2"/>
        <v>42.435780697829991</v>
      </c>
      <c r="L42" s="10">
        <f t="shared" si="5"/>
        <v>123.60600000000001</v>
      </c>
      <c r="M42" s="10">
        <f t="shared" si="22"/>
        <v>1041.0417806978301</v>
      </c>
      <c r="N42" s="10">
        <f t="shared" si="6"/>
        <v>1.04104178069783</v>
      </c>
      <c r="O42" s="10">
        <f t="shared" si="23"/>
        <v>10583.924770427939</v>
      </c>
      <c r="P42" s="10">
        <f t="shared" si="7"/>
        <v>10.583924770427938</v>
      </c>
      <c r="Q42" s="10">
        <f t="shared" si="24"/>
        <v>0</v>
      </c>
      <c r="R42" s="10">
        <f t="shared" si="8"/>
        <v>0</v>
      </c>
      <c r="S42" s="10">
        <f t="shared" si="9"/>
        <v>0</v>
      </c>
      <c r="T42" s="10">
        <f t="shared" si="25"/>
        <v>84.917474276839684</v>
      </c>
      <c r="U42" s="10">
        <f t="shared" si="10"/>
        <v>2.3522140374684593E-2</v>
      </c>
      <c r="V42" s="10">
        <f t="shared" si="11"/>
        <v>65117.499999999993</v>
      </c>
      <c r="W42" s="10">
        <f t="shared" si="12"/>
        <v>65.117499999999993</v>
      </c>
      <c r="X42" s="10">
        <f t="shared" si="26"/>
        <v>0</v>
      </c>
      <c r="Y42" s="10">
        <f t="shared" si="13"/>
        <v>0</v>
      </c>
      <c r="Z42" s="10">
        <f t="shared" si="14"/>
        <v>0</v>
      </c>
      <c r="AA42" s="10">
        <f t="shared" si="15"/>
        <v>2.3522140374684593E-2</v>
      </c>
      <c r="AB42" s="10">
        <f t="shared" si="16"/>
        <v>2.3522140374684593E-2</v>
      </c>
      <c r="AD42" s="10">
        <f t="shared" si="17"/>
        <v>0</v>
      </c>
      <c r="AE42" s="10">
        <f t="shared" si="18"/>
        <v>34.1</v>
      </c>
      <c r="AF42" s="10">
        <f t="shared" si="19"/>
        <v>9.4722222222222232</v>
      </c>
    </row>
    <row r="43" spans="2:32" x14ac:dyDescent="0.25">
      <c r="B43" s="11" t="s">
        <v>8</v>
      </c>
      <c r="C43" s="11">
        <v>29</v>
      </c>
      <c r="D43" s="11">
        <v>29</v>
      </c>
      <c r="E43" s="10">
        <v>39.1</v>
      </c>
      <c r="F43" s="10">
        <f t="shared" si="20"/>
        <v>10.861111111111111</v>
      </c>
      <c r="G43" s="10">
        <f t="shared" si="21"/>
        <v>0.65277777777777712</v>
      </c>
      <c r="H43" s="10">
        <f t="shared" si="3"/>
        <v>2.3499999999999979</v>
      </c>
      <c r="J43" s="10">
        <f t="shared" si="4"/>
        <v>822.4999999999992</v>
      </c>
      <c r="K43" s="10">
        <f t="shared" si="2"/>
        <v>48.431011592350821</v>
      </c>
      <c r="L43" s="10">
        <f t="shared" si="5"/>
        <v>123.60600000000001</v>
      </c>
      <c r="M43" s="10">
        <f t="shared" si="22"/>
        <v>994.53701159235004</v>
      </c>
      <c r="N43" s="10">
        <f t="shared" si="6"/>
        <v>0.99453701159235008</v>
      </c>
      <c r="O43" s="10">
        <f t="shared" si="23"/>
        <v>10801.776987016912</v>
      </c>
      <c r="P43" s="10">
        <f t="shared" si="7"/>
        <v>10.801776987016913</v>
      </c>
      <c r="Q43" s="10">
        <f t="shared" si="24"/>
        <v>0</v>
      </c>
      <c r="R43" s="10">
        <f t="shared" si="8"/>
        <v>0</v>
      </c>
      <c r="S43" s="10">
        <f t="shared" si="9"/>
        <v>0</v>
      </c>
      <c r="T43" s="10">
        <f t="shared" si="25"/>
        <v>95.719251263856592</v>
      </c>
      <c r="U43" s="10">
        <f t="shared" si="10"/>
        <v>2.6514232600088276E-2</v>
      </c>
      <c r="V43" s="10">
        <f t="shared" si="11"/>
        <v>74317.152777777766</v>
      </c>
      <c r="W43" s="10">
        <f t="shared" si="12"/>
        <v>74.317152777777764</v>
      </c>
      <c r="X43" s="10">
        <f t="shared" si="26"/>
        <v>0</v>
      </c>
      <c r="Y43" s="10">
        <f t="shared" si="13"/>
        <v>0</v>
      </c>
      <c r="Z43" s="10">
        <f t="shared" si="14"/>
        <v>0</v>
      </c>
      <c r="AA43" s="10">
        <f t="shared" si="15"/>
        <v>2.6514232600088276E-2</v>
      </c>
      <c r="AB43" s="10">
        <f t="shared" si="16"/>
        <v>2.6514232600088276E-2</v>
      </c>
      <c r="AD43" s="10">
        <f t="shared" si="17"/>
        <v>0</v>
      </c>
      <c r="AE43" s="10">
        <f t="shared" si="18"/>
        <v>36.6</v>
      </c>
      <c r="AF43" s="10">
        <f t="shared" si="19"/>
        <v>10.166666666666666</v>
      </c>
    </row>
    <row r="44" spans="2:32" x14ac:dyDescent="0.25">
      <c r="B44" s="11" t="s">
        <v>8</v>
      </c>
      <c r="C44" s="11">
        <v>30</v>
      </c>
      <c r="D44" s="11">
        <v>30</v>
      </c>
      <c r="E44" s="10">
        <v>41.3</v>
      </c>
      <c r="F44" s="10">
        <f t="shared" si="20"/>
        <v>11.472222222222221</v>
      </c>
      <c r="G44" s="10">
        <f t="shared" si="21"/>
        <v>0.47222222222222199</v>
      </c>
      <c r="H44" s="10">
        <f t="shared" si="3"/>
        <v>1.6999999999999993</v>
      </c>
      <c r="J44" s="10">
        <f t="shared" si="4"/>
        <v>594.99999999999966</v>
      </c>
      <c r="K44" s="10">
        <f t="shared" si="2"/>
        <v>54.034374554690814</v>
      </c>
      <c r="L44" s="10">
        <f t="shared" si="5"/>
        <v>123.60600000000001</v>
      </c>
      <c r="M44" s="10">
        <f t="shared" si="22"/>
        <v>772.64037455469042</v>
      </c>
      <c r="N44" s="10">
        <f t="shared" si="6"/>
        <v>0.77264037455469048</v>
      </c>
      <c r="O44" s="10">
        <f t="shared" si="23"/>
        <v>8863.902074752421</v>
      </c>
      <c r="P44" s="10">
        <f t="shared" si="7"/>
        <v>8.8639020747524206</v>
      </c>
      <c r="Q44" s="10">
        <f t="shared" si="24"/>
        <v>0</v>
      </c>
      <c r="R44" s="10">
        <f t="shared" si="8"/>
        <v>0</v>
      </c>
      <c r="S44" s="10">
        <f t="shared" si="9"/>
        <v>0</v>
      </c>
      <c r="T44" s="10">
        <f t="shared" si="25"/>
        <v>104.58315333860901</v>
      </c>
      <c r="U44" s="10">
        <f t="shared" si="10"/>
        <v>2.8969533474794695E-2</v>
      </c>
      <c r="V44" s="10">
        <f t="shared" si="11"/>
        <v>82915.486111111095</v>
      </c>
      <c r="W44" s="10">
        <f t="shared" si="12"/>
        <v>82.915486111111093</v>
      </c>
      <c r="X44" s="10">
        <f t="shared" si="26"/>
        <v>0</v>
      </c>
      <c r="Y44" s="10">
        <f t="shared" si="13"/>
        <v>0</v>
      </c>
      <c r="Z44" s="10">
        <f t="shared" si="14"/>
        <v>0</v>
      </c>
      <c r="AA44" s="10">
        <f t="shared" si="15"/>
        <v>2.8969533474794695E-2</v>
      </c>
      <c r="AB44" s="10">
        <f t="shared" si="16"/>
        <v>2.8969533474794695E-2</v>
      </c>
      <c r="AD44" s="10">
        <f t="shared" si="17"/>
        <v>0</v>
      </c>
      <c r="AE44" s="10">
        <f t="shared" si="18"/>
        <v>39.1</v>
      </c>
      <c r="AF44" s="10">
        <f t="shared" si="19"/>
        <v>10.861111111111111</v>
      </c>
    </row>
    <row r="45" spans="2:32" x14ac:dyDescent="0.25">
      <c r="B45" s="11" t="s">
        <v>8</v>
      </c>
      <c r="C45" s="11">
        <v>31</v>
      </c>
      <c r="D45" s="11">
        <v>31</v>
      </c>
      <c r="E45" s="10">
        <v>42.5</v>
      </c>
      <c r="F45" s="10">
        <f t="shared" si="20"/>
        <v>11.805555555555555</v>
      </c>
      <c r="G45" s="10">
        <f t="shared" si="21"/>
        <v>0.27777777777777779</v>
      </c>
      <c r="H45" s="10">
        <f t="shared" si="3"/>
        <v>1</v>
      </c>
      <c r="J45" s="10">
        <f t="shared" si="4"/>
        <v>350</v>
      </c>
      <c r="K45" s="10">
        <f t="shared" si="2"/>
        <v>57.220004244270825</v>
      </c>
      <c r="L45" s="10">
        <f t="shared" si="5"/>
        <v>123.60600000000001</v>
      </c>
      <c r="M45" s="10">
        <f t="shared" si="22"/>
        <v>530.82600424427085</v>
      </c>
      <c r="N45" s="10">
        <f t="shared" si="6"/>
        <v>0.53082600424427084</v>
      </c>
      <c r="O45" s="10">
        <f t="shared" si="23"/>
        <v>6266.6958834393081</v>
      </c>
      <c r="P45" s="10">
        <f t="shared" si="7"/>
        <v>6.2666958834393078</v>
      </c>
      <c r="Q45" s="10">
        <f t="shared" si="24"/>
        <v>0</v>
      </c>
      <c r="R45" s="10">
        <f t="shared" si="8"/>
        <v>0</v>
      </c>
      <c r="S45" s="10">
        <f t="shared" si="9"/>
        <v>0</v>
      </c>
      <c r="T45" s="10">
        <f t="shared" si="25"/>
        <v>110.84984922204832</v>
      </c>
      <c r="U45" s="10">
        <f t="shared" si="10"/>
        <v>3.0705408234507386E-2</v>
      </c>
      <c r="V45" s="10">
        <f t="shared" si="11"/>
        <v>87803.819444444438</v>
      </c>
      <c r="W45" s="10">
        <f t="shared" si="12"/>
        <v>87.803819444444443</v>
      </c>
      <c r="X45" s="10">
        <f t="shared" si="26"/>
        <v>0</v>
      </c>
      <c r="Y45" s="10">
        <f t="shared" si="13"/>
        <v>0</v>
      </c>
      <c r="Z45" s="10">
        <f t="shared" si="14"/>
        <v>0</v>
      </c>
      <c r="AA45" s="10">
        <f t="shared" si="15"/>
        <v>3.0705408234507386E-2</v>
      </c>
      <c r="AB45" s="10">
        <f t="shared" si="16"/>
        <v>3.0705408234507386E-2</v>
      </c>
      <c r="AD45" s="10">
        <f t="shared" si="17"/>
        <v>0</v>
      </c>
      <c r="AE45" s="10">
        <f t="shared" si="18"/>
        <v>41.3</v>
      </c>
      <c r="AF45" s="10">
        <f t="shared" si="19"/>
        <v>11.472222222222221</v>
      </c>
    </row>
    <row r="46" spans="2:32" x14ac:dyDescent="0.25">
      <c r="B46" s="11" t="s">
        <v>8</v>
      </c>
      <c r="C46" s="11">
        <v>32</v>
      </c>
      <c r="D46" s="11">
        <v>32</v>
      </c>
      <c r="E46" s="10">
        <v>43.3</v>
      </c>
      <c r="F46" s="10">
        <f t="shared" si="20"/>
        <v>12.027777777777777</v>
      </c>
      <c r="G46" s="10">
        <f t="shared" si="21"/>
        <v>0.19444444444444425</v>
      </c>
      <c r="H46" s="10">
        <f t="shared" si="3"/>
        <v>0.69999999999999929</v>
      </c>
      <c r="J46" s="10">
        <f t="shared" si="4"/>
        <v>244.99999999999977</v>
      </c>
      <c r="K46" s="10">
        <f t="shared" si="2"/>
        <v>59.394443602790808</v>
      </c>
      <c r="L46" s="10">
        <f t="shared" si="5"/>
        <v>123.60600000000001</v>
      </c>
      <c r="M46" s="10">
        <f t="shared" si="22"/>
        <v>428.0004436027906</v>
      </c>
      <c r="N46" s="10">
        <f t="shared" si="6"/>
        <v>0.4280004436027906</v>
      </c>
      <c r="O46" s="10">
        <f t="shared" si="23"/>
        <v>5147.8942244446753</v>
      </c>
      <c r="P46" s="10">
        <f t="shared" si="7"/>
        <v>5.1478942244446753</v>
      </c>
      <c r="Q46" s="10">
        <f t="shared" si="24"/>
        <v>0</v>
      </c>
      <c r="R46" s="10">
        <f t="shared" si="8"/>
        <v>0</v>
      </c>
      <c r="S46" s="10">
        <f t="shared" si="9"/>
        <v>0</v>
      </c>
      <c r="T46" s="10">
        <f t="shared" si="25"/>
        <v>115.99774344649299</v>
      </c>
      <c r="U46" s="10">
        <f t="shared" si="10"/>
        <v>3.2131374934678561E-2</v>
      </c>
      <c r="V46" s="10">
        <f t="shared" si="11"/>
        <v>91140.486111111095</v>
      </c>
      <c r="W46" s="10">
        <f t="shared" si="12"/>
        <v>91.140486111111102</v>
      </c>
      <c r="X46" s="10">
        <f t="shared" si="26"/>
        <v>0</v>
      </c>
      <c r="Y46" s="10">
        <f t="shared" si="13"/>
        <v>0</v>
      </c>
      <c r="Z46" s="10">
        <f t="shared" si="14"/>
        <v>0</v>
      </c>
      <c r="AA46" s="10">
        <f t="shared" si="15"/>
        <v>3.2131374934678561E-2</v>
      </c>
      <c r="AB46" s="10">
        <f t="shared" si="16"/>
        <v>3.2131374934678561E-2</v>
      </c>
      <c r="AD46" s="10">
        <f t="shared" si="17"/>
        <v>0</v>
      </c>
      <c r="AE46" s="10">
        <f t="shared" si="18"/>
        <v>42.5</v>
      </c>
      <c r="AF46" s="10">
        <f t="shared" si="19"/>
        <v>11.805555555555555</v>
      </c>
    </row>
    <row r="47" spans="2:32" x14ac:dyDescent="0.25">
      <c r="B47" s="11" t="s">
        <v>8</v>
      </c>
      <c r="C47" s="11">
        <v>33</v>
      </c>
      <c r="D47" s="11">
        <v>33</v>
      </c>
      <c r="E47" s="10">
        <v>43.9</v>
      </c>
      <c r="F47" s="10">
        <f t="shared" si="20"/>
        <v>12.194444444444443</v>
      </c>
      <c r="G47" s="10">
        <f t="shared" si="21"/>
        <v>0.15277777777777798</v>
      </c>
      <c r="H47" s="10">
        <f t="shared" si="3"/>
        <v>0.55000000000000071</v>
      </c>
      <c r="J47" s="10">
        <f t="shared" si="4"/>
        <v>192.50000000000026</v>
      </c>
      <c r="K47" s="10">
        <f t="shared" si="2"/>
        <v>61.05188339355081</v>
      </c>
      <c r="L47" s="10">
        <f t="shared" si="5"/>
        <v>123.60600000000001</v>
      </c>
      <c r="M47" s="10">
        <f t="shared" si="22"/>
        <v>377.15788339355106</v>
      </c>
      <c r="N47" s="10">
        <f t="shared" si="6"/>
        <v>0.37715788339355105</v>
      </c>
      <c r="O47" s="10">
        <f t="shared" si="23"/>
        <v>4599.2308558269133</v>
      </c>
      <c r="P47" s="10">
        <f t="shared" si="7"/>
        <v>4.5992308558269137</v>
      </c>
      <c r="Q47" s="10">
        <f t="shared" si="24"/>
        <v>0</v>
      </c>
      <c r="R47" s="10">
        <f t="shared" si="8"/>
        <v>0</v>
      </c>
      <c r="S47" s="10">
        <f t="shared" si="9"/>
        <v>0</v>
      </c>
      <c r="T47" s="10">
        <f t="shared" si="25"/>
        <v>120.59697430231991</v>
      </c>
      <c r="U47" s="10">
        <f t="shared" si="10"/>
        <v>3.3405361881742618E-2</v>
      </c>
      <c r="V47" s="10">
        <f t="shared" si="11"/>
        <v>93683.819444444423</v>
      </c>
      <c r="W47" s="10">
        <f t="shared" si="12"/>
        <v>93.683819444444424</v>
      </c>
      <c r="X47" s="10">
        <f t="shared" si="26"/>
        <v>0</v>
      </c>
      <c r="Y47" s="10">
        <f t="shared" si="13"/>
        <v>0</v>
      </c>
      <c r="Z47" s="10">
        <f t="shared" si="14"/>
        <v>0</v>
      </c>
      <c r="AA47" s="10">
        <f t="shared" si="15"/>
        <v>3.3405361881742618E-2</v>
      </c>
      <c r="AB47" s="10">
        <f t="shared" si="16"/>
        <v>3.3405361881742618E-2</v>
      </c>
      <c r="AD47" s="10">
        <f t="shared" si="17"/>
        <v>0</v>
      </c>
      <c r="AE47" s="10">
        <f t="shared" si="18"/>
        <v>43.3</v>
      </c>
      <c r="AF47" s="10">
        <f t="shared" si="19"/>
        <v>12.027777777777777</v>
      </c>
    </row>
    <row r="48" spans="2:32" x14ac:dyDescent="0.25">
      <c r="B48" s="11" t="s">
        <v>8</v>
      </c>
      <c r="C48" s="11">
        <v>34</v>
      </c>
      <c r="D48" s="11">
        <v>34</v>
      </c>
      <c r="E48" s="10">
        <v>44.4</v>
      </c>
      <c r="F48" s="10">
        <f t="shared" si="20"/>
        <v>12.333333333333332</v>
      </c>
      <c r="G48" s="10">
        <f t="shared" si="21"/>
        <v>8.3333333333333523E-2</v>
      </c>
      <c r="H48" s="10">
        <f t="shared" si="3"/>
        <v>0.30000000000000071</v>
      </c>
      <c r="J48" s="10">
        <f t="shared" si="4"/>
        <v>105.00000000000024</v>
      </c>
      <c r="K48" s="10">
        <f t="shared" si="2"/>
        <v>62.45050661147998</v>
      </c>
      <c r="L48" s="10">
        <f t="shared" si="5"/>
        <v>123.60600000000001</v>
      </c>
      <c r="M48" s="10">
        <f t="shared" si="22"/>
        <v>291.05650661148024</v>
      </c>
      <c r="N48" s="10">
        <f t="shared" si="6"/>
        <v>0.29105650661148025</v>
      </c>
      <c r="O48" s="10">
        <f t="shared" si="23"/>
        <v>3589.6969148749226</v>
      </c>
      <c r="P48" s="10">
        <f t="shared" si="7"/>
        <v>3.5896969148749225</v>
      </c>
      <c r="Q48" s="10">
        <f t="shared" si="24"/>
        <v>0</v>
      </c>
      <c r="R48" s="10">
        <f t="shared" si="8"/>
        <v>0</v>
      </c>
      <c r="S48" s="10">
        <f t="shared" si="9"/>
        <v>0</v>
      </c>
      <c r="T48" s="10">
        <f t="shared" si="25"/>
        <v>124.18667121719483</v>
      </c>
      <c r="U48" s="10">
        <f t="shared" si="10"/>
        <v>3.4399707927162966E-2</v>
      </c>
      <c r="V48" s="10">
        <f t="shared" si="11"/>
        <v>95829.999999999985</v>
      </c>
      <c r="W48" s="10">
        <f t="shared" si="12"/>
        <v>95.829999999999984</v>
      </c>
      <c r="X48" s="10">
        <f t="shared" si="26"/>
        <v>0</v>
      </c>
      <c r="Y48" s="10">
        <f t="shared" si="13"/>
        <v>0</v>
      </c>
      <c r="Z48" s="10">
        <f t="shared" si="14"/>
        <v>0</v>
      </c>
      <c r="AA48" s="10">
        <f t="shared" si="15"/>
        <v>3.4399707927162966E-2</v>
      </c>
      <c r="AB48" s="10">
        <f t="shared" si="16"/>
        <v>3.4399707927162966E-2</v>
      </c>
      <c r="AD48" s="10">
        <f t="shared" si="17"/>
        <v>0</v>
      </c>
      <c r="AE48" s="10">
        <f t="shared" si="18"/>
        <v>43.9</v>
      </c>
      <c r="AF48" s="10">
        <f t="shared" si="19"/>
        <v>12.194444444444443</v>
      </c>
    </row>
    <row r="49" spans="2:32" x14ac:dyDescent="0.25">
      <c r="B49" s="11" t="s">
        <v>8</v>
      </c>
      <c r="C49" s="11">
        <v>35</v>
      </c>
      <c r="D49" s="11">
        <v>35</v>
      </c>
      <c r="E49" s="10">
        <v>44.5</v>
      </c>
      <c r="F49" s="10">
        <f t="shared" si="20"/>
        <v>12.361111111111111</v>
      </c>
      <c r="G49" s="10">
        <f t="shared" si="21"/>
        <v>-2.7777777777777186E-2</v>
      </c>
      <c r="H49" s="10">
        <f t="shared" si="3"/>
        <v>-9.9999999999997868E-2</v>
      </c>
      <c r="J49" s="10">
        <f t="shared" si="4"/>
        <v>-34.999999999999254</v>
      </c>
      <c r="K49" s="10">
        <f t="shared" si="2"/>
        <v>62.732131988770817</v>
      </c>
      <c r="L49" s="10">
        <f t="shared" si="5"/>
        <v>123.60600000000001</v>
      </c>
      <c r="M49" s="10">
        <f t="shared" si="22"/>
        <v>151.33813198877158</v>
      </c>
      <c r="N49" s="10">
        <f t="shared" si="6"/>
        <v>0.15133813198877158</v>
      </c>
      <c r="O49" s="10">
        <f t="shared" si="23"/>
        <v>1870.7074648612042</v>
      </c>
      <c r="P49" s="10">
        <f t="shared" si="7"/>
        <v>1.8707074648612043</v>
      </c>
      <c r="Q49" s="10">
        <f t="shared" si="24"/>
        <v>0</v>
      </c>
      <c r="R49" s="10">
        <f t="shared" si="8"/>
        <v>0</v>
      </c>
      <c r="S49" s="10">
        <f t="shared" si="9"/>
        <v>0</v>
      </c>
      <c r="T49" s="10">
        <f t="shared" si="25"/>
        <v>126.05737868205603</v>
      </c>
      <c r="U49" s="10">
        <f t="shared" si="10"/>
        <v>3.4917893894929518E-2</v>
      </c>
      <c r="V49" s="10">
        <f t="shared" si="11"/>
        <v>96262.152777777766</v>
      </c>
      <c r="W49" s="10">
        <f t="shared" si="12"/>
        <v>96.262152777777771</v>
      </c>
      <c r="X49" s="10">
        <f t="shared" si="26"/>
        <v>0</v>
      </c>
      <c r="Y49" s="10">
        <f t="shared" si="13"/>
        <v>0</v>
      </c>
      <c r="Z49" s="10">
        <f t="shared" si="14"/>
        <v>0</v>
      </c>
      <c r="AA49" s="10">
        <f t="shared" si="15"/>
        <v>3.4917893894929518E-2</v>
      </c>
      <c r="AB49" s="10">
        <f t="shared" si="16"/>
        <v>3.4917893894929518E-2</v>
      </c>
      <c r="AD49" s="10">
        <f t="shared" si="17"/>
        <v>0</v>
      </c>
      <c r="AE49" s="10">
        <f t="shared" si="18"/>
        <v>44.4</v>
      </c>
      <c r="AF49" s="10">
        <f t="shared" si="19"/>
        <v>12.333333333333332</v>
      </c>
    </row>
    <row r="50" spans="2:32" x14ac:dyDescent="0.25">
      <c r="B50" s="11" t="s">
        <v>8</v>
      </c>
      <c r="C50" s="11">
        <v>36</v>
      </c>
      <c r="D50" s="11">
        <v>36</v>
      </c>
      <c r="E50" s="10">
        <v>44.2</v>
      </c>
      <c r="F50" s="10">
        <f t="shared" si="20"/>
        <v>12.277777777777779</v>
      </c>
      <c r="G50" s="10">
        <f t="shared" si="21"/>
        <v>-0.24999999999999961</v>
      </c>
      <c r="H50" s="10">
        <f t="shared" si="3"/>
        <v>-0.89999999999999858</v>
      </c>
      <c r="J50" s="10">
        <f t="shared" si="4"/>
        <v>-314.99999999999949</v>
      </c>
      <c r="K50" s="10">
        <f t="shared" si="2"/>
        <v>61.889156590603335</v>
      </c>
      <c r="L50" s="10">
        <f t="shared" si="5"/>
        <v>123.60600000000001</v>
      </c>
      <c r="M50" s="10">
        <f t="shared" si="22"/>
        <v>-129.50484340939613</v>
      </c>
      <c r="N50" s="10">
        <f t="shared" si="6"/>
        <v>-0.12950484340939614</v>
      </c>
      <c r="O50" s="10">
        <f t="shared" si="23"/>
        <v>-1590.0316885264749</v>
      </c>
      <c r="P50" s="10">
        <f t="shared" si="7"/>
        <v>-1.5900316885264749</v>
      </c>
      <c r="Q50" s="10">
        <f t="shared" si="24"/>
        <v>-1.5900316885264749</v>
      </c>
      <c r="R50" s="10">
        <f t="shared" si="8"/>
        <v>1.5900316885264749</v>
      </c>
      <c r="S50" s="10">
        <f t="shared" si="9"/>
        <v>4.4043877772183358E-4</v>
      </c>
      <c r="T50" s="10">
        <f t="shared" si="25"/>
        <v>126.05737868205603</v>
      </c>
      <c r="U50" s="10">
        <f t="shared" si="10"/>
        <v>3.4917893894929518E-2</v>
      </c>
      <c r="V50" s="10">
        <f t="shared" si="11"/>
        <v>94968.611111111124</v>
      </c>
      <c r="W50" s="10">
        <f t="shared" si="12"/>
        <v>94.96861111111113</v>
      </c>
      <c r="X50" s="10">
        <f t="shared" si="26"/>
        <v>1.2935416666666413</v>
      </c>
      <c r="Y50" s="10">
        <f t="shared" si="13"/>
        <v>3.5831104166665964E-4</v>
      </c>
      <c r="Z50" s="10">
        <f t="shared" si="14"/>
        <v>0.35831104166665967</v>
      </c>
      <c r="AA50" s="10">
        <f t="shared" si="15"/>
        <v>3.5358332672651351E-2</v>
      </c>
      <c r="AB50" s="10">
        <f t="shared" si="16"/>
        <v>3.5358332672651351E-2</v>
      </c>
      <c r="AD50" s="10">
        <f t="shared" si="17"/>
        <v>0</v>
      </c>
      <c r="AE50" s="10">
        <f t="shared" si="18"/>
        <v>44.5</v>
      </c>
      <c r="AF50" s="10">
        <f t="shared" si="19"/>
        <v>12.361111111111111</v>
      </c>
    </row>
    <row r="51" spans="2:32" x14ac:dyDescent="0.25">
      <c r="B51" s="11" t="s">
        <v>8</v>
      </c>
      <c r="C51" s="11">
        <v>37</v>
      </c>
      <c r="D51" s="11">
        <v>37</v>
      </c>
      <c r="E51" s="10">
        <v>42.7</v>
      </c>
      <c r="F51" s="10">
        <f t="shared" si="20"/>
        <v>11.861111111111112</v>
      </c>
      <c r="G51" s="10">
        <f t="shared" si="21"/>
        <v>-0.59722222222222276</v>
      </c>
      <c r="H51" s="10">
        <f t="shared" si="3"/>
        <v>-2.1500000000000021</v>
      </c>
      <c r="J51" s="10">
        <f t="shared" si="4"/>
        <v>-752.50000000000068</v>
      </c>
      <c r="K51" s="10">
        <f t="shared" si="2"/>
        <v>57.759812616490841</v>
      </c>
      <c r="L51" s="10">
        <f t="shared" si="5"/>
        <v>123.60600000000001</v>
      </c>
      <c r="M51" s="10">
        <f t="shared" si="22"/>
        <v>-571.13418738350981</v>
      </c>
      <c r="N51" s="10">
        <f t="shared" si="6"/>
        <v>-0.57113418738350985</v>
      </c>
      <c r="O51" s="10">
        <f t="shared" si="23"/>
        <v>-6774.2860559099645</v>
      </c>
      <c r="P51" s="10">
        <f t="shared" si="7"/>
        <v>-6.7742860559099647</v>
      </c>
      <c r="Q51" s="10">
        <f t="shared" si="24"/>
        <v>-8.3643177444364394</v>
      </c>
      <c r="R51" s="10">
        <f t="shared" si="8"/>
        <v>8.3643177444364394</v>
      </c>
      <c r="S51" s="10">
        <f t="shared" si="9"/>
        <v>2.3169160152088936E-3</v>
      </c>
      <c r="T51" s="10">
        <f t="shared" si="25"/>
        <v>126.05737868205603</v>
      </c>
      <c r="U51" s="10">
        <f t="shared" si="10"/>
        <v>3.4917893894929518E-2</v>
      </c>
      <c r="V51" s="10">
        <f t="shared" si="11"/>
        <v>88632.15277777781</v>
      </c>
      <c r="W51" s="10">
        <f t="shared" si="12"/>
        <v>88.632152777777819</v>
      </c>
      <c r="X51" s="10">
        <f t="shared" si="26"/>
        <v>7.6299999999999528</v>
      </c>
      <c r="Y51" s="10">
        <f t="shared" si="13"/>
        <v>2.1135099999999869E-3</v>
      </c>
      <c r="Z51" s="10">
        <f t="shared" si="14"/>
        <v>2.1135099999999869</v>
      </c>
      <c r="AA51" s="10">
        <f t="shared" si="15"/>
        <v>3.723480991013841E-2</v>
      </c>
      <c r="AB51" s="10">
        <f t="shared" si="16"/>
        <v>3.723480991013841E-2</v>
      </c>
      <c r="AD51" s="10">
        <f t="shared" si="17"/>
        <v>0</v>
      </c>
      <c r="AE51" s="10">
        <f t="shared" si="18"/>
        <v>44.2</v>
      </c>
      <c r="AF51" s="10">
        <f t="shared" si="19"/>
        <v>12.277777777777779</v>
      </c>
    </row>
    <row r="52" spans="2:32" x14ac:dyDescent="0.25">
      <c r="B52" s="11" t="s">
        <v>8</v>
      </c>
      <c r="C52" s="11">
        <v>38</v>
      </c>
      <c r="D52" s="11">
        <v>38</v>
      </c>
      <c r="E52" s="10">
        <v>39.9</v>
      </c>
      <c r="F52" s="10">
        <f t="shared" si="20"/>
        <v>11.083333333333332</v>
      </c>
      <c r="G52" s="10">
        <f t="shared" si="21"/>
        <v>-0.79166666666666707</v>
      </c>
      <c r="H52" s="10">
        <f t="shared" si="3"/>
        <v>-2.8500000000000014</v>
      </c>
      <c r="J52" s="10">
        <f t="shared" si="4"/>
        <v>-997.50000000000057</v>
      </c>
      <c r="K52" s="10">
        <f t="shared" si="2"/>
        <v>50.433117761617481</v>
      </c>
      <c r="L52" s="10">
        <f t="shared" si="5"/>
        <v>123.60600000000001</v>
      </c>
      <c r="M52" s="10">
        <f t="shared" si="22"/>
        <v>-823.46088223838308</v>
      </c>
      <c r="N52" s="10">
        <f t="shared" si="6"/>
        <v>-0.8234608822383831</v>
      </c>
      <c r="O52" s="10">
        <f t="shared" si="23"/>
        <v>-9126.6914448087446</v>
      </c>
      <c r="P52" s="10">
        <f t="shared" si="7"/>
        <v>-9.1266914448087437</v>
      </c>
      <c r="Q52" s="10">
        <f t="shared" si="24"/>
        <v>-17.491009189245183</v>
      </c>
      <c r="R52" s="10">
        <f t="shared" si="8"/>
        <v>17.491009189245183</v>
      </c>
      <c r="S52" s="10">
        <f t="shared" si="9"/>
        <v>4.8450095454209158E-3</v>
      </c>
      <c r="T52" s="10">
        <f t="shared" si="25"/>
        <v>126.05737868205603</v>
      </c>
      <c r="U52" s="10">
        <f t="shared" si="10"/>
        <v>3.4917893894929518E-2</v>
      </c>
      <c r="V52" s="10">
        <f t="shared" si="11"/>
        <v>77389.374999999985</v>
      </c>
      <c r="W52" s="10">
        <f t="shared" si="12"/>
        <v>77.389374999999987</v>
      </c>
      <c r="X52" s="10">
        <f t="shared" si="26"/>
        <v>18.872777777777785</v>
      </c>
      <c r="Y52" s="10">
        <f t="shared" si="13"/>
        <v>5.2277594444444467E-3</v>
      </c>
      <c r="Z52" s="10">
        <f t="shared" si="14"/>
        <v>5.2277594444444464</v>
      </c>
      <c r="AA52" s="10">
        <f t="shared" si="15"/>
        <v>3.9762903440350432E-2</v>
      </c>
      <c r="AB52" s="10">
        <f t="shared" si="16"/>
        <v>3.9762903440350432E-2</v>
      </c>
      <c r="AD52" s="10">
        <f t="shared" si="17"/>
        <v>0</v>
      </c>
      <c r="AE52" s="10">
        <f t="shared" si="18"/>
        <v>42.7</v>
      </c>
      <c r="AF52" s="10">
        <f t="shared" si="19"/>
        <v>11.861111111111112</v>
      </c>
    </row>
    <row r="53" spans="2:32" x14ac:dyDescent="0.25">
      <c r="B53" s="11" t="s">
        <v>8</v>
      </c>
      <c r="C53" s="11">
        <v>39</v>
      </c>
      <c r="D53" s="11">
        <v>39</v>
      </c>
      <c r="E53" s="10">
        <v>37</v>
      </c>
      <c r="F53" s="10">
        <f t="shared" si="20"/>
        <v>10.277777777777777</v>
      </c>
      <c r="G53" s="10">
        <f t="shared" si="21"/>
        <v>-0.73611111111111072</v>
      </c>
      <c r="H53" s="10">
        <f t="shared" si="3"/>
        <v>-2.6499999999999986</v>
      </c>
      <c r="J53" s="10">
        <f t="shared" si="4"/>
        <v>-927.49999999999955</v>
      </c>
      <c r="K53" s="10">
        <f t="shared" si="2"/>
        <v>43.368407369083322</v>
      </c>
      <c r="L53" s="10">
        <f t="shared" si="5"/>
        <v>123.60600000000001</v>
      </c>
      <c r="M53" s="10">
        <f t="shared" si="22"/>
        <v>-760.52559263091621</v>
      </c>
      <c r="N53" s="10">
        <f t="shared" si="6"/>
        <v>-0.76052559263091624</v>
      </c>
      <c r="O53" s="10">
        <f t="shared" si="23"/>
        <v>-7816.5130353733048</v>
      </c>
      <c r="P53" s="10">
        <f t="shared" si="7"/>
        <v>-7.8165130353733048</v>
      </c>
      <c r="Q53" s="10">
        <f t="shared" si="24"/>
        <v>-25.307522224618488</v>
      </c>
      <c r="R53" s="10">
        <f t="shared" si="8"/>
        <v>25.307522224618488</v>
      </c>
      <c r="S53" s="10">
        <f t="shared" si="9"/>
        <v>7.0101836562193216E-3</v>
      </c>
      <c r="T53" s="10">
        <f t="shared" si="25"/>
        <v>126.05737868205603</v>
      </c>
      <c r="U53" s="10">
        <f t="shared" si="10"/>
        <v>3.4917893894929518E-2</v>
      </c>
      <c r="V53" s="10">
        <f t="shared" si="11"/>
        <v>66548.611111111095</v>
      </c>
      <c r="W53" s="10">
        <f t="shared" si="12"/>
        <v>66.5486111111111</v>
      </c>
      <c r="X53" s="10">
        <f t="shared" si="26"/>
        <v>29.713541666666671</v>
      </c>
      <c r="Y53" s="10">
        <f t="shared" si="13"/>
        <v>8.2306510416666687E-3</v>
      </c>
      <c r="Z53" s="10">
        <f t="shared" si="14"/>
        <v>8.2306510416666683</v>
      </c>
      <c r="AA53" s="10">
        <f t="shared" si="15"/>
        <v>4.1928077551148843E-2</v>
      </c>
      <c r="AB53" s="10">
        <f t="shared" si="16"/>
        <v>4.1928077551148843E-2</v>
      </c>
      <c r="AD53" s="10">
        <f t="shared" si="17"/>
        <v>0</v>
      </c>
      <c r="AE53" s="10">
        <f t="shared" si="18"/>
        <v>39.9</v>
      </c>
      <c r="AF53" s="10">
        <f t="shared" si="19"/>
        <v>11.083333333333332</v>
      </c>
    </row>
    <row r="54" spans="2:32" x14ac:dyDescent="0.25">
      <c r="B54" s="11" t="s">
        <v>8</v>
      </c>
      <c r="C54" s="11">
        <v>40</v>
      </c>
      <c r="D54" s="11">
        <v>40</v>
      </c>
      <c r="E54" s="10">
        <v>34.6</v>
      </c>
      <c r="F54" s="10">
        <f t="shared" si="20"/>
        <v>9.6111111111111107</v>
      </c>
      <c r="G54" s="10">
        <f t="shared" si="21"/>
        <v>-0.65277777777777812</v>
      </c>
      <c r="H54" s="10">
        <f t="shared" si="3"/>
        <v>-2.3500000000000014</v>
      </c>
      <c r="J54" s="10">
        <f t="shared" si="4"/>
        <v>-822.50000000000045</v>
      </c>
      <c r="K54" s="10">
        <f t="shared" si="2"/>
        <v>37.924706037963325</v>
      </c>
      <c r="L54" s="10">
        <f t="shared" si="5"/>
        <v>123.60600000000001</v>
      </c>
      <c r="M54" s="10">
        <f t="shared" si="22"/>
        <v>-660.96929396203711</v>
      </c>
      <c r="N54" s="10">
        <f t="shared" si="6"/>
        <v>-0.66096929396203707</v>
      </c>
      <c r="O54" s="10">
        <f t="shared" si="23"/>
        <v>-6352.6493253018007</v>
      </c>
      <c r="P54" s="10">
        <f t="shared" si="7"/>
        <v>-6.352649325301801</v>
      </c>
      <c r="Q54" s="10">
        <f t="shared" si="24"/>
        <v>-31.660171549920289</v>
      </c>
      <c r="R54" s="10">
        <f t="shared" si="8"/>
        <v>31.660171549920289</v>
      </c>
      <c r="S54" s="10">
        <f t="shared" si="9"/>
        <v>8.7698675193279198E-3</v>
      </c>
      <c r="T54" s="10">
        <f t="shared" si="25"/>
        <v>126.05737868205603</v>
      </c>
      <c r="U54" s="10">
        <f t="shared" si="10"/>
        <v>3.4917893894929518E-2</v>
      </c>
      <c r="V54" s="10">
        <f t="shared" si="11"/>
        <v>58195.277777777774</v>
      </c>
      <c r="W54" s="10">
        <f t="shared" si="12"/>
        <v>58.195277777777775</v>
      </c>
      <c r="X54" s="10">
        <f t="shared" si="26"/>
        <v>38.066874999999996</v>
      </c>
      <c r="Y54" s="10">
        <f t="shared" si="13"/>
        <v>1.0544524374999999E-2</v>
      </c>
      <c r="Z54" s="10">
        <f t="shared" si="14"/>
        <v>10.544524375</v>
      </c>
      <c r="AA54" s="10">
        <f t="shared" si="15"/>
        <v>4.3687761414257439E-2</v>
      </c>
      <c r="AB54" s="10">
        <f t="shared" si="16"/>
        <v>4.3687761414257439E-2</v>
      </c>
      <c r="AD54" s="10">
        <f t="shared" si="17"/>
        <v>0</v>
      </c>
      <c r="AE54" s="10">
        <f t="shared" si="18"/>
        <v>37</v>
      </c>
      <c r="AF54" s="10">
        <f t="shared" si="19"/>
        <v>10.277777777777777</v>
      </c>
    </row>
    <row r="55" spans="2:32" x14ac:dyDescent="0.25">
      <c r="B55" s="11" t="s">
        <v>8</v>
      </c>
      <c r="C55" s="11">
        <v>41</v>
      </c>
      <c r="D55" s="11">
        <v>41</v>
      </c>
      <c r="E55" s="10">
        <v>32.299999999999997</v>
      </c>
      <c r="F55" s="10">
        <f t="shared" si="20"/>
        <v>8.9722222222222214</v>
      </c>
      <c r="G55" s="10">
        <f t="shared" si="21"/>
        <v>-0.7777777777777779</v>
      </c>
      <c r="H55" s="10">
        <f t="shared" si="3"/>
        <v>-2.8000000000000007</v>
      </c>
      <c r="J55" s="10">
        <f t="shared" si="4"/>
        <v>-980.00000000000011</v>
      </c>
      <c r="K55" s="10">
        <f t="shared" si="2"/>
        <v>33.050274451490822</v>
      </c>
      <c r="L55" s="10">
        <f t="shared" si="5"/>
        <v>123.60600000000001</v>
      </c>
      <c r="M55" s="10">
        <f t="shared" si="22"/>
        <v>-823.34372554850927</v>
      </c>
      <c r="N55" s="10">
        <f t="shared" si="6"/>
        <v>-0.82334372554850932</v>
      </c>
      <c r="O55" s="10">
        <f t="shared" si="23"/>
        <v>-7387.2228708935691</v>
      </c>
      <c r="P55" s="10">
        <f t="shared" si="7"/>
        <v>-7.3872228708935692</v>
      </c>
      <c r="Q55" s="10">
        <f t="shared" si="24"/>
        <v>-39.047394420813859</v>
      </c>
      <c r="R55" s="10">
        <f t="shared" si="8"/>
        <v>39.047394420813859</v>
      </c>
      <c r="S55" s="10">
        <f t="shared" si="9"/>
        <v>1.0816128254565439E-2</v>
      </c>
      <c r="T55" s="10">
        <f t="shared" si="25"/>
        <v>126.05737868205603</v>
      </c>
      <c r="U55" s="10">
        <f t="shared" si="10"/>
        <v>3.4917893894929518E-2</v>
      </c>
      <c r="V55" s="10">
        <f t="shared" si="11"/>
        <v>50715.486111111095</v>
      </c>
      <c r="W55" s="10">
        <f t="shared" si="12"/>
        <v>50.715486111111098</v>
      </c>
      <c r="X55" s="10">
        <f t="shared" si="26"/>
        <v>45.546666666666674</v>
      </c>
      <c r="Y55" s="10">
        <f t="shared" si="13"/>
        <v>1.261642666666667E-2</v>
      </c>
      <c r="Z55" s="10">
        <f t="shared" si="14"/>
        <v>12.616426666666669</v>
      </c>
      <c r="AA55" s="10">
        <f t="shared" si="15"/>
        <v>4.5734022149494957E-2</v>
      </c>
      <c r="AB55" s="10">
        <f t="shared" si="16"/>
        <v>4.5734022149494957E-2</v>
      </c>
      <c r="AD55" s="10">
        <f t="shared" si="17"/>
        <v>0</v>
      </c>
      <c r="AE55" s="10">
        <f t="shared" si="18"/>
        <v>34.6</v>
      </c>
      <c r="AF55" s="10">
        <f t="shared" si="19"/>
        <v>9.6111111111111107</v>
      </c>
    </row>
    <row r="56" spans="2:32" x14ac:dyDescent="0.25">
      <c r="B56" s="11" t="s">
        <v>8</v>
      </c>
      <c r="C56" s="11">
        <v>42</v>
      </c>
      <c r="D56" s="11">
        <v>42</v>
      </c>
      <c r="E56" s="10">
        <v>29</v>
      </c>
      <c r="F56" s="10">
        <f t="shared" si="20"/>
        <v>8.0555555555555554</v>
      </c>
      <c r="G56" s="10">
        <f t="shared" si="21"/>
        <v>-0.99999999999999933</v>
      </c>
      <c r="H56" s="10">
        <f t="shared" si="3"/>
        <v>-3.5999999999999979</v>
      </c>
      <c r="J56" s="10">
        <f t="shared" si="4"/>
        <v>-1259.9999999999991</v>
      </c>
      <c r="K56" s="10">
        <f t="shared" si="2"/>
        <v>26.64195076508333</v>
      </c>
      <c r="L56" s="10">
        <f t="shared" si="5"/>
        <v>123.60600000000001</v>
      </c>
      <c r="M56" s="10">
        <f t="shared" si="22"/>
        <v>-1109.7520492349158</v>
      </c>
      <c r="N56" s="10">
        <f t="shared" si="6"/>
        <v>-1.1097520492349158</v>
      </c>
      <c r="O56" s="10">
        <f t="shared" si="23"/>
        <v>-8939.6692855034889</v>
      </c>
      <c r="P56" s="10">
        <f t="shared" si="7"/>
        <v>-8.9396692855034896</v>
      </c>
      <c r="Q56" s="10">
        <f t="shared" si="24"/>
        <v>-47.98706370631735</v>
      </c>
      <c r="R56" s="10">
        <f t="shared" si="8"/>
        <v>47.98706370631735</v>
      </c>
      <c r="S56" s="10">
        <f t="shared" si="9"/>
        <v>1.3292416646649907E-2</v>
      </c>
      <c r="T56" s="10">
        <f t="shared" si="25"/>
        <v>126.05737868205603</v>
      </c>
      <c r="U56" s="10">
        <f t="shared" si="10"/>
        <v>3.4917893894929518E-2</v>
      </c>
      <c r="V56" s="10">
        <f t="shared" si="11"/>
        <v>40881.944444444445</v>
      </c>
      <c r="W56" s="10">
        <f t="shared" si="12"/>
        <v>40.881944444444443</v>
      </c>
      <c r="X56" s="10">
        <f t="shared" si="26"/>
        <v>55.380208333333329</v>
      </c>
      <c r="Y56" s="10">
        <f t="shared" si="13"/>
        <v>1.5340317708333332E-2</v>
      </c>
      <c r="Z56" s="10">
        <f t="shared" si="14"/>
        <v>15.340317708333332</v>
      </c>
      <c r="AA56" s="10">
        <f t="shared" si="15"/>
        <v>4.8210310541579426E-2</v>
      </c>
      <c r="AB56" s="10">
        <f t="shared" si="16"/>
        <v>4.8210310541579426E-2</v>
      </c>
      <c r="AD56" s="10">
        <f t="shared" si="17"/>
        <v>0</v>
      </c>
      <c r="AE56" s="10">
        <f t="shared" si="18"/>
        <v>32.299999999999997</v>
      </c>
      <c r="AF56" s="10">
        <f t="shared" si="19"/>
        <v>8.9722222222222214</v>
      </c>
    </row>
    <row r="57" spans="2:32" x14ac:dyDescent="0.25">
      <c r="B57" s="11" t="s">
        <v>8</v>
      </c>
      <c r="C57" s="11">
        <v>43</v>
      </c>
      <c r="D57" s="11">
        <v>43</v>
      </c>
      <c r="E57" s="10">
        <v>25.1</v>
      </c>
      <c r="F57" s="10">
        <f t="shared" si="20"/>
        <v>6.9722222222222223</v>
      </c>
      <c r="G57" s="10">
        <f t="shared" si="21"/>
        <v>-0.94444444444444453</v>
      </c>
      <c r="H57" s="10">
        <f t="shared" si="3"/>
        <v>-3.4000000000000004</v>
      </c>
      <c r="J57" s="10">
        <f t="shared" si="4"/>
        <v>-1190</v>
      </c>
      <c r="K57" s="10">
        <f t="shared" si="2"/>
        <v>19.958020691450834</v>
      </c>
      <c r="L57" s="10">
        <f t="shared" si="5"/>
        <v>123.60600000000001</v>
      </c>
      <c r="M57" s="10">
        <f t="shared" si="22"/>
        <v>-1046.4359793085491</v>
      </c>
      <c r="N57" s="10">
        <f t="shared" si="6"/>
        <v>-1.0464359793085491</v>
      </c>
      <c r="O57" s="10">
        <f t="shared" si="23"/>
        <v>-7295.98418906794</v>
      </c>
      <c r="P57" s="10">
        <f t="shared" si="7"/>
        <v>-7.2959841890679398</v>
      </c>
      <c r="Q57" s="10">
        <f t="shared" si="24"/>
        <v>-55.283047895385288</v>
      </c>
      <c r="R57" s="10">
        <f t="shared" si="8"/>
        <v>55.283047895385288</v>
      </c>
      <c r="S57" s="10">
        <f t="shared" si="9"/>
        <v>1.5313404267021725E-2</v>
      </c>
      <c r="T57" s="10">
        <f t="shared" si="25"/>
        <v>126.05737868205603</v>
      </c>
      <c r="U57" s="10">
        <f t="shared" si="10"/>
        <v>3.4917893894929518E-2</v>
      </c>
      <c r="V57" s="10">
        <f t="shared" si="11"/>
        <v>30625.486111111113</v>
      </c>
      <c r="W57" s="10">
        <f t="shared" si="12"/>
        <v>30.625486111111115</v>
      </c>
      <c r="X57" s="10">
        <f t="shared" si="26"/>
        <v>65.636666666666656</v>
      </c>
      <c r="Y57" s="10">
        <f t="shared" si="13"/>
        <v>1.8181356666666666E-2</v>
      </c>
      <c r="Z57" s="10">
        <f t="shared" si="14"/>
        <v>18.181356666666666</v>
      </c>
      <c r="AA57" s="10">
        <f t="shared" si="15"/>
        <v>5.0231298161951245E-2</v>
      </c>
      <c r="AB57" s="10">
        <f t="shared" si="16"/>
        <v>5.0231298161951245E-2</v>
      </c>
      <c r="AD57" s="10">
        <f t="shared" si="17"/>
        <v>0</v>
      </c>
      <c r="AE57" s="10">
        <f t="shared" si="18"/>
        <v>29</v>
      </c>
      <c r="AF57" s="10">
        <f t="shared" si="19"/>
        <v>8.0555555555555554</v>
      </c>
    </row>
    <row r="58" spans="2:32" x14ac:dyDescent="0.25">
      <c r="B58" s="11" t="s">
        <v>8</v>
      </c>
      <c r="C58" s="11">
        <v>44</v>
      </c>
      <c r="D58" s="11">
        <v>44</v>
      </c>
      <c r="E58" s="10">
        <v>22.2</v>
      </c>
      <c r="F58" s="10">
        <f t="shared" si="20"/>
        <v>6.1666666666666661</v>
      </c>
      <c r="G58" s="10">
        <f t="shared" si="21"/>
        <v>-0.5833333333333337</v>
      </c>
      <c r="H58" s="10">
        <f t="shared" si="3"/>
        <v>-2.1000000000000014</v>
      </c>
      <c r="J58" s="10">
        <f t="shared" si="4"/>
        <v>-735.00000000000045</v>
      </c>
      <c r="K58" s="10">
        <f t="shared" si="2"/>
        <v>15.612626652869995</v>
      </c>
      <c r="L58" s="10">
        <f t="shared" si="5"/>
        <v>123.60600000000001</v>
      </c>
      <c r="M58" s="10">
        <f t="shared" si="22"/>
        <v>-595.78137334713051</v>
      </c>
      <c r="N58" s="10">
        <f t="shared" si="6"/>
        <v>-0.59578137334713055</v>
      </c>
      <c r="O58" s="10">
        <f t="shared" si="23"/>
        <v>-3673.985135640638</v>
      </c>
      <c r="P58" s="10">
        <f t="shared" si="7"/>
        <v>-3.6739851356406379</v>
      </c>
      <c r="Q58" s="10">
        <f t="shared" si="24"/>
        <v>-58.957033031025922</v>
      </c>
      <c r="R58" s="10">
        <f t="shared" si="8"/>
        <v>58.957033031025922</v>
      </c>
      <c r="S58" s="10">
        <f t="shared" si="9"/>
        <v>1.633109814959418E-2</v>
      </c>
      <c r="T58" s="10">
        <f t="shared" si="25"/>
        <v>126.05737868205603</v>
      </c>
      <c r="U58" s="10">
        <f t="shared" si="10"/>
        <v>3.4917893894929518E-2</v>
      </c>
      <c r="V58" s="10">
        <f t="shared" si="11"/>
        <v>23957.499999999996</v>
      </c>
      <c r="W58" s="10">
        <f t="shared" si="12"/>
        <v>23.957499999999996</v>
      </c>
      <c r="X58" s="10">
        <f t="shared" si="26"/>
        <v>72.304652777777775</v>
      </c>
      <c r="Y58" s="10">
        <f t="shared" si="13"/>
        <v>2.0028388819444444E-2</v>
      </c>
      <c r="Z58" s="10">
        <f t="shared" si="14"/>
        <v>20.028388819444444</v>
      </c>
      <c r="AA58" s="10">
        <f t="shared" si="15"/>
        <v>5.1248992044523697E-2</v>
      </c>
      <c r="AB58" s="10">
        <f t="shared" si="16"/>
        <v>5.1248992044523697E-2</v>
      </c>
      <c r="AD58" s="10">
        <f t="shared" si="17"/>
        <v>0</v>
      </c>
      <c r="AE58" s="10">
        <f t="shared" si="18"/>
        <v>25.1</v>
      </c>
      <c r="AF58" s="10">
        <f t="shared" si="19"/>
        <v>6.9722222222222223</v>
      </c>
    </row>
    <row r="59" spans="2:32" x14ac:dyDescent="0.25">
      <c r="B59" s="11" t="s">
        <v>8</v>
      </c>
      <c r="C59" s="11">
        <v>45</v>
      </c>
      <c r="D59" s="11">
        <v>45</v>
      </c>
      <c r="E59" s="10">
        <v>20.9</v>
      </c>
      <c r="F59" s="10">
        <f t="shared" si="20"/>
        <v>5.8055555555555554</v>
      </c>
      <c r="G59" s="10">
        <f t="shared" si="21"/>
        <v>-0.25000000000000011</v>
      </c>
      <c r="H59" s="10">
        <f t="shared" si="3"/>
        <v>-0.90000000000000036</v>
      </c>
      <c r="J59" s="10">
        <f t="shared" si="4"/>
        <v>-315.00000000000011</v>
      </c>
      <c r="K59" s="10">
        <f t="shared" si="2"/>
        <v>13.837658161350831</v>
      </c>
      <c r="L59" s="10">
        <f t="shared" si="5"/>
        <v>123.60600000000001</v>
      </c>
      <c r="M59" s="10">
        <f t="shared" si="22"/>
        <v>-177.5563418386493</v>
      </c>
      <c r="N59" s="10">
        <f t="shared" si="6"/>
        <v>-0.1775563418386493</v>
      </c>
      <c r="O59" s="10">
        <f t="shared" si="23"/>
        <v>-1030.8132067854917</v>
      </c>
      <c r="P59" s="10">
        <f t="shared" si="7"/>
        <v>-1.0308132067854918</v>
      </c>
      <c r="Q59" s="10">
        <f t="shared" si="24"/>
        <v>-59.987846237811411</v>
      </c>
      <c r="R59" s="10">
        <f t="shared" si="8"/>
        <v>59.987846237811411</v>
      </c>
      <c r="S59" s="10">
        <f t="shared" si="9"/>
        <v>1.6616633407873761E-2</v>
      </c>
      <c r="T59" s="10">
        <f t="shared" si="25"/>
        <v>126.05737868205603</v>
      </c>
      <c r="U59" s="10">
        <f t="shared" si="10"/>
        <v>3.4917893894929518E-2</v>
      </c>
      <c r="V59" s="10">
        <f t="shared" si="11"/>
        <v>21233.819444444445</v>
      </c>
      <c r="W59" s="10">
        <f t="shared" si="12"/>
        <v>21.233819444444446</v>
      </c>
      <c r="X59" s="10">
        <f t="shared" si="26"/>
        <v>75.028333333333322</v>
      </c>
      <c r="Y59" s="10">
        <f t="shared" si="13"/>
        <v>2.0782848333333329E-2</v>
      </c>
      <c r="Z59" s="10">
        <f t="shared" si="14"/>
        <v>20.78284833333333</v>
      </c>
      <c r="AA59" s="10">
        <f t="shared" si="15"/>
        <v>5.1534527302803279E-2</v>
      </c>
      <c r="AB59" s="10">
        <f t="shared" si="16"/>
        <v>5.1534527302803279E-2</v>
      </c>
      <c r="AD59" s="10">
        <f t="shared" si="17"/>
        <v>0</v>
      </c>
      <c r="AE59" s="10">
        <f t="shared" si="18"/>
        <v>22.2</v>
      </c>
      <c r="AF59" s="10">
        <f t="shared" si="19"/>
        <v>6.1666666666666661</v>
      </c>
    </row>
    <row r="60" spans="2:32" x14ac:dyDescent="0.25">
      <c r="B60" s="11" t="s">
        <v>8</v>
      </c>
      <c r="C60" s="11">
        <v>46</v>
      </c>
      <c r="D60" s="11">
        <v>46</v>
      </c>
      <c r="E60" s="10">
        <v>20.399999999999999</v>
      </c>
      <c r="F60" s="10">
        <f t="shared" si="20"/>
        <v>5.6666666666666661</v>
      </c>
      <c r="G60" s="10">
        <f t="shared" si="21"/>
        <v>-0.19444444444444425</v>
      </c>
      <c r="H60" s="10">
        <f t="shared" si="3"/>
        <v>-0.69999999999999929</v>
      </c>
      <c r="J60" s="10">
        <f t="shared" si="4"/>
        <v>-244.99999999999977</v>
      </c>
      <c r="K60" s="10">
        <f t="shared" si="2"/>
        <v>13.183488977879998</v>
      </c>
      <c r="L60" s="10">
        <f t="shared" si="5"/>
        <v>123.60600000000001</v>
      </c>
      <c r="M60" s="10">
        <f t="shared" si="22"/>
        <v>-108.21051102211977</v>
      </c>
      <c r="N60" s="10">
        <f t="shared" si="6"/>
        <v>-0.10821051102211977</v>
      </c>
      <c r="O60" s="10">
        <f t="shared" si="23"/>
        <v>-613.192895792012</v>
      </c>
      <c r="P60" s="10">
        <f t="shared" si="7"/>
        <v>-0.61319289579201197</v>
      </c>
      <c r="Q60" s="10">
        <f t="shared" si="24"/>
        <v>-60.601039133603422</v>
      </c>
      <c r="R60" s="10">
        <f t="shared" si="8"/>
        <v>60.601039133603422</v>
      </c>
      <c r="S60" s="10">
        <f t="shared" si="9"/>
        <v>1.6786487840008149E-2</v>
      </c>
      <c r="T60" s="10">
        <f t="shared" si="25"/>
        <v>126.05737868205603</v>
      </c>
      <c r="U60" s="10">
        <f t="shared" si="10"/>
        <v>3.4917893894929518E-2</v>
      </c>
      <c r="V60" s="10">
        <f t="shared" si="11"/>
        <v>20229.999999999996</v>
      </c>
      <c r="W60" s="10">
        <f t="shared" si="12"/>
        <v>20.229999999999997</v>
      </c>
      <c r="X60" s="10">
        <f t="shared" si="26"/>
        <v>76.032152777777767</v>
      </c>
      <c r="Y60" s="10">
        <f t="shared" si="13"/>
        <v>2.1060906319444444E-2</v>
      </c>
      <c r="Z60" s="10">
        <f t="shared" si="14"/>
        <v>21.060906319444445</v>
      </c>
      <c r="AA60" s="10">
        <f t="shared" si="15"/>
        <v>5.1704381734937667E-2</v>
      </c>
      <c r="AB60" s="10">
        <f t="shared" si="16"/>
        <v>5.1704381734937667E-2</v>
      </c>
      <c r="AD60" s="10">
        <f t="shared" si="17"/>
        <v>0</v>
      </c>
      <c r="AE60" s="10">
        <f t="shared" si="18"/>
        <v>20.9</v>
      </c>
      <c r="AF60" s="10">
        <f t="shared" si="19"/>
        <v>5.8055555555555554</v>
      </c>
    </row>
    <row r="61" spans="2:32" x14ac:dyDescent="0.25">
      <c r="B61" s="11" t="s">
        <v>8</v>
      </c>
      <c r="C61" s="11">
        <v>47</v>
      </c>
      <c r="D61" s="11">
        <v>47</v>
      </c>
      <c r="E61" s="10">
        <v>19.5</v>
      </c>
      <c r="F61" s="10">
        <f t="shared" si="20"/>
        <v>5.416666666666667</v>
      </c>
      <c r="G61" s="10">
        <f t="shared" si="21"/>
        <v>-0.27777777777777779</v>
      </c>
      <c r="H61" s="10">
        <f t="shared" si="3"/>
        <v>-1</v>
      </c>
      <c r="J61" s="10">
        <f t="shared" si="4"/>
        <v>-350</v>
      </c>
      <c r="K61" s="10">
        <f t="shared" si="2"/>
        <v>12.045899855437501</v>
      </c>
      <c r="L61" s="10">
        <f t="shared" si="5"/>
        <v>123.60600000000001</v>
      </c>
      <c r="M61" s="10">
        <f t="shared" si="22"/>
        <v>-214.34810014456252</v>
      </c>
      <c r="N61" s="10">
        <f t="shared" si="6"/>
        <v>-0.21434810014456251</v>
      </c>
      <c r="O61" s="10">
        <f t="shared" si="23"/>
        <v>-1161.0522091163805</v>
      </c>
      <c r="P61" s="10">
        <f t="shared" si="7"/>
        <v>-1.1610522091163804</v>
      </c>
      <c r="Q61" s="10">
        <f t="shared" si="24"/>
        <v>-61.762091342719799</v>
      </c>
      <c r="R61" s="10">
        <f t="shared" si="8"/>
        <v>61.762091342719799</v>
      </c>
      <c r="S61" s="10">
        <f t="shared" si="9"/>
        <v>1.7108099301933386E-2</v>
      </c>
      <c r="T61" s="10">
        <f t="shared" si="25"/>
        <v>126.05737868205603</v>
      </c>
      <c r="U61" s="10">
        <f t="shared" si="10"/>
        <v>3.4917893894929518E-2</v>
      </c>
      <c r="V61" s="10">
        <f t="shared" si="11"/>
        <v>18484.375000000004</v>
      </c>
      <c r="W61" s="10">
        <f t="shared" si="12"/>
        <v>18.484375000000004</v>
      </c>
      <c r="X61" s="10">
        <f t="shared" si="26"/>
        <v>77.777777777777757</v>
      </c>
      <c r="Y61" s="10">
        <f t="shared" si="13"/>
        <v>2.1544444444444439E-2</v>
      </c>
      <c r="Z61" s="10">
        <f t="shared" si="14"/>
        <v>21.544444444444441</v>
      </c>
      <c r="AA61" s="10">
        <f t="shared" si="15"/>
        <v>5.2025993196862907E-2</v>
      </c>
      <c r="AB61" s="10">
        <f t="shared" si="16"/>
        <v>5.2025993196862907E-2</v>
      </c>
      <c r="AD61" s="10">
        <f t="shared" si="17"/>
        <v>0</v>
      </c>
      <c r="AE61" s="10">
        <f t="shared" si="18"/>
        <v>20.399999999999999</v>
      </c>
      <c r="AF61" s="10">
        <f t="shared" si="19"/>
        <v>5.6666666666666661</v>
      </c>
    </row>
    <row r="62" spans="2:32" x14ac:dyDescent="0.25">
      <c r="B62" s="11" t="s">
        <v>8</v>
      </c>
      <c r="C62" s="11">
        <v>48</v>
      </c>
      <c r="D62" s="11">
        <v>48</v>
      </c>
      <c r="E62" s="10">
        <v>18.399999999999999</v>
      </c>
      <c r="F62" s="10">
        <f t="shared" si="20"/>
        <v>5.1111111111111107</v>
      </c>
      <c r="G62" s="10">
        <f t="shared" si="21"/>
        <v>-0.23611111111111099</v>
      </c>
      <c r="H62" s="10">
        <f t="shared" si="3"/>
        <v>-0.84999999999999964</v>
      </c>
      <c r="J62" s="10">
        <f t="shared" si="4"/>
        <v>-297.49999999999983</v>
      </c>
      <c r="K62" s="10">
        <f t="shared" si="2"/>
        <v>10.725206719413331</v>
      </c>
      <c r="L62" s="10">
        <f t="shared" si="5"/>
        <v>123.60600000000001</v>
      </c>
      <c r="M62" s="10">
        <f t="shared" si="22"/>
        <v>-163.1687932805865</v>
      </c>
      <c r="N62" s="10">
        <f t="shared" si="6"/>
        <v>-0.1631687932805865</v>
      </c>
      <c r="O62" s="10">
        <f t="shared" si="23"/>
        <v>-833.97383232299762</v>
      </c>
      <c r="P62" s="10">
        <f t="shared" si="7"/>
        <v>-0.8339738323229976</v>
      </c>
      <c r="Q62" s="10">
        <f t="shared" si="24"/>
        <v>-62.596065175042796</v>
      </c>
      <c r="R62" s="10">
        <f t="shared" si="8"/>
        <v>62.596065175042796</v>
      </c>
      <c r="S62" s="10">
        <f t="shared" si="9"/>
        <v>1.7339110053486855E-2</v>
      </c>
      <c r="T62" s="10">
        <f t="shared" si="25"/>
        <v>126.05737868205603</v>
      </c>
      <c r="U62" s="10">
        <f t="shared" si="10"/>
        <v>3.4917893894929518E-2</v>
      </c>
      <c r="V62" s="10">
        <f t="shared" si="11"/>
        <v>16457.777777777774</v>
      </c>
      <c r="W62" s="10">
        <f t="shared" si="12"/>
        <v>16.457777777777775</v>
      </c>
      <c r="X62" s="10">
        <f t="shared" si="26"/>
        <v>79.804374999999993</v>
      </c>
      <c r="Y62" s="10">
        <f t="shared" si="13"/>
        <v>2.2105811874999999E-2</v>
      </c>
      <c r="Z62" s="10">
        <f t="shared" si="14"/>
        <v>22.105811875000001</v>
      </c>
      <c r="AA62" s="10">
        <f t="shared" si="15"/>
        <v>5.225700394841637E-2</v>
      </c>
      <c r="AB62" s="10">
        <f t="shared" si="16"/>
        <v>5.225700394841637E-2</v>
      </c>
      <c r="AD62" s="10">
        <f t="shared" si="17"/>
        <v>0</v>
      </c>
      <c r="AE62" s="10">
        <f t="shared" si="18"/>
        <v>19.5</v>
      </c>
      <c r="AF62" s="10">
        <f t="shared" si="19"/>
        <v>5.416666666666667</v>
      </c>
    </row>
    <row r="63" spans="2:32" x14ac:dyDescent="0.25">
      <c r="B63" s="11" t="s">
        <v>8</v>
      </c>
      <c r="C63" s="11">
        <v>49</v>
      </c>
      <c r="D63" s="11">
        <v>49</v>
      </c>
      <c r="E63" s="10">
        <v>17.8</v>
      </c>
      <c r="F63" s="10">
        <f t="shared" si="20"/>
        <v>4.9444444444444446</v>
      </c>
      <c r="G63" s="10">
        <f t="shared" si="21"/>
        <v>-8.3333333333333037E-2</v>
      </c>
      <c r="H63" s="10">
        <f t="shared" si="3"/>
        <v>-0.29999999999999893</v>
      </c>
      <c r="J63" s="10">
        <f t="shared" si="4"/>
        <v>-104.99999999999963</v>
      </c>
      <c r="K63" s="10">
        <f t="shared" si="2"/>
        <v>10.037141118203332</v>
      </c>
      <c r="L63" s="10">
        <f t="shared" si="5"/>
        <v>123.60600000000001</v>
      </c>
      <c r="M63" s="10">
        <f t="shared" si="22"/>
        <v>28.643141118203715</v>
      </c>
      <c r="N63" s="10">
        <f t="shared" si="6"/>
        <v>2.8643141118203715E-2</v>
      </c>
      <c r="O63" s="10">
        <f t="shared" si="23"/>
        <v>141.62441997334059</v>
      </c>
      <c r="P63" s="10">
        <f t="shared" si="7"/>
        <v>0.1416244199733406</v>
      </c>
      <c r="Q63" s="10">
        <f t="shared" si="24"/>
        <v>-62.596065175042796</v>
      </c>
      <c r="R63" s="10">
        <f t="shared" si="8"/>
        <v>62.596065175042796</v>
      </c>
      <c r="S63" s="10">
        <f t="shared" si="9"/>
        <v>1.7339110053486855E-2</v>
      </c>
      <c r="T63" s="10">
        <f t="shared" si="25"/>
        <v>126.19900310202937</v>
      </c>
      <c r="U63" s="10">
        <f t="shared" si="10"/>
        <v>3.4957123859262133E-2</v>
      </c>
      <c r="V63" s="10">
        <f t="shared" si="11"/>
        <v>15401.944444444445</v>
      </c>
      <c r="W63" s="10">
        <f t="shared" si="12"/>
        <v>15.401944444444446</v>
      </c>
      <c r="X63" s="10">
        <f t="shared" si="26"/>
        <v>80.860208333333318</v>
      </c>
      <c r="Y63" s="10">
        <f t="shared" si="13"/>
        <v>2.2398277708333331E-2</v>
      </c>
      <c r="Z63" s="10">
        <f t="shared" si="14"/>
        <v>22.398277708333332</v>
      </c>
      <c r="AA63" s="10">
        <f t="shared" si="15"/>
        <v>5.2296233912748985E-2</v>
      </c>
      <c r="AB63" s="10">
        <f t="shared" si="16"/>
        <v>5.2296233912748985E-2</v>
      </c>
      <c r="AD63" s="10">
        <f t="shared" si="17"/>
        <v>0</v>
      </c>
      <c r="AE63" s="10">
        <f t="shared" si="18"/>
        <v>18.399999999999999</v>
      </c>
      <c r="AF63" s="10">
        <f t="shared" si="19"/>
        <v>5.1111111111111107</v>
      </c>
    </row>
    <row r="64" spans="2:32" x14ac:dyDescent="0.25">
      <c r="B64" s="11" t="s">
        <v>8</v>
      </c>
      <c r="C64" s="11">
        <v>50</v>
      </c>
      <c r="D64" s="11">
        <v>50</v>
      </c>
      <c r="E64" s="10">
        <v>17.8</v>
      </c>
      <c r="F64" s="10">
        <f t="shared" si="20"/>
        <v>4.9444444444444446</v>
      </c>
      <c r="G64" s="10">
        <f t="shared" si="21"/>
        <v>-5.5555555555555851E-2</v>
      </c>
      <c r="H64" s="10">
        <f t="shared" si="3"/>
        <v>-0.20000000000000107</v>
      </c>
      <c r="J64" s="10">
        <f t="shared" si="4"/>
        <v>-70.000000000000369</v>
      </c>
      <c r="K64" s="10">
        <f t="shared" si="2"/>
        <v>10.037141118203332</v>
      </c>
      <c r="L64" s="10">
        <f t="shared" si="5"/>
        <v>123.60600000000001</v>
      </c>
      <c r="M64" s="10">
        <f t="shared" si="22"/>
        <v>63.643141118202969</v>
      </c>
      <c r="N64" s="10">
        <f t="shared" si="6"/>
        <v>6.3643141118202975E-2</v>
      </c>
      <c r="O64" s="10">
        <f t="shared" si="23"/>
        <v>314.6799755288925</v>
      </c>
      <c r="P64" s="10">
        <f t="shared" si="7"/>
        <v>0.31467997552889249</v>
      </c>
      <c r="Q64" s="10">
        <f t="shared" si="24"/>
        <v>-62.596065175042796</v>
      </c>
      <c r="R64" s="10">
        <f t="shared" si="8"/>
        <v>62.596065175042796</v>
      </c>
      <c r="S64" s="10">
        <f t="shared" si="9"/>
        <v>1.7339110053486855E-2</v>
      </c>
      <c r="T64" s="10">
        <f t="shared" si="25"/>
        <v>126.51368307755826</v>
      </c>
      <c r="U64" s="10">
        <f t="shared" si="10"/>
        <v>3.5044290212483641E-2</v>
      </c>
      <c r="V64" s="10">
        <f t="shared" si="11"/>
        <v>15401.944444444445</v>
      </c>
      <c r="W64" s="10">
        <f t="shared" si="12"/>
        <v>15.401944444444446</v>
      </c>
      <c r="X64" s="10">
        <f t="shared" si="26"/>
        <v>80.860208333333318</v>
      </c>
      <c r="Y64" s="10">
        <f t="shared" si="13"/>
        <v>2.2398277708333331E-2</v>
      </c>
      <c r="Z64" s="10">
        <f t="shared" si="14"/>
        <v>22.398277708333332</v>
      </c>
      <c r="AA64" s="10">
        <f t="shared" si="15"/>
        <v>5.2383400265970492E-2</v>
      </c>
      <c r="AB64" s="10">
        <f t="shared" si="16"/>
        <v>5.2383400265970492E-2</v>
      </c>
      <c r="AD64" s="10">
        <f t="shared" si="17"/>
        <v>0</v>
      </c>
      <c r="AE64" s="10">
        <f t="shared" si="18"/>
        <v>17.8</v>
      </c>
      <c r="AF64" s="10">
        <f t="shared" si="19"/>
        <v>4.9444444444444446</v>
      </c>
    </row>
    <row r="65" spans="2:32" x14ac:dyDescent="0.25">
      <c r="B65" s="11" t="s">
        <v>8</v>
      </c>
      <c r="C65" s="11">
        <v>51</v>
      </c>
      <c r="D65" s="11">
        <v>51</v>
      </c>
      <c r="E65" s="10">
        <v>17.399999999999999</v>
      </c>
      <c r="F65" s="10">
        <f t="shared" si="20"/>
        <v>4.833333333333333</v>
      </c>
      <c r="G65" s="10">
        <f t="shared" si="21"/>
        <v>-0.29166666666666685</v>
      </c>
      <c r="H65" s="10">
        <f t="shared" si="3"/>
        <v>-1.0500000000000007</v>
      </c>
      <c r="J65" s="10">
        <f t="shared" si="4"/>
        <v>-367.50000000000023</v>
      </c>
      <c r="K65" s="10">
        <f t="shared" si="2"/>
        <v>9.5911022754299964</v>
      </c>
      <c r="L65" s="10">
        <f t="shared" si="5"/>
        <v>123.60600000000001</v>
      </c>
      <c r="M65" s="10">
        <f t="shared" si="22"/>
        <v>-234.30289772457024</v>
      </c>
      <c r="N65" s="10">
        <f t="shared" si="6"/>
        <v>-0.23430289772457025</v>
      </c>
      <c r="O65" s="10">
        <f t="shared" si="23"/>
        <v>-1132.464005668756</v>
      </c>
      <c r="P65" s="10">
        <f t="shared" si="7"/>
        <v>-1.132464005668756</v>
      </c>
      <c r="Q65" s="10">
        <f t="shared" si="24"/>
        <v>-63.728529180711554</v>
      </c>
      <c r="R65" s="10">
        <f t="shared" si="8"/>
        <v>63.728529180711554</v>
      </c>
      <c r="S65" s="10">
        <f t="shared" si="9"/>
        <v>1.7652802583057101E-2</v>
      </c>
      <c r="T65" s="10">
        <f t="shared" si="25"/>
        <v>126.51368307755826</v>
      </c>
      <c r="U65" s="10">
        <f t="shared" si="10"/>
        <v>3.5044290212483641E-2</v>
      </c>
      <c r="V65" s="10">
        <f t="shared" si="11"/>
        <v>14717.499999999998</v>
      </c>
      <c r="W65" s="10">
        <f t="shared" si="12"/>
        <v>14.717499999999999</v>
      </c>
      <c r="X65" s="10">
        <f t="shared" si="26"/>
        <v>81.54465277777777</v>
      </c>
      <c r="Y65" s="10">
        <f t="shared" si="13"/>
        <v>2.2587868819444443E-2</v>
      </c>
      <c r="Z65" s="10">
        <f t="shared" si="14"/>
        <v>22.587868819444445</v>
      </c>
      <c r="AA65" s="10">
        <f t="shared" si="15"/>
        <v>5.2697092795540745E-2</v>
      </c>
      <c r="AB65" s="10">
        <f t="shared" si="16"/>
        <v>5.2697092795540745E-2</v>
      </c>
      <c r="AD65" s="10">
        <f t="shared" si="17"/>
        <v>0</v>
      </c>
      <c r="AE65" s="10">
        <f t="shared" si="18"/>
        <v>17.8</v>
      </c>
      <c r="AF65" s="10">
        <f t="shared" si="19"/>
        <v>4.9444444444444446</v>
      </c>
    </row>
    <row r="66" spans="2:32" x14ac:dyDescent="0.25">
      <c r="B66" s="11" t="s">
        <v>8</v>
      </c>
      <c r="C66" s="11">
        <v>52</v>
      </c>
      <c r="D66" s="11">
        <v>52</v>
      </c>
      <c r="E66" s="10">
        <v>15.7</v>
      </c>
      <c r="F66" s="10">
        <f t="shared" si="20"/>
        <v>4.3611111111111107</v>
      </c>
      <c r="G66" s="10">
        <f t="shared" si="21"/>
        <v>-0.5972222222222221</v>
      </c>
      <c r="H66" s="10">
        <f t="shared" si="3"/>
        <v>-2.1499999999999995</v>
      </c>
      <c r="J66" s="10">
        <f t="shared" si="4"/>
        <v>-752.49999999999989</v>
      </c>
      <c r="K66" s="10">
        <f t="shared" si="2"/>
        <v>7.8085308490908307</v>
      </c>
      <c r="L66" s="10">
        <f t="shared" si="5"/>
        <v>123.60600000000001</v>
      </c>
      <c r="M66" s="10">
        <f t="shared" si="22"/>
        <v>-621.08546915090903</v>
      </c>
      <c r="N66" s="10">
        <f t="shared" si="6"/>
        <v>-0.62108546915090901</v>
      </c>
      <c r="O66" s="10">
        <f t="shared" si="23"/>
        <v>-2708.6227404636866</v>
      </c>
      <c r="P66" s="10">
        <f t="shared" si="7"/>
        <v>-2.7086227404636865</v>
      </c>
      <c r="Q66" s="10">
        <f t="shared" si="24"/>
        <v>-66.437151921175243</v>
      </c>
      <c r="R66" s="10">
        <f t="shared" si="8"/>
        <v>66.437151921175243</v>
      </c>
      <c r="S66" s="10">
        <f t="shared" si="9"/>
        <v>1.8403091082165542E-2</v>
      </c>
      <c r="T66" s="10">
        <f t="shared" si="25"/>
        <v>126.51368307755826</v>
      </c>
      <c r="U66" s="10">
        <f t="shared" si="10"/>
        <v>3.5044290212483641E-2</v>
      </c>
      <c r="V66" s="10">
        <f t="shared" si="11"/>
        <v>11982.152777777776</v>
      </c>
      <c r="W66" s="10">
        <f t="shared" si="12"/>
        <v>11.982152777777776</v>
      </c>
      <c r="X66" s="10">
        <f t="shared" si="26"/>
        <v>84.28</v>
      </c>
      <c r="Y66" s="10">
        <f t="shared" si="13"/>
        <v>2.3345560000000001E-2</v>
      </c>
      <c r="Z66" s="10">
        <f t="shared" si="14"/>
        <v>23.345560000000003</v>
      </c>
      <c r="AA66" s="10">
        <f t="shared" si="15"/>
        <v>5.3447381294649182E-2</v>
      </c>
      <c r="AB66" s="10">
        <f t="shared" si="16"/>
        <v>5.3447381294649182E-2</v>
      </c>
      <c r="AD66" s="10">
        <f t="shared" si="17"/>
        <v>0</v>
      </c>
      <c r="AE66" s="10">
        <f t="shared" si="18"/>
        <v>17.399999999999999</v>
      </c>
      <c r="AF66" s="10">
        <f t="shared" si="19"/>
        <v>4.833333333333333</v>
      </c>
    </row>
    <row r="67" spans="2:32" x14ac:dyDescent="0.25">
      <c r="B67" s="11" t="s">
        <v>8</v>
      </c>
      <c r="C67" s="11">
        <v>53</v>
      </c>
      <c r="D67" s="11">
        <v>53</v>
      </c>
      <c r="E67" s="10">
        <v>13.1</v>
      </c>
      <c r="F67" s="10">
        <f t="shared" si="20"/>
        <v>3.6388888888888888</v>
      </c>
      <c r="G67" s="10">
        <f t="shared" si="21"/>
        <v>-0.49999999999999994</v>
      </c>
      <c r="H67" s="10">
        <f t="shared" si="3"/>
        <v>-1.7999999999999998</v>
      </c>
      <c r="J67" s="10">
        <f t="shared" si="4"/>
        <v>-629.99999999999989</v>
      </c>
      <c r="K67" s="10">
        <f t="shared" si="2"/>
        <v>5.4364151852508327</v>
      </c>
      <c r="L67" s="10">
        <f t="shared" si="5"/>
        <v>123.60600000000001</v>
      </c>
      <c r="M67" s="10">
        <f t="shared" si="22"/>
        <v>-500.95758481474911</v>
      </c>
      <c r="N67" s="10">
        <f t="shared" si="6"/>
        <v>-0.50095758481474906</v>
      </c>
      <c r="O67" s="10">
        <f t="shared" si="23"/>
        <v>-1822.9289891870037</v>
      </c>
      <c r="P67" s="10">
        <f t="shared" si="7"/>
        <v>-1.8229289891870037</v>
      </c>
      <c r="Q67" s="10">
        <f t="shared" si="24"/>
        <v>-68.260080910362248</v>
      </c>
      <c r="R67" s="10">
        <f t="shared" si="8"/>
        <v>68.260080910362248</v>
      </c>
      <c r="S67" s="10">
        <f t="shared" si="9"/>
        <v>1.8908042412170343E-2</v>
      </c>
      <c r="T67" s="10">
        <f t="shared" si="25"/>
        <v>126.51368307755826</v>
      </c>
      <c r="U67" s="10">
        <f t="shared" si="10"/>
        <v>3.5044290212483641E-2</v>
      </c>
      <c r="V67" s="10">
        <f t="shared" si="11"/>
        <v>8342.1527777777774</v>
      </c>
      <c r="W67" s="10">
        <f t="shared" si="12"/>
        <v>8.3421527777777769</v>
      </c>
      <c r="X67" s="10">
        <f t="shared" si="26"/>
        <v>87.92</v>
      </c>
      <c r="Y67" s="10">
        <f t="shared" si="13"/>
        <v>2.4353840000000002E-2</v>
      </c>
      <c r="Z67" s="10">
        <f t="shared" si="14"/>
        <v>24.353840000000002</v>
      </c>
      <c r="AA67" s="10">
        <f t="shared" si="15"/>
        <v>5.3952332624653987E-2</v>
      </c>
      <c r="AB67" s="10">
        <f t="shared" si="16"/>
        <v>5.3952332624653987E-2</v>
      </c>
      <c r="AD67" s="10">
        <f t="shared" si="17"/>
        <v>0</v>
      </c>
      <c r="AE67" s="10">
        <f t="shared" si="18"/>
        <v>15.7</v>
      </c>
      <c r="AF67" s="10">
        <f t="shared" si="19"/>
        <v>4.3611111111111107</v>
      </c>
    </row>
    <row r="68" spans="2:32" x14ac:dyDescent="0.25">
      <c r="B68" s="11" t="s">
        <v>8</v>
      </c>
      <c r="C68" s="11">
        <v>54</v>
      </c>
      <c r="D68" s="11">
        <v>54</v>
      </c>
      <c r="E68" s="10">
        <v>12.1</v>
      </c>
      <c r="F68" s="10">
        <f t="shared" si="20"/>
        <v>3.3611111111111107</v>
      </c>
      <c r="G68" s="10">
        <f t="shared" si="21"/>
        <v>-0.15277777777777773</v>
      </c>
      <c r="H68" s="10">
        <f t="shared" si="3"/>
        <v>-0.54999999999999982</v>
      </c>
      <c r="J68" s="10">
        <f t="shared" si="4"/>
        <v>-192.49999999999994</v>
      </c>
      <c r="K68" s="10">
        <f t="shared" si="2"/>
        <v>4.6381070291508308</v>
      </c>
      <c r="L68" s="10">
        <f t="shared" si="5"/>
        <v>123.60600000000001</v>
      </c>
      <c r="M68" s="10">
        <f t="shared" si="22"/>
        <v>-64.255892970849104</v>
      </c>
      <c r="N68" s="10">
        <f t="shared" si="6"/>
        <v>-6.4255892970849104E-2</v>
      </c>
      <c r="O68" s="10">
        <f t="shared" si="23"/>
        <v>-215.97119581868725</v>
      </c>
      <c r="P68" s="10">
        <f t="shared" si="7"/>
        <v>-0.21597119581868726</v>
      </c>
      <c r="Q68" s="10">
        <f t="shared" si="24"/>
        <v>-68.47605210618093</v>
      </c>
      <c r="R68" s="10">
        <f t="shared" si="8"/>
        <v>68.47605210618093</v>
      </c>
      <c r="S68" s="10">
        <f t="shared" si="9"/>
        <v>1.8967866433412119E-2</v>
      </c>
      <c r="T68" s="10">
        <f t="shared" si="25"/>
        <v>126.51368307755826</v>
      </c>
      <c r="U68" s="10">
        <f t="shared" si="10"/>
        <v>3.5044290212483641E-2</v>
      </c>
      <c r="V68" s="10">
        <f t="shared" si="11"/>
        <v>7117.1527777777756</v>
      </c>
      <c r="W68" s="10">
        <f t="shared" si="12"/>
        <v>7.1171527777777754</v>
      </c>
      <c r="X68" s="10">
        <f t="shared" si="26"/>
        <v>89.14500000000001</v>
      </c>
      <c r="Y68" s="10">
        <f t="shared" si="13"/>
        <v>2.4693165000000003E-2</v>
      </c>
      <c r="Z68" s="10">
        <f t="shared" si="14"/>
        <v>24.693165000000004</v>
      </c>
      <c r="AA68" s="10">
        <f t="shared" si="15"/>
        <v>5.4012156645895759E-2</v>
      </c>
      <c r="AB68" s="10">
        <f t="shared" si="16"/>
        <v>5.4012156645895759E-2</v>
      </c>
      <c r="AD68" s="10">
        <f t="shared" si="17"/>
        <v>0</v>
      </c>
      <c r="AE68" s="10">
        <f t="shared" si="18"/>
        <v>13.1</v>
      </c>
      <c r="AF68" s="10">
        <f t="shared" si="19"/>
        <v>3.6388888888888888</v>
      </c>
    </row>
    <row r="69" spans="2:32" x14ac:dyDescent="0.25">
      <c r="B69" s="11" t="s">
        <v>8</v>
      </c>
      <c r="C69" s="11">
        <v>55</v>
      </c>
      <c r="D69" s="11">
        <v>55</v>
      </c>
      <c r="E69" s="10">
        <v>12</v>
      </c>
      <c r="F69" s="10">
        <f t="shared" si="20"/>
        <v>3.333333333333333</v>
      </c>
      <c r="G69" s="10">
        <f t="shared" si="21"/>
        <v>-1.388888888888884E-2</v>
      </c>
      <c r="H69" s="10">
        <f t="shared" si="3"/>
        <v>-4.9999999999999822E-2</v>
      </c>
      <c r="J69" s="10">
        <f t="shared" si="4"/>
        <v>-17.499999999999936</v>
      </c>
      <c r="K69" s="10">
        <f t="shared" si="2"/>
        <v>4.5617608919999988</v>
      </c>
      <c r="L69" s="10">
        <f t="shared" si="5"/>
        <v>123.60600000000001</v>
      </c>
      <c r="M69" s="10">
        <f t="shared" si="22"/>
        <v>110.66776089200008</v>
      </c>
      <c r="N69" s="10">
        <f t="shared" si="6"/>
        <v>0.11066776089200007</v>
      </c>
      <c r="O69" s="10">
        <f t="shared" si="23"/>
        <v>368.8925363066669</v>
      </c>
      <c r="P69" s="10">
        <f t="shared" si="7"/>
        <v>0.36889253630666691</v>
      </c>
      <c r="Q69" s="10">
        <f t="shared" si="24"/>
        <v>-68.47605210618093</v>
      </c>
      <c r="R69" s="10">
        <f t="shared" si="8"/>
        <v>68.47605210618093</v>
      </c>
      <c r="S69" s="10">
        <f t="shared" si="9"/>
        <v>1.8967866433412119E-2</v>
      </c>
      <c r="T69" s="10">
        <f t="shared" si="25"/>
        <v>126.88257561386492</v>
      </c>
      <c r="U69" s="10">
        <f t="shared" si="10"/>
        <v>3.5146473445040585E-2</v>
      </c>
      <c r="V69" s="10">
        <f t="shared" si="11"/>
        <v>6999.9999999999982</v>
      </c>
      <c r="W69" s="10">
        <f t="shared" si="12"/>
        <v>6.9999999999999982</v>
      </c>
      <c r="X69" s="10">
        <f t="shared" si="26"/>
        <v>89.262152777777786</v>
      </c>
      <c r="Y69" s="10">
        <f t="shared" si="13"/>
        <v>2.4725616319444449E-2</v>
      </c>
      <c r="Z69" s="10">
        <f t="shared" si="14"/>
        <v>24.725616319444448</v>
      </c>
      <c r="AA69" s="10">
        <f t="shared" si="15"/>
        <v>5.4114339878452704E-2</v>
      </c>
      <c r="AB69" s="10">
        <f t="shared" si="16"/>
        <v>5.4114339878452704E-2</v>
      </c>
      <c r="AD69" s="10">
        <f t="shared" si="17"/>
        <v>0</v>
      </c>
      <c r="AE69" s="10">
        <f t="shared" si="18"/>
        <v>12.1</v>
      </c>
      <c r="AF69" s="10">
        <f t="shared" si="19"/>
        <v>3.3611111111111107</v>
      </c>
    </row>
    <row r="70" spans="2:32" x14ac:dyDescent="0.25">
      <c r="B70" s="11" t="s">
        <v>8</v>
      </c>
      <c r="C70" s="11">
        <v>56</v>
      </c>
      <c r="D70" s="11">
        <v>56</v>
      </c>
      <c r="E70" s="10">
        <v>12</v>
      </c>
      <c r="F70" s="10">
        <f t="shared" si="20"/>
        <v>3.333333333333333</v>
      </c>
      <c r="G70" s="10">
        <f t="shared" si="21"/>
        <v>0</v>
      </c>
      <c r="H70" s="10">
        <f t="shared" si="3"/>
        <v>0</v>
      </c>
      <c r="J70" s="10">
        <f t="shared" si="4"/>
        <v>0</v>
      </c>
      <c r="K70" s="10">
        <f t="shared" si="2"/>
        <v>4.5617608919999988</v>
      </c>
      <c r="L70" s="10">
        <f t="shared" si="5"/>
        <v>123.60600000000001</v>
      </c>
      <c r="M70" s="10">
        <f t="shared" si="22"/>
        <v>128.16776089200002</v>
      </c>
      <c r="N70" s="10">
        <f t="shared" si="6"/>
        <v>0.12816776089200002</v>
      </c>
      <c r="O70" s="10">
        <f t="shared" si="23"/>
        <v>427.22586964000004</v>
      </c>
      <c r="P70" s="10">
        <f t="shared" si="7"/>
        <v>0.42722586964000003</v>
      </c>
      <c r="Q70" s="10">
        <f t="shared" si="24"/>
        <v>-68.47605210618093</v>
      </c>
      <c r="R70" s="10">
        <f t="shared" si="8"/>
        <v>68.47605210618093</v>
      </c>
      <c r="S70" s="10">
        <f t="shared" si="9"/>
        <v>1.8967866433412119E-2</v>
      </c>
      <c r="T70" s="10">
        <f t="shared" si="25"/>
        <v>127.30980148350491</v>
      </c>
      <c r="U70" s="10">
        <f t="shared" si="10"/>
        <v>3.5264815010930865E-2</v>
      </c>
      <c r="V70" s="10">
        <f t="shared" si="11"/>
        <v>6999.9999999999982</v>
      </c>
      <c r="W70" s="10">
        <f t="shared" si="12"/>
        <v>6.9999999999999982</v>
      </c>
      <c r="X70" s="10">
        <f t="shared" si="26"/>
        <v>89.262152777777786</v>
      </c>
      <c r="Y70" s="10">
        <f t="shared" si="13"/>
        <v>2.4725616319444449E-2</v>
      </c>
      <c r="Z70" s="10">
        <f t="shared" si="14"/>
        <v>24.725616319444448</v>
      </c>
      <c r="AA70" s="10">
        <f t="shared" si="15"/>
        <v>5.4232681444342984E-2</v>
      </c>
      <c r="AB70" s="10">
        <f t="shared" si="16"/>
        <v>5.4232681444342984E-2</v>
      </c>
      <c r="AD70" s="10">
        <f t="shared" si="17"/>
        <v>0</v>
      </c>
      <c r="AE70" s="10">
        <f t="shared" si="18"/>
        <v>12</v>
      </c>
      <c r="AF70" s="10">
        <f t="shared" si="19"/>
        <v>3.333333333333333</v>
      </c>
    </row>
    <row r="71" spans="2:32" x14ac:dyDescent="0.25">
      <c r="B71" s="11" t="s">
        <v>8</v>
      </c>
      <c r="C71" s="11">
        <v>57</v>
      </c>
      <c r="D71" s="11">
        <v>57</v>
      </c>
      <c r="E71" s="10">
        <v>12</v>
      </c>
      <c r="F71" s="10">
        <f t="shared" si="20"/>
        <v>3.333333333333333</v>
      </c>
      <c r="G71" s="10">
        <f t="shared" si="21"/>
        <v>4.1666666666666761E-2</v>
      </c>
      <c r="H71" s="10">
        <f t="shared" si="3"/>
        <v>0.15000000000000036</v>
      </c>
      <c r="J71" s="10">
        <f t="shared" si="4"/>
        <v>52.500000000000121</v>
      </c>
      <c r="K71" s="10">
        <f t="shared" si="2"/>
        <v>4.5617608919999988</v>
      </c>
      <c r="L71" s="10">
        <f t="shared" si="5"/>
        <v>123.60600000000001</v>
      </c>
      <c r="M71" s="10">
        <f t="shared" si="22"/>
        <v>180.66776089200013</v>
      </c>
      <c r="N71" s="10">
        <f t="shared" si="6"/>
        <v>0.18066776089200012</v>
      </c>
      <c r="O71" s="10">
        <f t="shared" si="23"/>
        <v>602.22586964000038</v>
      </c>
      <c r="P71" s="10">
        <f t="shared" si="7"/>
        <v>0.60222586964000036</v>
      </c>
      <c r="Q71" s="10">
        <f t="shared" si="24"/>
        <v>-68.47605210618093</v>
      </c>
      <c r="R71" s="10">
        <f t="shared" si="8"/>
        <v>68.47605210618093</v>
      </c>
      <c r="S71" s="10">
        <f t="shared" si="9"/>
        <v>1.8967866433412119E-2</v>
      </c>
      <c r="T71" s="10">
        <f t="shared" si="25"/>
        <v>127.91202735314491</v>
      </c>
      <c r="U71" s="10">
        <f t="shared" si="10"/>
        <v>3.5431631576821138E-2</v>
      </c>
      <c r="V71" s="10">
        <f t="shared" si="11"/>
        <v>6999.9999999999982</v>
      </c>
      <c r="W71" s="10">
        <f t="shared" si="12"/>
        <v>6.9999999999999982</v>
      </c>
      <c r="X71" s="10">
        <f t="shared" si="26"/>
        <v>89.262152777777786</v>
      </c>
      <c r="Y71" s="10">
        <f t="shared" si="13"/>
        <v>2.4725616319444449E-2</v>
      </c>
      <c r="Z71" s="10">
        <f t="shared" si="14"/>
        <v>24.725616319444448</v>
      </c>
      <c r="AA71" s="10">
        <f t="shared" si="15"/>
        <v>5.4399498010233256E-2</v>
      </c>
      <c r="AB71" s="10">
        <f t="shared" si="16"/>
        <v>5.4399498010233256E-2</v>
      </c>
      <c r="AD71" s="10">
        <f t="shared" si="17"/>
        <v>0</v>
      </c>
      <c r="AE71" s="10">
        <f t="shared" si="18"/>
        <v>12</v>
      </c>
      <c r="AF71" s="10">
        <f t="shared" si="19"/>
        <v>3.333333333333333</v>
      </c>
    </row>
    <row r="72" spans="2:32" x14ac:dyDescent="0.25">
      <c r="B72" s="11" t="s">
        <v>8</v>
      </c>
      <c r="C72" s="11">
        <v>58</v>
      </c>
      <c r="D72" s="11">
        <v>58</v>
      </c>
      <c r="E72" s="10">
        <v>12.3</v>
      </c>
      <c r="F72" s="10">
        <f t="shared" si="20"/>
        <v>3.416666666666667</v>
      </c>
      <c r="G72" s="10">
        <f t="shared" si="21"/>
        <v>8.3333333333333287E-2</v>
      </c>
      <c r="H72" s="10">
        <f t="shared" si="3"/>
        <v>0.29999999999999982</v>
      </c>
      <c r="J72" s="10">
        <f t="shared" si="4"/>
        <v>104.99999999999994</v>
      </c>
      <c r="K72" s="10">
        <f t="shared" si="2"/>
        <v>4.7927000371574993</v>
      </c>
      <c r="L72" s="10">
        <f t="shared" si="5"/>
        <v>123.60600000000001</v>
      </c>
      <c r="M72" s="10">
        <f t="shared" si="22"/>
        <v>233.39870003715745</v>
      </c>
      <c r="N72" s="10">
        <f t="shared" si="6"/>
        <v>0.23339870003715746</v>
      </c>
      <c r="O72" s="10">
        <f t="shared" si="23"/>
        <v>797.445558460288</v>
      </c>
      <c r="P72" s="10">
        <f t="shared" si="7"/>
        <v>0.79744555846028797</v>
      </c>
      <c r="Q72" s="10">
        <f t="shared" si="24"/>
        <v>-68.47605210618093</v>
      </c>
      <c r="R72" s="10">
        <f t="shared" si="8"/>
        <v>68.47605210618093</v>
      </c>
      <c r="S72" s="10">
        <f t="shared" si="9"/>
        <v>1.8967866433412119E-2</v>
      </c>
      <c r="T72" s="10">
        <f t="shared" si="25"/>
        <v>128.70947291160519</v>
      </c>
      <c r="U72" s="10">
        <f t="shared" si="10"/>
        <v>3.565252399651464E-2</v>
      </c>
      <c r="V72" s="10">
        <f t="shared" si="11"/>
        <v>7354.3750000000009</v>
      </c>
      <c r="W72" s="10">
        <f t="shared" si="12"/>
        <v>7.354375000000001</v>
      </c>
      <c r="X72" s="10">
        <f t="shared" si="26"/>
        <v>89.262152777777786</v>
      </c>
      <c r="Y72" s="10">
        <f t="shared" si="13"/>
        <v>2.4725616319444449E-2</v>
      </c>
      <c r="Z72" s="10">
        <f t="shared" si="14"/>
        <v>24.725616319444448</v>
      </c>
      <c r="AA72" s="10">
        <f t="shared" si="15"/>
        <v>5.4620390429926759E-2</v>
      </c>
      <c r="AB72" s="10">
        <f t="shared" si="16"/>
        <v>5.4620390429926759E-2</v>
      </c>
      <c r="AD72" s="10">
        <f t="shared" si="17"/>
        <v>0</v>
      </c>
      <c r="AE72" s="10">
        <f t="shared" si="18"/>
        <v>12</v>
      </c>
      <c r="AF72" s="10">
        <f t="shared" si="19"/>
        <v>3.333333333333333</v>
      </c>
    </row>
    <row r="73" spans="2:32" x14ac:dyDescent="0.25">
      <c r="B73" s="11" t="s">
        <v>8</v>
      </c>
      <c r="C73" s="11">
        <v>59</v>
      </c>
      <c r="D73" s="11">
        <v>59</v>
      </c>
      <c r="E73" s="10">
        <v>12.6</v>
      </c>
      <c r="F73" s="10">
        <f t="shared" si="20"/>
        <v>3.5</v>
      </c>
      <c r="G73" s="10">
        <f t="shared" si="21"/>
        <v>0.33333333333333315</v>
      </c>
      <c r="H73" s="10">
        <f t="shared" si="3"/>
        <v>1.1999999999999993</v>
      </c>
      <c r="J73" s="10">
        <f t="shared" si="4"/>
        <v>419.99999999999977</v>
      </c>
      <c r="K73" s="10">
        <f t="shared" si="2"/>
        <v>5.0293413834299994</v>
      </c>
      <c r="L73" s="10">
        <f t="shared" si="5"/>
        <v>123.60600000000001</v>
      </c>
      <c r="M73" s="10">
        <f t="shared" si="22"/>
        <v>548.63534138342982</v>
      </c>
      <c r="N73" s="10">
        <f t="shared" si="6"/>
        <v>0.54863534138342984</v>
      </c>
      <c r="O73" s="10">
        <f t="shared" si="23"/>
        <v>1920.2236948420043</v>
      </c>
      <c r="P73" s="10">
        <f t="shared" si="7"/>
        <v>1.9202236948420044</v>
      </c>
      <c r="Q73" s="10">
        <f t="shared" si="24"/>
        <v>-68.47605210618093</v>
      </c>
      <c r="R73" s="10">
        <f t="shared" si="8"/>
        <v>68.47605210618093</v>
      </c>
      <c r="S73" s="10">
        <f t="shared" si="9"/>
        <v>1.8967866433412119E-2</v>
      </c>
      <c r="T73" s="10">
        <f t="shared" si="25"/>
        <v>130.6296966064472</v>
      </c>
      <c r="U73" s="10">
        <f t="shared" si="10"/>
        <v>3.6184425959985875E-2</v>
      </c>
      <c r="V73" s="10">
        <f t="shared" si="11"/>
        <v>7717.5</v>
      </c>
      <c r="W73" s="10">
        <f t="shared" si="12"/>
        <v>7.7175000000000002</v>
      </c>
      <c r="X73" s="10">
        <f t="shared" si="26"/>
        <v>89.262152777777786</v>
      </c>
      <c r="Y73" s="10">
        <f t="shared" si="13"/>
        <v>2.4725616319444449E-2</v>
      </c>
      <c r="Z73" s="10">
        <f t="shared" si="14"/>
        <v>24.725616319444448</v>
      </c>
      <c r="AA73" s="10">
        <f t="shared" si="15"/>
        <v>5.5152292393397993E-2</v>
      </c>
      <c r="AB73" s="10">
        <f t="shared" si="16"/>
        <v>5.5152292393397993E-2</v>
      </c>
      <c r="AD73" s="10">
        <f t="shared" si="17"/>
        <v>0</v>
      </c>
      <c r="AE73" s="10">
        <f t="shared" si="18"/>
        <v>12.3</v>
      </c>
      <c r="AF73" s="10">
        <f t="shared" si="19"/>
        <v>3.416666666666667</v>
      </c>
    </row>
    <row r="74" spans="2:32" x14ac:dyDescent="0.25">
      <c r="B74" s="11" t="s">
        <v>8</v>
      </c>
      <c r="C74" s="11">
        <v>60</v>
      </c>
      <c r="D74" s="11">
        <v>60</v>
      </c>
      <c r="E74" s="10">
        <v>14.7</v>
      </c>
      <c r="F74" s="10">
        <f t="shared" si="20"/>
        <v>4.083333333333333</v>
      </c>
      <c r="G74" s="10">
        <f t="shared" si="21"/>
        <v>0.37500000000000011</v>
      </c>
      <c r="H74" s="10">
        <f t="shared" si="3"/>
        <v>1.3500000000000005</v>
      </c>
      <c r="J74" s="10">
        <f t="shared" si="4"/>
        <v>472.50000000000011</v>
      </c>
      <c r="K74" s="10">
        <f t="shared" si="2"/>
        <v>6.8454924385574971</v>
      </c>
      <c r="L74" s="10">
        <f t="shared" si="5"/>
        <v>123.60600000000001</v>
      </c>
      <c r="M74" s="10">
        <f t="shared" si="22"/>
        <v>602.95149243855758</v>
      </c>
      <c r="N74" s="10">
        <f t="shared" si="6"/>
        <v>0.60295149243855761</v>
      </c>
      <c r="O74" s="10">
        <f t="shared" si="23"/>
        <v>2462.0519274574431</v>
      </c>
      <c r="P74" s="10">
        <f t="shared" si="7"/>
        <v>2.4620519274574431</v>
      </c>
      <c r="Q74" s="10">
        <f t="shared" si="24"/>
        <v>-68.47605210618093</v>
      </c>
      <c r="R74" s="10">
        <f t="shared" si="8"/>
        <v>68.47605210618093</v>
      </c>
      <c r="S74" s="10">
        <f t="shared" si="9"/>
        <v>1.8967866433412119E-2</v>
      </c>
      <c r="T74" s="10">
        <f t="shared" si="25"/>
        <v>133.09174853390465</v>
      </c>
      <c r="U74" s="10">
        <f t="shared" si="10"/>
        <v>3.6866414343891589E-2</v>
      </c>
      <c r="V74" s="10">
        <f t="shared" si="11"/>
        <v>10504.374999999998</v>
      </c>
      <c r="W74" s="10">
        <f t="shared" si="12"/>
        <v>10.504374999999998</v>
      </c>
      <c r="X74" s="10">
        <f t="shared" si="26"/>
        <v>89.262152777777786</v>
      </c>
      <c r="Y74" s="10">
        <f t="shared" si="13"/>
        <v>2.4725616319444449E-2</v>
      </c>
      <c r="Z74" s="10">
        <f t="shared" si="14"/>
        <v>24.725616319444448</v>
      </c>
      <c r="AA74" s="10">
        <f t="shared" si="15"/>
        <v>5.5834280777303708E-2</v>
      </c>
      <c r="AB74" s="10">
        <f t="shared" si="16"/>
        <v>5.5834280777303708E-2</v>
      </c>
      <c r="AD74" s="10">
        <f t="shared" si="17"/>
        <v>0</v>
      </c>
      <c r="AE74" s="10">
        <f t="shared" si="18"/>
        <v>12.6</v>
      </c>
      <c r="AF74" s="10">
        <f t="shared" si="19"/>
        <v>3.5</v>
      </c>
    </row>
    <row r="75" spans="2:32" x14ac:dyDescent="0.25">
      <c r="B75" s="11" t="s">
        <v>8</v>
      </c>
      <c r="C75" s="11">
        <v>61</v>
      </c>
      <c r="D75" s="11">
        <v>61</v>
      </c>
      <c r="E75" s="10">
        <v>15.3</v>
      </c>
      <c r="F75" s="10">
        <f t="shared" si="20"/>
        <v>4.25</v>
      </c>
      <c r="G75" s="10">
        <f t="shared" si="21"/>
        <v>0.16666666666666682</v>
      </c>
      <c r="H75" s="10">
        <f t="shared" si="3"/>
        <v>0.60000000000000053</v>
      </c>
      <c r="J75" s="10">
        <f t="shared" si="4"/>
        <v>210.0000000000002</v>
      </c>
      <c r="K75" s="10">
        <f t="shared" si="2"/>
        <v>7.4157125500574983</v>
      </c>
      <c r="L75" s="10">
        <f t="shared" si="5"/>
        <v>123.60600000000001</v>
      </c>
      <c r="M75" s="10">
        <f t="shared" si="22"/>
        <v>341.02171255005771</v>
      </c>
      <c r="N75" s="10">
        <f t="shared" si="6"/>
        <v>0.3410217125500577</v>
      </c>
      <c r="O75" s="10">
        <f t="shared" si="23"/>
        <v>1449.3422783377453</v>
      </c>
      <c r="P75" s="10">
        <f t="shared" si="7"/>
        <v>1.4493422783377452</v>
      </c>
      <c r="Q75" s="10">
        <f t="shared" si="24"/>
        <v>-68.47605210618093</v>
      </c>
      <c r="R75" s="10">
        <f t="shared" si="8"/>
        <v>68.47605210618093</v>
      </c>
      <c r="S75" s="10">
        <f t="shared" si="9"/>
        <v>1.8967866433412119E-2</v>
      </c>
      <c r="T75" s="10">
        <f t="shared" si="25"/>
        <v>134.5410908122424</v>
      </c>
      <c r="U75" s="10">
        <f t="shared" si="10"/>
        <v>3.7267882154991147E-2</v>
      </c>
      <c r="V75" s="10">
        <f t="shared" si="11"/>
        <v>11379.375</v>
      </c>
      <c r="W75" s="10">
        <f t="shared" si="12"/>
        <v>11.379375</v>
      </c>
      <c r="X75" s="10">
        <f t="shared" si="26"/>
        <v>89.262152777777786</v>
      </c>
      <c r="Y75" s="10">
        <f t="shared" si="13"/>
        <v>2.4725616319444449E-2</v>
      </c>
      <c r="Z75" s="10">
        <f t="shared" si="14"/>
        <v>24.725616319444448</v>
      </c>
      <c r="AA75" s="10">
        <f t="shared" si="15"/>
        <v>5.6235748588403266E-2</v>
      </c>
      <c r="AB75" s="10">
        <f t="shared" si="16"/>
        <v>5.6235748588403266E-2</v>
      </c>
      <c r="AD75" s="10">
        <f t="shared" si="17"/>
        <v>0</v>
      </c>
      <c r="AE75" s="10">
        <f t="shared" si="18"/>
        <v>14.7</v>
      </c>
      <c r="AF75" s="10">
        <f t="shared" si="19"/>
        <v>4.083333333333333</v>
      </c>
    </row>
    <row r="76" spans="2:32" x14ac:dyDescent="0.25">
      <c r="B76" s="11" t="s">
        <v>8</v>
      </c>
      <c r="C76" s="11">
        <v>62</v>
      </c>
      <c r="D76" s="11">
        <v>62</v>
      </c>
      <c r="E76" s="10">
        <v>15.9</v>
      </c>
      <c r="F76" s="10">
        <f t="shared" si="20"/>
        <v>4.416666666666667</v>
      </c>
      <c r="G76" s="10">
        <f t="shared" si="21"/>
        <v>0.12499999999999981</v>
      </c>
      <c r="H76" s="10">
        <f t="shared" si="3"/>
        <v>0.44999999999999929</v>
      </c>
      <c r="J76" s="10">
        <f t="shared" si="4"/>
        <v>157.49999999999974</v>
      </c>
      <c r="K76" s="10">
        <f t="shared" si="2"/>
        <v>8.0087414660175007</v>
      </c>
      <c r="L76" s="10">
        <f t="shared" si="5"/>
        <v>123.60600000000001</v>
      </c>
      <c r="M76" s="10">
        <f t="shared" si="22"/>
        <v>289.11474146601728</v>
      </c>
      <c r="N76" s="10">
        <f t="shared" si="6"/>
        <v>0.28911474146601729</v>
      </c>
      <c r="O76" s="10">
        <f t="shared" si="23"/>
        <v>1276.9234414749096</v>
      </c>
      <c r="P76" s="10">
        <f t="shared" si="7"/>
        <v>1.2769234414749095</v>
      </c>
      <c r="Q76" s="10">
        <f t="shared" si="24"/>
        <v>-68.47605210618093</v>
      </c>
      <c r="R76" s="10">
        <f t="shared" si="8"/>
        <v>68.47605210618093</v>
      </c>
      <c r="S76" s="10">
        <f t="shared" si="9"/>
        <v>1.8967866433412119E-2</v>
      </c>
      <c r="T76" s="10">
        <f t="shared" si="25"/>
        <v>135.81801425371731</v>
      </c>
      <c r="U76" s="10">
        <f t="shared" si="10"/>
        <v>3.7621589948279695E-2</v>
      </c>
      <c r="V76" s="10">
        <f t="shared" si="11"/>
        <v>12289.375000000002</v>
      </c>
      <c r="W76" s="10">
        <f t="shared" si="12"/>
        <v>12.289375000000001</v>
      </c>
      <c r="X76" s="10">
        <f t="shared" si="26"/>
        <v>89.262152777777786</v>
      </c>
      <c r="Y76" s="10">
        <f t="shared" si="13"/>
        <v>2.4725616319444449E-2</v>
      </c>
      <c r="Z76" s="10">
        <f t="shared" si="14"/>
        <v>24.725616319444448</v>
      </c>
      <c r="AA76" s="10">
        <f t="shared" si="15"/>
        <v>5.6589456381691813E-2</v>
      </c>
      <c r="AB76" s="10">
        <f t="shared" si="16"/>
        <v>5.6589456381691813E-2</v>
      </c>
      <c r="AD76" s="10">
        <f t="shared" si="17"/>
        <v>0</v>
      </c>
      <c r="AE76" s="10">
        <f t="shared" si="18"/>
        <v>15.3</v>
      </c>
      <c r="AF76" s="10">
        <f t="shared" si="19"/>
        <v>4.25</v>
      </c>
    </row>
    <row r="77" spans="2:32" x14ac:dyDescent="0.25">
      <c r="B77" s="11" t="s">
        <v>8</v>
      </c>
      <c r="C77" s="11">
        <v>63</v>
      </c>
      <c r="D77" s="11">
        <v>63</v>
      </c>
      <c r="E77" s="10">
        <v>16.2</v>
      </c>
      <c r="F77" s="10">
        <f t="shared" si="20"/>
        <v>4.5</v>
      </c>
      <c r="G77" s="10">
        <f t="shared" si="21"/>
        <v>0.16666666666666682</v>
      </c>
      <c r="H77" s="10">
        <f t="shared" si="3"/>
        <v>0.60000000000000053</v>
      </c>
      <c r="J77" s="10">
        <f t="shared" si="4"/>
        <v>210.0000000000002</v>
      </c>
      <c r="K77" s="10">
        <f t="shared" si="2"/>
        <v>8.3138092256699991</v>
      </c>
      <c r="L77" s="10">
        <f t="shared" si="5"/>
        <v>123.60600000000001</v>
      </c>
      <c r="M77" s="10">
        <f t="shared" si="22"/>
        <v>341.91980922567018</v>
      </c>
      <c r="N77" s="10">
        <f t="shared" si="6"/>
        <v>0.34191980922567017</v>
      </c>
      <c r="O77" s="10">
        <f t="shared" si="23"/>
        <v>1538.6391415155158</v>
      </c>
      <c r="P77" s="10">
        <f t="shared" si="7"/>
        <v>1.5386391415155158</v>
      </c>
      <c r="Q77" s="10">
        <f t="shared" si="24"/>
        <v>-68.47605210618093</v>
      </c>
      <c r="R77" s="10">
        <f t="shared" si="8"/>
        <v>68.47605210618093</v>
      </c>
      <c r="S77" s="10">
        <f t="shared" si="9"/>
        <v>1.8967866433412119E-2</v>
      </c>
      <c r="T77" s="10">
        <f t="shared" si="25"/>
        <v>137.35665339523283</v>
      </c>
      <c r="U77" s="10">
        <f t="shared" si="10"/>
        <v>3.8047792990479494E-2</v>
      </c>
      <c r="V77" s="10">
        <f t="shared" si="11"/>
        <v>12757.5</v>
      </c>
      <c r="W77" s="10">
        <f t="shared" si="12"/>
        <v>12.7575</v>
      </c>
      <c r="X77" s="10">
        <f t="shared" si="26"/>
        <v>89.262152777777786</v>
      </c>
      <c r="Y77" s="10">
        <f t="shared" si="13"/>
        <v>2.4725616319444449E-2</v>
      </c>
      <c r="Z77" s="10">
        <f t="shared" si="14"/>
        <v>24.725616319444448</v>
      </c>
      <c r="AA77" s="10">
        <f t="shared" si="15"/>
        <v>5.7015659423891613E-2</v>
      </c>
      <c r="AB77" s="10">
        <f t="shared" si="16"/>
        <v>5.7015659423891613E-2</v>
      </c>
      <c r="AD77" s="10">
        <f t="shared" si="17"/>
        <v>0</v>
      </c>
      <c r="AE77" s="10">
        <f t="shared" si="18"/>
        <v>15.9</v>
      </c>
      <c r="AF77" s="10">
        <f t="shared" si="19"/>
        <v>4.416666666666667</v>
      </c>
    </row>
    <row r="78" spans="2:32" x14ac:dyDescent="0.25">
      <c r="B78" s="11" t="s">
        <v>8</v>
      </c>
      <c r="C78" s="11">
        <v>64</v>
      </c>
      <c r="D78" s="11">
        <v>64</v>
      </c>
      <c r="E78" s="10">
        <v>17.100000000000001</v>
      </c>
      <c r="F78" s="10">
        <f t="shared" si="20"/>
        <v>4.75</v>
      </c>
      <c r="G78" s="10">
        <f t="shared" si="21"/>
        <v>0.2222222222222224</v>
      </c>
      <c r="H78" s="10">
        <f t="shared" si="3"/>
        <v>0.80000000000000071</v>
      </c>
      <c r="J78" s="10">
        <f t="shared" ref="J78:J141" si="27">$C$3*G78</f>
        <v>280.00000000000023</v>
      </c>
      <c r="K78" s="10">
        <f t="shared" ref="K78:K141" si="28">$C$6*0.5*$C$7*(F78^2)*$C$4</f>
        <v>9.2632257113174976</v>
      </c>
      <c r="L78" s="10">
        <f t="shared" si="5"/>
        <v>123.60600000000001</v>
      </c>
      <c r="M78" s="10">
        <f t="shared" si="22"/>
        <v>412.86922571131771</v>
      </c>
      <c r="N78" s="10">
        <f t="shared" si="6"/>
        <v>0.41286922571131773</v>
      </c>
      <c r="O78" s="10">
        <f t="shared" si="23"/>
        <v>1961.1288221287591</v>
      </c>
      <c r="P78" s="10">
        <f t="shared" si="7"/>
        <v>1.9611288221287591</v>
      </c>
      <c r="Q78" s="10">
        <f t="shared" si="24"/>
        <v>-68.47605210618093</v>
      </c>
      <c r="R78" s="10">
        <f t="shared" si="8"/>
        <v>68.47605210618093</v>
      </c>
      <c r="S78" s="10">
        <f t="shared" si="9"/>
        <v>1.8967866433412119E-2</v>
      </c>
      <c r="T78" s="10">
        <f t="shared" si="25"/>
        <v>139.31778221736158</v>
      </c>
      <c r="U78" s="10">
        <f t="shared" si="10"/>
        <v>3.8591025674209162E-2</v>
      </c>
      <c r="V78" s="10">
        <f t="shared" si="11"/>
        <v>14214.375</v>
      </c>
      <c r="W78" s="10">
        <f t="shared" si="12"/>
        <v>14.214375</v>
      </c>
      <c r="X78" s="10">
        <f t="shared" si="26"/>
        <v>89.262152777777786</v>
      </c>
      <c r="Y78" s="10">
        <f t="shared" si="13"/>
        <v>2.4725616319444449E-2</v>
      </c>
      <c r="Z78" s="10">
        <f t="shared" si="14"/>
        <v>24.725616319444448</v>
      </c>
      <c r="AA78" s="10">
        <f t="shared" si="15"/>
        <v>5.755889210762128E-2</v>
      </c>
      <c r="AB78" s="10">
        <f t="shared" si="16"/>
        <v>5.755889210762128E-2</v>
      </c>
      <c r="AD78" s="10">
        <f t="shared" si="17"/>
        <v>0</v>
      </c>
      <c r="AE78" s="10">
        <f t="shared" si="18"/>
        <v>16.2</v>
      </c>
      <c r="AF78" s="10">
        <f t="shared" si="19"/>
        <v>4.5</v>
      </c>
    </row>
    <row r="79" spans="2:32" x14ac:dyDescent="0.25">
      <c r="B79" s="11" t="s">
        <v>8</v>
      </c>
      <c r="C79" s="11">
        <v>65</v>
      </c>
      <c r="D79" s="11">
        <v>65</v>
      </c>
      <c r="E79" s="10">
        <v>17.8</v>
      </c>
      <c r="F79" s="10">
        <f t="shared" si="20"/>
        <v>4.9444444444444446</v>
      </c>
      <c r="G79" s="10">
        <f t="shared" si="21"/>
        <v>0.1388888888888889</v>
      </c>
      <c r="H79" s="10">
        <f t="shared" ref="H79:H142" si="29">($E80-$E78)/2</f>
        <v>0.5</v>
      </c>
      <c r="J79" s="10">
        <f t="shared" si="27"/>
        <v>175</v>
      </c>
      <c r="K79" s="10">
        <f t="shared" si="28"/>
        <v>10.037141118203332</v>
      </c>
      <c r="L79" s="10">
        <f t="shared" ref="L79:L142" si="30">$C$3*$C$8*$C$5</f>
        <v>123.60600000000001</v>
      </c>
      <c r="M79" s="10">
        <f t="shared" ref="M79:M142" si="31">J79+K79+L79</f>
        <v>308.64314111820335</v>
      </c>
      <c r="N79" s="10">
        <f t="shared" ref="N79:N142" si="32">M79/1000</f>
        <v>0.30864314111820335</v>
      </c>
      <c r="O79" s="10">
        <f t="shared" ref="O79:O142" si="33">M79*F79</f>
        <v>1526.0688644177833</v>
      </c>
      <c r="P79" s="10">
        <f t="shared" ref="P79:P142" si="34">O79/1000</f>
        <v>1.5260688644177833</v>
      </c>
      <c r="Q79" s="10">
        <f t="shared" si="24"/>
        <v>-68.47605210618093</v>
      </c>
      <c r="R79" s="10">
        <f t="shared" ref="R79:R142" si="35">Q79*-1</f>
        <v>68.47605210618093</v>
      </c>
      <c r="S79" s="10">
        <f t="shared" ref="S79:S142" si="36">R79*0.000277</f>
        <v>1.8967866433412119E-2</v>
      </c>
      <c r="T79" s="10">
        <f t="shared" si="25"/>
        <v>140.84385108177938</v>
      </c>
      <c r="U79" s="10">
        <f t="shared" ref="U79:U142" si="37">T79*0.000277</f>
        <v>3.901374674965289E-2</v>
      </c>
      <c r="V79" s="10">
        <f t="shared" ref="V79:V142" si="38">0.5*$C$3*(F79^2)</f>
        <v>15401.944444444445</v>
      </c>
      <c r="W79" s="10">
        <f t="shared" ref="W79:W142" si="39">V79*0.001</f>
        <v>15.401944444444446</v>
      </c>
      <c r="X79" s="10">
        <f t="shared" si="26"/>
        <v>89.262152777777786</v>
      </c>
      <c r="Y79" s="10">
        <f t="shared" ref="Y79:Y142" si="40">X79*0.000277</f>
        <v>2.4725616319444449E-2</v>
      </c>
      <c r="Z79" s="10">
        <f t="shared" ref="Z79:Z142" si="41">Y79*1000</f>
        <v>24.725616319444448</v>
      </c>
      <c r="AA79" s="10">
        <f t="shared" ref="AA79:AA142" si="42">U79+S79</f>
        <v>5.7981613183065009E-2</v>
      </c>
      <c r="AB79" s="10">
        <f t="shared" ref="AB79:AB142" si="43">S79+U79</f>
        <v>5.7981613183065009E-2</v>
      </c>
      <c r="AD79" s="10">
        <f t="shared" ref="AD79:AD142" si="44">IF(E78&lt;1,1,0)</f>
        <v>0</v>
      </c>
      <c r="AE79" s="10">
        <f t="shared" ref="AE79:AE142" si="45">IF(AD79=1,"",E78)</f>
        <v>17.100000000000001</v>
      </c>
      <c r="AF79" s="10">
        <f t="shared" ref="AF79:AF142" si="46">E78/3.6</f>
        <v>4.75</v>
      </c>
    </row>
    <row r="80" spans="2:32" x14ac:dyDescent="0.25">
      <c r="B80" s="11" t="s">
        <v>8</v>
      </c>
      <c r="C80" s="11">
        <v>66</v>
      </c>
      <c r="D80" s="11">
        <v>66</v>
      </c>
      <c r="E80" s="10">
        <v>18.100000000000001</v>
      </c>
      <c r="F80" s="10">
        <f t="shared" ref="F80:F143" si="47">E80/3.6</f>
        <v>5.0277777777777777</v>
      </c>
      <c r="G80" s="10">
        <f t="shared" ref="G80:G143" si="48">($E81-$E79)/2/3.6</f>
        <v>8.3333333333333037E-2</v>
      </c>
      <c r="H80" s="10">
        <f t="shared" si="29"/>
        <v>0.29999999999999893</v>
      </c>
      <c r="J80" s="10">
        <f t="shared" si="27"/>
        <v>104.99999999999963</v>
      </c>
      <c r="K80" s="10">
        <f t="shared" si="28"/>
        <v>10.37832281825083</v>
      </c>
      <c r="L80" s="10">
        <f t="shared" si="30"/>
        <v>123.60600000000001</v>
      </c>
      <c r="M80" s="10">
        <f t="shared" si="31"/>
        <v>238.98432281825046</v>
      </c>
      <c r="N80" s="10">
        <f t="shared" si="32"/>
        <v>0.23898432281825047</v>
      </c>
      <c r="O80" s="10">
        <f t="shared" si="33"/>
        <v>1201.5600675028704</v>
      </c>
      <c r="P80" s="10">
        <f t="shared" si="34"/>
        <v>1.2015600675028704</v>
      </c>
      <c r="Q80" s="10">
        <f t="shared" ref="Q80:Q143" si="49">IF(P80&lt;0,SUM(Q79,P80),Q79)</f>
        <v>-68.47605210618093</v>
      </c>
      <c r="R80" s="10">
        <f t="shared" si="35"/>
        <v>68.47605210618093</v>
      </c>
      <c r="S80" s="10">
        <f t="shared" si="36"/>
        <v>1.8967866433412119E-2</v>
      </c>
      <c r="T80" s="10">
        <f t="shared" ref="T80:T143" si="50">IF(P80&gt;0,SUM(T79,P80),T79)</f>
        <v>142.04541114928224</v>
      </c>
      <c r="U80" s="10">
        <f t="shared" si="37"/>
        <v>3.9346578888351184E-2</v>
      </c>
      <c r="V80" s="10">
        <f t="shared" si="38"/>
        <v>15925.486111111109</v>
      </c>
      <c r="W80" s="10">
        <f t="shared" si="39"/>
        <v>15.925486111111109</v>
      </c>
      <c r="X80" s="10">
        <f t="shared" ref="X80:X143" si="51">IF(W80&lt;W79,X79+(W79-W80),X79)</f>
        <v>89.262152777777786</v>
      </c>
      <c r="Y80" s="10">
        <f t="shared" si="40"/>
        <v>2.4725616319444449E-2</v>
      </c>
      <c r="Z80" s="10">
        <f t="shared" si="41"/>
        <v>24.725616319444448</v>
      </c>
      <c r="AA80" s="10">
        <f t="shared" si="42"/>
        <v>5.8314445321763303E-2</v>
      </c>
      <c r="AB80" s="10">
        <f t="shared" si="43"/>
        <v>5.8314445321763303E-2</v>
      </c>
      <c r="AD80" s="10">
        <f t="shared" si="44"/>
        <v>0</v>
      </c>
      <c r="AE80" s="10">
        <f t="shared" si="45"/>
        <v>17.8</v>
      </c>
      <c r="AF80" s="10">
        <f t="shared" si="46"/>
        <v>4.9444444444444446</v>
      </c>
    </row>
    <row r="81" spans="2:32" x14ac:dyDescent="0.25">
      <c r="B81" s="11" t="s">
        <v>8</v>
      </c>
      <c r="C81" s="11">
        <v>67</v>
      </c>
      <c r="D81" s="11">
        <v>67</v>
      </c>
      <c r="E81" s="10">
        <v>18.399999999999999</v>
      </c>
      <c r="F81" s="10">
        <f t="shared" si="47"/>
        <v>5.1111111111111107</v>
      </c>
      <c r="G81" s="10">
        <f t="shared" si="48"/>
        <v>0.30555555555555547</v>
      </c>
      <c r="H81" s="10">
        <f t="shared" si="29"/>
        <v>1.0999999999999996</v>
      </c>
      <c r="J81" s="10">
        <f t="shared" si="27"/>
        <v>384.99999999999989</v>
      </c>
      <c r="K81" s="10">
        <f t="shared" si="28"/>
        <v>10.725206719413331</v>
      </c>
      <c r="L81" s="10">
        <f t="shared" si="30"/>
        <v>123.60600000000001</v>
      </c>
      <c r="M81" s="10">
        <f t="shared" si="31"/>
        <v>519.33120671941322</v>
      </c>
      <c r="N81" s="10">
        <f t="shared" si="32"/>
        <v>0.51933120671941324</v>
      </c>
      <c r="O81" s="10">
        <f t="shared" si="33"/>
        <v>2654.359501010334</v>
      </c>
      <c r="P81" s="10">
        <f t="shared" si="34"/>
        <v>2.654359501010334</v>
      </c>
      <c r="Q81" s="10">
        <f t="shared" si="49"/>
        <v>-68.47605210618093</v>
      </c>
      <c r="R81" s="10">
        <f t="shared" si="35"/>
        <v>68.47605210618093</v>
      </c>
      <c r="S81" s="10">
        <f t="shared" si="36"/>
        <v>1.8967866433412119E-2</v>
      </c>
      <c r="T81" s="10">
        <f t="shared" si="50"/>
        <v>144.69977065029258</v>
      </c>
      <c r="U81" s="10">
        <f t="shared" si="37"/>
        <v>4.0081836470131048E-2</v>
      </c>
      <c r="V81" s="10">
        <f t="shared" si="38"/>
        <v>16457.777777777774</v>
      </c>
      <c r="W81" s="10">
        <f t="shared" si="39"/>
        <v>16.457777777777775</v>
      </c>
      <c r="X81" s="10">
        <f t="shared" si="51"/>
        <v>89.262152777777786</v>
      </c>
      <c r="Y81" s="10">
        <f t="shared" si="40"/>
        <v>2.4725616319444449E-2</v>
      </c>
      <c r="Z81" s="10">
        <f t="shared" si="41"/>
        <v>24.725616319444448</v>
      </c>
      <c r="AA81" s="10">
        <f t="shared" si="42"/>
        <v>5.9049702903543166E-2</v>
      </c>
      <c r="AB81" s="10">
        <f t="shared" si="43"/>
        <v>5.9049702903543166E-2</v>
      </c>
      <c r="AD81" s="10">
        <f t="shared" si="44"/>
        <v>0</v>
      </c>
      <c r="AE81" s="10">
        <f t="shared" si="45"/>
        <v>18.100000000000001</v>
      </c>
      <c r="AF81" s="10">
        <f t="shared" si="46"/>
        <v>5.0277777777777777</v>
      </c>
    </row>
    <row r="82" spans="2:32" x14ac:dyDescent="0.25">
      <c r="B82" s="11" t="s">
        <v>8</v>
      </c>
      <c r="C82" s="11">
        <v>68</v>
      </c>
      <c r="D82" s="11">
        <v>68</v>
      </c>
      <c r="E82" s="10">
        <v>20.3</v>
      </c>
      <c r="F82" s="10">
        <f t="shared" si="47"/>
        <v>5.6388888888888893</v>
      </c>
      <c r="G82" s="10">
        <f t="shared" si="48"/>
        <v>0.66666666666666674</v>
      </c>
      <c r="H82" s="10">
        <f t="shared" si="29"/>
        <v>2.4000000000000004</v>
      </c>
      <c r="J82" s="10">
        <f t="shared" si="27"/>
        <v>840.00000000000011</v>
      </c>
      <c r="K82" s="10">
        <f t="shared" si="28"/>
        <v>13.054555874890834</v>
      </c>
      <c r="L82" s="10">
        <f t="shared" si="30"/>
        <v>123.60600000000001</v>
      </c>
      <c r="M82" s="10">
        <f t="shared" si="31"/>
        <v>976.66055587489097</v>
      </c>
      <c r="N82" s="10">
        <f t="shared" si="32"/>
        <v>0.97666055587489098</v>
      </c>
      <c r="O82" s="10">
        <f t="shared" si="33"/>
        <v>5507.2803567389692</v>
      </c>
      <c r="P82" s="10">
        <f t="shared" si="34"/>
        <v>5.5072803567389688</v>
      </c>
      <c r="Q82" s="10">
        <f t="shared" si="49"/>
        <v>-68.47605210618093</v>
      </c>
      <c r="R82" s="10">
        <f t="shared" si="35"/>
        <v>68.47605210618093</v>
      </c>
      <c r="S82" s="10">
        <f t="shared" si="36"/>
        <v>1.8967866433412119E-2</v>
      </c>
      <c r="T82" s="10">
        <f t="shared" si="50"/>
        <v>150.20705100703154</v>
      </c>
      <c r="U82" s="10">
        <f t="shared" si="37"/>
        <v>4.1607353128947741E-2</v>
      </c>
      <c r="V82" s="10">
        <f t="shared" si="38"/>
        <v>20032.152777777781</v>
      </c>
      <c r="W82" s="10">
        <f t="shared" si="39"/>
        <v>20.032152777777782</v>
      </c>
      <c r="X82" s="10">
        <f t="shared" si="51"/>
        <v>89.262152777777786</v>
      </c>
      <c r="Y82" s="10">
        <f t="shared" si="40"/>
        <v>2.4725616319444449E-2</v>
      </c>
      <c r="Z82" s="10">
        <f t="shared" si="41"/>
        <v>24.725616319444448</v>
      </c>
      <c r="AA82" s="10">
        <f t="shared" si="42"/>
        <v>6.057521956235986E-2</v>
      </c>
      <c r="AB82" s="10">
        <f t="shared" si="43"/>
        <v>6.057521956235986E-2</v>
      </c>
      <c r="AD82" s="10">
        <f t="shared" si="44"/>
        <v>0</v>
      </c>
      <c r="AE82" s="10">
        <f t="shared" si="45"/>
        <v>18.399999999999999</v>
      </c>
      <c r="AF82" s="10">
        <f t="shared" si="46"/>
        <v>5.1111111111111107</v>
      </c>
    </row>
    <row r="83" spans="2:32" x14ac:dyDescent="0.25">
      <c r="B83" s="11" t="s">
        <v>8</v>
      </c>
      <c r="C83" s="11">
        <v>69</v>
      </c>
      <c r="D83" s="11">
        <v>69</v>
      </c>
      <c r="E83" s="10">
        <v>23.2</v>
      </c>
      <c r="F83" s="10">
        <f t="shared" si="47"/>
        <v>6.4444444444444438</v>
      </c>
      <c r="G83" s="10">
        <f t="shared" si="48"/>
        <v>0.86111111111111094</v>
      </c>
      <c r="H83" s="10">
        <f t="shared" si="29"/>
        <v>3.0999999999999996</v>
      </c>
      <c r="J83" s="10">
        <f t="shared" si="27"/>
        <v>1084.9999999999998</v>
      </c>
      <c r="K83" s="10">
        <f t="shared" si="28"/>
        <v>17.050848489653326</v>
      </c>
      <c r="L83" s="10">
        <f t="shared" si="30"/>
        <v>123.60600000000001</v>
      </c>
      <c r="M83" s="10">
        <f t="shared" si="31"/>
        <v>1225.6568484896532</v>
      </c>
      <c r="N83" s="10">
        <f t="shared" si="32"/>
        <v>1.2256568484896531</v>
      </c>
      <c r="O83" s="10">
        <f t="shared" si="33"/>
        <v>7898.6774680444305</v>
      </c>
      <c r="P83" s="10">
        <f t="shared" si="34"/>
        <v>7.8986774680444309</v>
      </c>
      <c r="Q83" s="10">
        <f t="shared" si="49"/>
        <v>-68.47605210618093</v>
      </c>
      <c r="R83" s="10">
        <f t="shared" si="35"/>
        <v>68.47605210618093</v>
      </c>
      <c r="S83" s="10">
        <f t="shared" si="36"/>
        <v>1.8967866433412119E-2</v>
      </c>
      <c r="T83" s="10">
        <f t="shared" si="50"/>
        <v>158.10572847507598</v>
      </c>
      <c r="U83" s="10">
        <f t="shared" si="37"/>
        <v>4.3795286787596047E-2</v>
      </c>
      <c r="V83" s="10">
        <f t="shared" si="38"/>
        <v>26164.444444444438</v>
      </c>
      <c r="W83" s="10">
        <f t="shared" si="39"/>
        <v>26.164444444444438</v>
      </c>
      <c r="X83" s="10">
        <f t="shared" si="51"/>
        <v>89.262152777777786</v>
      </c>
      <c r="Y83" s="10">
        <f t="shared" si="40"/>
        <v>2.4725616319444449E-2</v>
      </c>
      <c r="Z83" s="10">
        <f t="shared" si="41"/>
        <v>24.725616319444448</v>
      </c>
      <c r="AA83" s="10">
        <f t="shared" si="42"/>
        <v>6.2763153221008172E-2</v>
      </c>
      <c r="AB83" s="10">
        <f t="shared" si="43"/>
        <v>6.2763153221008172E-2</v>
      </c>
      <c r="AD83" s="10">
        <f t="shared" si="44"/>
        <v>0</v>
      </c>
      <c r="AE83" s="10">
        <f t="shared" si="45"/>
        <v>20.3</v>
      </c>
      <c r="AF83" s="10">
        <f t="shared" si="46"/>
        <v>5.6388888888888893</v>
      </c>
    </row>
    <row r="84" spans="2:32" x14ac:dyDescent="0.25">
      <c r="B84" s="11" t="s">
        <v>8</v>
      </c>
      <c r="C84" s="11">
        <v>70</v>
      </c>
      <c r="D84" s="11">
        <v>70</v>
      </c>
      <c r="E84" s="10">
        <v>26.5</v>
      </c>
      <c r="F84" s="10">
        <f t="shared" si="47"/>
        <v>7.3611111111111107</v>
      </c>
      <c r="G84" s="10">
        <f t="shared" si="48"/>
        <v>0.91666666666666685</v>
      </c>
      <c r="H84" s="10">
        <f t="shared" si="29"/>
        <v>3.3000000000000007</v>
      </c>
      <c r="J84" s="10">
        <f t="shared" si="27"/>
        <v>1155.0000000000002</v>
      </c>
      <c r="K84" s="10">
        <f t="shared" si="28"/>
        <v>22.246504072270827</v>
      </c>
      <c r="L84" s="10">
        <f t="shared" si="30"/>
        <v>123.60600000000001</v>
      </c>
      <c r="M84" s="10">
        <f t="shared" si="31"/>
        <v>1300.8525040722711</v>
      </c>
      <c r="N84" s="10">
        <f t="shared" si="32"/>
        <v>1.3008525040722712</v>
      </c>
      <c r="O84" s="10">
        <f t="shared" si="33"/>
        <v>9575.7198216431061</v>
      </c>
      <c r="P84" s="10">
        <f t="shared" si="34"/>
        <v>9.5757198216431068</v>
      </c>
      <c r="Q84" s="10">
        <f t="shared" si="49"/>
        <v>-68.47605210618093</v>
      </c>
      <c r="R84" s="10">
        <f t="shared" si="35"/>
        <v>68.47605210618093</v>
      </c>
      <c r="S84" s="10">
        <f t="shared" si="36"/>
        <v>1.8967866433412119E-2</v>
      </c>
      <c r="T84" s="10">
        <f t="shared" si="50"/>
        <v>167.68144829671908</v>
      </c>
      <c r="U84" s="10">
        <f t="shared" si="37"/>
        <v>4.6447761178191188E-2</v>
      </c>
      <c r="V84" s="10">
        <f t="shared" si="38"/>
        <v>34137.152777777774</v>
      </c>
      <c r="W84" s="10">
        <f t="shared" si="39"/>
        <v>34.137152777777771</v>
      </c>
      <c r="X84" s="10">
        <f t="shared" si="51"/>
        <v>89.262152777777786</v>
      </c>
      <c r="Y84" s="10">
        <f t="shared" si="40"/>
        <v>2.4725616319444449E-2</v>
      </c>
      <c r="Z84" s="10">
        <f t="shared" si="41"/>
        <v>24.725616319444448</v>
      </c>
      <c r="AA84" s="10">
        <f t="shared" si="42"/>
        <v>6.54156276116033E-2</v>
      </c>
      <c r="AB84" s="10">
        <f t="shared" si="43"/>
        <v>6.54156276116033E-2</v>
      </c>
      <c r="AD84" s="10">
        <f t="shared" si="44"/>
        <v>0</v>
      </c>
      <c r="AE84" s="10">
        <f t="shared" si="45"/>
        <v>23.2</v>
      </c>
      <c r="AF84" s="10">
        <f t="shared" si="46"/>
        <v>6.4444444444444438</v>
      </c>
    </row>
    <row r="85" spans="2:32" x14ac:dyDescent="0.25">
      <c r="B85" s="11" t="s">
        <v>8</v>
      </c>
      <c r="C85" s="11">
        <v>71</v>
      </c>
      <c r="D85" s="11">
        <v>71</v>
      </c>
      <c r="E85" s="10">
        <v>29.8</v>
      </c>
      <c r="F85" s="10">
        <f t="shared" si="47"/>
        <v>8.2777777777777786</v>
      </c>
      <c r="G85" s="10">
        <f t="shared" si="48"/>
        <v>0.84722222222222243</v>
      </c>
      <c r="H85" s="10">
        <f t="shared" si="29"/>
        <v>3.0500000000000007</v>
      </c>
      <c r="J85" s="10">
        <f t="shared" si="27"/>
        <v>1067.5000000000002</v>
      </c>
      <c r="K85" s="10">
        <f t="shared" si="28"/>
        <v>28.132125989803338</v>
      </c>
      <c r="L85" s="10">
        <f t="shared" si="30"/>
        <v>123.60600000000001</v>
      </c>
      <c r="M85" s="10">
        <f t="shared" si="31"/>
        <v>1219.2381259898036</v>
      </c>
      <c r="N85" s="10">
        <f t="shared" si="32"/>
        <v>1.2192381259898035</v>
      </c>
      <c r="O85" s="10">
        <f t="shared" si="33"/>
        <v>10092.58226513782</v>
      </c>
      <c r="P85" s="10">
        <f t="shared" si="34"/>
        <v>10.092582265137819</v>
      </c>
      <c r="Q85" s="10">
        <f t="shared" si="49"/>
        <v>-68.47605210618093</v>
      </c>
      <c r="R85" s="10">
        <f t="shared" si="35"/>
        <v>68.47605210618093</v>
      </c>
      <c r="S85" s="10">
        <f t="shared" si="36"/>
        <v>1.8967866433412119E-2</v>
      </c>
      <c r="T85" s="10">
        <f t="shared" si="50"/>
        <v>177.7740305618569</v>
      </c>
      <c r="U85" s="10">
        <f t="shared" si="37"/>
        <v>4.9243406465634361E-2</v>
      </c>
      <c r="V85" s="10">
        <f t="shared" si="38"/>
        <v>43168.611111111124</v>
      </c>
      <c r="W85" s="10">
        <f t="shared" si="39"/>
        <v>43.168611111111126</v>
      </c>
      <c r="X85" s="10">
        <f t="shared" si="51"/>
        <v>89.262152777777786</v>
      </c>
      <c r="Y85" s="10">
        <f t="shared" si="40"/>
        <v>2.4725616319444449E-2</v>
      </c>
      <c r="Z85" s="10">
        <f t="shared" si="41"/>
        <v>24.725616319444448</v>
      </c>
      <c r="AA85" s="10">
        <f t="shared" si="42"/>
        <v>6.821127289904648E-2</v>
      </c>
      <c r="AB85" s="10">
        <f t="shared" si="43"/>
        <v>6.821127289904648E-2</v>
      </c>
      <c r="AD85" s="10">
        <f t="shared" si="44"/>
        <v>0</v>
      </c>
      <c r="AE85" s="10">
        <f t="shared" si="45"/>
        <v>26.5</v>
      </c>
      <c r="AF85" s="10">
        <f t="shared" si="46"/>
        <v>7.3611111111111107</v>
      </c>
    </row>
    <row r="86" spans="2:32" x14ac:dyDescent="0.25">
      <c r="B86" s="11" t="s">
        <v>8</v>
      </c>
      <c r="C86" s="11">
        <v>72</v>
      </c>
      <c r="D86" s="11">
        <v>72</v>
      </c>
      <c r="E86" s="10">
        <v>32.6</v>
      </c>
      <c r="F86" s="10">
        <f t="shared" si="47"/>
        <v>9.0555555555555554</v>
      </c>
      <c r="G86" s="10">
        <f t="shared" si="48"/>
        <v>0.63888888888888862</v>
      </c>
      <c r="H86" s="10">
        <f t="shared" si="29"/>
        <v>2.2999999999999989</v>
      </c>
      <c r="J86" s="10">
        <f t="shared" si="27"/>
        <v>804.99999999999966</v>
      </c>
      <c r="K86" s="10">
        <f t="shared" si="28"/>
        <v>33.667062538763332</v>
      </c>
      <c r="L86" s="10">
        <f t="shared" si="30"/>
        <v>123.60600000000001</v>
      </c>
      <c r="M86" s="10">
        <f t="shared" si="31"/>
        <v>962.27306253876304</v>
      </c>
      <c r="N86" s="10">
        <f t="shared" si="32"/>
        <v>0.96227306253876299</v>
      </c>
      <c r="O86" s="10">
        <f t="shared" si="33"/>
        <v>8713.917177434354</v>
      </c>
      <c r="P86" s="10">
        <f t="shared" si="34"/>
        <v>8.7139171774343538</v>
      </c>
      <c r="Q86" s="10">
        <f t="shared" si="49"/>
        <v>-68.47605210618093</v>
      </c>
      <c r="R86" s="10">
        <f t="shared" si="35"/>
        <v>68.47605210618093</v>
      </c>
      <c r="S86" s="10">
        <f t="shared" si="36"/>
        <v>1.8967866433412119E-2</v>
      </c>
      <c r="T86" s="10">
        <f t="shared" si="50"/>
        <v>186.48794773929126</v>
      </c>
      <c r="U86" s="10">
        <f t="shared" si="37"/>
        <v>5.1657161523783683E-2</v>
      </c>
      <c r="V86" s="10">
        <f t="shared" si="38"/>
        <v>51661.944444444445</v>
      </c>
      <c r="W86" s="10">
        <f t="shared" si="39"/>
        <v>51.661944444444444</v>
      </c>
      <c r="X86" s="10">
        <f t="shared" si="51"/>
        <v>89.262152777777786</v>
      </c>
      <c r="Y86" s="10">
        <f t="shared" si="40"/>
        <v>2.4725616319444449E-2</v>
      </c>
      <c r="Z86" s="10">
        <f t="shared" si="41"/>
        <v>24.725616319444448</v>
      </c>
      <c r="AA86" s="10">
        <f t="shared" si="42"/>
        <v>7.0625027957195802E-2</v>
      </c>
      <c r="AB86" s="10">
        <f t="shared" si="43"/>
        <v>7.0625027957195802E-2</v>
      </c>
      <c r="AD86" s="10">
        <f t="shared" si="44"/>
        <v>0</v>
      </c>
      <c r="AE86" s="10">
        <f t="shared" si="45"/>
        <v>29.8</v>
      </c>
      <c r="AF86" s="10">
        <f t="shared" si="46"/>
        <v>8.2777777777777786</v>
      </c>
    </row>
    <row r="87" spans="2:32" x14ac:dyDescent="0.25">
      <c r="B87" s="11" t="s">
        <v>8</v>
      </c>
      <c r="C87" s="11">
        <v>73</v>
      </c>
      <c r="D87" s="11">
        <v>73</v>
      </c>
      <c r="E87" s="10">
        <v>34.4</v>
      </c>
      <c r="F87" s="10">
        <f t="shared" si="47"/>
        <v>9.5555555555555554</v>
      </c>
      <c r="G87" s="10">
        <f t="shared" si="48"/>
        <v>0.40277777777777757</v>
      </c>
      <c r="H87" s="10">
        <f t="shared" si="29"/>
        <v>1.4499999999999993</v>
      </c>
      <c r="J87" s="10">
        <f t="shared" si="27"/>
        <v>507.49999999999972</v>
      </c>
      <c r="K87" s="10">
        <f t="shared" si="28"/>
        <v>37.487537285813325</v>
      </c>
      <c r="L87" s="10">
        <f t="shared" si="30"/>
        <v>123.60600000000001</v>
      </c>
      <c r="M87" s="10">
        <f t="shared" si="31"/>
        <v>668.593537285813</v>
      </c>
      <c r="N87" s="10">
        <f t="shared" si="32"/>
        <v>0.66859353728581294</v>
      </c>
      <c r="O87" s="10">
        <f t="shared" si="33"/>
        <v>6388.7826896199904</v>
      </c>
      <c r="P87" s="10">
        <f t="shared" si="34"/>
        <v>6.3887826896199904</v>
      </c>
      <c r="Q87" s="10">
        <f t="shared" si="49"/>
        <v>-68.47605210618093</v>
      </c>
      <c r="R87" s="10">
        <f t="shared" si="35"/>
        <v>68.47605210618093</v>
      </c>
      <c r="S87" s="10">
        <f t="shared" si="36"/>
        <v>1.8967866433412119E-2</v>
      </c>
      <c r="T87" s="10">
        <f t="shared" si="50"/>
        <v>192.87673042891126</v>
      </c>
      <c r="U87" s="10">
        <f t="shared" si="37"/>
        <v>5.3426854328808421E-2</v>
      </c>
      <c r="V87" s="10">
        <f t="shared" si="38"/>
        <v>57524.444444444438</v>
      </c>
      <c r="W87" s="10">
        <f t="shared" si="39"/>
        <v>57.524444444444441</v>
      </c>
      <c r="X87" s="10">
        <f t="shared" si="51"/>
        <v>89.262152777777786</v>
      </c>
      <c r="Y87" s="10">
        <f t="shared" si="40"/>
        <v>2.4725616319444449E-2</v>
      </c>
      <c r="Z87" s="10">
        <f t="shared" si="41"/>
        <v>24.725616319444448</v>
      </c>
      <c r="AA87" s="10">
        <f t="shared" si="42"/>
        <v>7.2394720762220532E-2</v>
      </c>
      <c r="AB87" s="10">
        <f t="shared" si="43"/>
        <v>7.2394720762220532E-2</v>
      </c>
      <c r="AD87" s="10">
        <f t="shared" si="44"/>
        <v>0</v>
      </c>
      <c r="AE87" s="10">
        <f t="shared" si="45"/>
        <v>32.6</v>
      </c>
      <c r="AF87" s="10">
        <f t="shared" si="46"/>
        <v>9.0555555555555554</v>
      </c>
    </row>
    <row r="88" spans="2:32" x14ac:dyDescent="0.25">
      <c r="B88" s="11" t="s">
        <v>8</v>
      </c>
      <c r="C88" s="11">
        <v>74</v>
      </c>
      <c r="D88" s="11">
        <v>74</v>
      </c>
      <c r="E88" s="10">
        <v>35.5</v>
      </c>
      <c r="F88" s="10">
        <f t="shared" si="47"/>
        <v>9.8611111111111107</v>
      </c>
      <c r="G88" s="10">
        <f t="shared" si="48"/>
        <v>0.27777777777777779</v>
      </c>
      <c r="H88" s="10">
        <f t="shared" si="29"/>
        <v>1</v>
      </c>
      <c r="J88" s="10">
        <f t="shared" si="27"/>
        <v>350</v>
      </c>
      <c r="K88" s="10">
        <f t="shared" si="28"/>
        <v>39.92332752877082</v>
      </c>
      <c r="L88" s="10">
        <f t="shared" si="30"/>
        <v>123.60600000000001</v>
      </c>
      <c r="M88" s="10">
        <f t="shared" si="31"/>
        <v>513.52932752877086</v>
      </c>
      <c r="N88" s="10">
        <f t="shared" si="32"/>
        <v>0.5135293275287709</v>
      </c>
      <c r="O88" s="10">
        <f t="shared" si="33"/>
        <v>5063.9697575753789</v>
      </c>
      <c r="P88" s="10">
        <f t="shared" si="34"/>
        <v>5.0639697575753786</v>
      </c>
      <c r="Q88" s="10">
        <f t="shared" si="49"/>
        <v>-68.47605210618093</v>
      </c>
      <c r="R88" s="10">
        <f t="shared" si="35"/>
        <v>68.47605210618093</v>
      </c>
      <c r="S88" s="10">
        <f t="shared" si="36"/>
        <v>1.8967866433412119E-2</v>
      </c>
      <c r="T88" s="10">
        <f t="shared" si="50"/>
        <v>197.94070018648665</v>
      </c>
      <c r="U88" s="10">
        <f t="shared" si="37"/>
        <v>5.4829573951656801E-2</v>
      </c>
      <c r="V88" s="10">
        <f t="shared" si="38"/>
        <v>61262.152777777766</v>
      </c>
      <c r="W88" s="10">
        <f t="shared" si="39"/>
        <v>61.262152777777764</v>
      </c>
      <c r="X88" s="10">
        <f t="shared" si="51"/>
        <v>89.262152777777786</v>
      </c>
      <c r="Y88" s="10">
        <f t="shared" si="40"/>
        <v>2.4725616319444449E-2</v>
      </c>
      <c r="Z88" s="10">
        <f t="shared" si="41"/>
        <v>24.725616319444448</v>
      </c>
      <c r="AA88" s="10">
        <f t="shared" si="42"/>
        <v>7.3797440385068913E-2</v>
      </c>
      <c r="AB88" s="10">
        <f t="shared" si="43"/>
        <v>7.3797440385068913E-2</v>
      </c>
      <c r="AD88" s="10">
        <f t="shared" si="44"/>
        <v>0</v>
      </c>
      <c r="AE88" s="10">
        <f t="shared" si="45"/>
        <v>34.4</v>
      </c>
      <c r="AF88" s="10">
        <f t="shared" si="46"/>
        <v>9.5555555555555554</v>
      </c>
    </row>
    <row r="89" spans="2:32" x14ac:dyDescent="0.25">
      <c r="B89" s="11" t="s">
        <v>8</v>
      </c>
      <c r="C89" s="11">
        <v>75</v>
      </c>
      <c r="D89" s="11">
        <v>75</v>
      </c>
      <c r="E89" s="10">
        <v>36.4</v>
      </c>
      <c r="F89" s="10">
        <f t="shared" si="47"/>
        <v>10.111111111111111</v>
      </c>
      <c r="G89" s="10">
        <f t="shared" si="48"/>
        <v>0.26388888888888867</v>
      </c>
      <c r="H89" s="10">
        <f t="shared" si="29"/>
        <v>0.94999999999999929</v>
      </c>
      <c r="J89" s="10">
        <f t="shared" si="27"/>
        <v>332.49999999999972</v>
      </c>
      <c r="K89" s="10">
        <f t="shared" si="28"/>
        <v>41.973268829613325</v>
      </c>
      <c r="L89" s="10">
        <f t="shared" si="30"/>
        <v>123.60600000000001</v>
      </c>
      <c r="M89" s="10">
        <f t="shared" si="31"/>
        <v>498.07926882961306</v>
      </c>
      <c r="N89" s="10">
        <f t="shared" si="32"/>
        <v>0.49807926882961306</v>
      </c>
      <c r="O89" s="10">
        <f t="shared" si="33"/>
        <v>5036.1348292771982</v>
      </c>
      <c r="P89" s="10">
        <f t="shared" si="34"/>
        <v>5.0361348292771986</v>
      </c>
      <c r="Q89" s="10">
        <f t="shared" si="49"/>
        <v>-68.47605210618093</v>
      </c>
      <c r="R89" s="10">
        <f t="shared" si="35"/>
        <v>68.47605210618093</v>
      </c>
      <c r="S89" s="10">
        <f t="shared" si="36"/>
        <v>1.8967866433412119E-2</v>
      </c>
      <c r="T89" s="10">
        <f t="shared" si="50"/>
        <v>202.97683501576384</v>
      </c>
      <c r="U89" s="10">
        <f t="shared" si="37"/>
        <v>5.6224583299366589E-2</v>
      </c>
      <c r="V89" s="10">
        <f t="shared" si="38"/>
        <v>64407.777777777766</v>
      </c>
      <c r="W89" s="10">
        <f t="shared" si="39"/>
        <v>64.407777777777767</v>
      </c>
      <c r="X89" s="10">
        <f t="shared" si="51"/>
        <v>89.262152777777786</v>
      </c>
      <c r="Y89" s="10">
        <f t="shared" si="40"/>
        <v>2.4725616319444449E-2</v>
      </c>
      <c r="Z89" s="10">
        <f t="shared" si="41"/>
        <v>24.725616319444448</v>
      </c>
      <c r="AA89" s="10">
        <f t="shared" si="42"/>
        <v>7.5192449732778707E-2</v>
      </c>
      <c r="AB89" s="10">
        <f t="shared" si="43"/>
        <v>7.5192449732778707E-2</v>
      </c>
      <c r="AD89" s="10">
        <f t="shared" si="44"/>
        <v>0</v>
      </c>
      <c r="AE89" s="10">
        <f t="shared" si="45"/>
        <v>35.5</v>
      </c>
      <c r="AF89" s="10">
        <f t="shared" si="46"/>
        <v>9.8611111111111107</v>
      </c>
    </row>
    <row r="90" spans="2:32" x14ac:dyDescent="0.25">
      <c r="B90" s="11" t="s">
        <v>8</v>
      </c>
      <c r="C90" s="11">
        <v>76</v>
      </c>
      <c r="D90" s="11">
        <v>76</v>
      </c>
      <c r="E90" s="10">
        <v>37.4</v>
      </c>
      <c r="F90" s="10">
        <f t="shared" si="47"/>
        <v>10.388888888888888</v>
      </c>
      <c r="G90" s="10">
        <f t="shared" si="48"/>
        <v>0.29166666666666685</v>
      </c>
      <c r="H90" s="10">
        <f t="shared" si="29"/>
        <v>1.0500000000000007</v>
      </c>
      <c r="J90" s="10">
        <f t="shared" si="27"/>
        <v>367.50000000000023</v>
      </c>
      <c r="K90" s="10">
        <f t="shared" si="28"/>
        <v>44.311171286763319</v>
      </c>
      <c r="L90" s="10">
        <f t="shared" si="30"/>
        <v>123.60600000000001</v>
      </c>
      <c r="M90" s="10">
        <f t="shared" si="31"/>
        <v>535.41717128676362</v>
      </c>
      <c r="N90" s="10">
        <f t="shared" si="32"/>
        <v>0.53541717128676358</v>
      </c>
      <c r="O90" s="10">
        <f t="shared" si="33"/>
        <v>5562.3895017013765</v>
      </c>
      <c r="P90" s="10">
        <f t="shared" si="34"/>
        <v>5.5623895017013769</v>
      </c>
      <c r="Q90" s="10">
        <f t="shared" si="49"/>
        <v>-68.47605210618093</v>
      </c>
      <c r="R90" s="10">
        <f t="shared" si="35"/>
        <v>68.47605210618093</v>
      </c>
      <c r="S90" s="10">
        <f t="shared" si="36"/>
        <v>1.8967866433412119E-2</v>
      </c>
      <c r="T90" s="10">
        <f t="shared" si="50"/>
        <v>208.53922451746521</v>
      </c>
      <c r="U90" s="10">
        <f t="shared" si="37"/>
        <v>5.7765365191337868E-2</v>
      </c>
      <c r="V90" s="10">
        <f t="shared" si="38"/>
        <v>67995.277777777766</v>
      </c>
      <c r="W90" s="10">
        <f t="shared" si="39"/>
        <v>67.995277777777773</v>
      </c>
      <c r="X90" s="10">
        <f t="shared" si="51"/>
        <v>89.262152777777786</v>
      </c>
      <c r="Y90" s="10">
        <f t="shared" si="40"/>
        <v>2.4725616319444449E-2</v>
      </c>
      <c r="Z90" s="10">
        <f t="shared" si="41"/>
        <v>24.725616319444448</v>
      </c>
      <c r="AA90" s="10">
        <f t="shared" si="42"/>
        <v>7.6733231624749987E-2</v>
      </c>
      <c r="AB90" s="10">
        <f t="shared" si="43"/>
        <v>7.6733231624749987E-2</v>
      </c>
      <c r="AD90" s="10">
        <f t="shared" si="44"/>
        <v>0</v>
      </c>
      <c r="AE90" s="10">
        <f t="shared" si="45"/>
        <v>36.4</v>
      </c>
      <c r="AF90" s="10">
        <f t="shared" si="46"/>
        <v>10.111111111111111</v>
      </c>
    </row>
    <row r="91" spans="2:32" x14ac:dyDescent="0.25">
      <c r="B91" s="11" t="s">
        <v>8</v>
      </c>
      <c r="C91" s="11">
        <v>77</v>
      </c>
      <c r="D91" s="11">
        <v>77</v>
      </c>
      <c r="E91" s="10">
        <v>38.5</v>
      </c>
      <c r="F91" s="10">
        <f t="shared" si="47"/>
        <v>10.694444444444445</v>
      </c>
      <c r="G91" s="10">
        <f t="shared" si="48"/>
        <v>0.26388888888888867</v>
      </c>
      <c r="H91" s="10">
        <f t="shared" si="29"/>
        <v>0.94999999999999929</v>
      </c>
      <c r="J91" s="10">
        <f t="shared" si="27"/>
        <v>332.49999999999972</v>
      </c>
      <c r="K91" s="10">
        <f t="shared" si="28"/>
        <v>46.956042237270829</v>
      </c>
      <c r="L91" s="10">
        <f t="shared" si="30"/>
        <v>123.60600000000001</v>
      </c>
      <c r="M91" s="10">
        <f t="shared" si="31"/>
        <v>503.06204223727053</v>
      </c>
      <c r="N91" s="10">
        <f t="shared" si="32"/>
        <v>0.50306204223727058</v>
      </c>
      <c r="O91" s="10">
        <f t="shared" si="33"/>
        <v>5379.9690628152548</v>
      </c>
      <c r="P91" s="10">
        <f t="shared" si="34"/>
        <v>5.3799690628152552</v>
      </c>
      <c r="Q91" s="10">
        <f t="shared" si="49"/>
        <v>-68.47605210618093</v>
      </c>
      <c r="R91" s="10">
        <f t="shared" si="35"/>
        <v>68.47605210618093</v>
      </c>
      <c r="S91" s="10">
        <f t="shared" si="36"/>
        <v>1.8967866433412119E-2</v>
      </c>
      <c r="T91" s="10">
        <f t="shared" si="50"/>
        <v>213.91919358028048</v>
      </c>
      <c r="U91" s="10">
        <f t="shared" si="37"/>
        <v>5.9255616621737693E-2</v>
      </c>
      <c r="V91" s="10">
        <f t="shared" si="38"/>
        <v>72053.819444444453</v>
      </c>
      <c r="W91" s="10">
        <f t="shared" si="39"/>
        <v>72.053819444444457</v>
      </c>
      <c r="X91" s="10">
        <f t="shared" si="51"/>
        <v>89.262152777777786</v>
      </c>
      <c r="Y91" s="10">
        <f t="shared" si="40"/>
        <v>2.4725616319444449E-2</v>
      </c>
      <c r="Z91" s="10">
        <f t="shared" si="41"/>
        <v>24.725616319444448</v>
      </c>
      <c r="AA91" s="10">
        <f t="shared" si="42"/>
        <v>7.8223483055149812E-2</v>
      </c>
      <c r="AB91" s="10">
        <f t="shared" si="43"/>
        <v>7.8223483055149812E-2</v>
      </c>
      <c r="AD91" s="10">
        <f t="shared" si="44"/>
        <v>0</v>
      </c>
      <c r="AE91" s="10">
        <f t="shared" si="45"/>
        <v>37.4</v>
      </c>
      <c r="AF91" s="10">
        <f t="shared" si="46"/>
        <v>10.388888888888888</v>
      </c>
    </row>
    <row r="92" spans="2:32" x14ac:dyDescent="0.25">
      <c r="B92" s="11" t="s">
        <v>8</v>
      </c>
      <c r="C92" s="11">
        <v>78</v>
      </c>
      <c r="D92" s="11">
        <v>78</v>
      </c>
      <c r="E92" s="10">
        <v>39.299999999999997</v>
      </c>
      <c r="F92" s="10">
        <f t="shared" si="47"/>
        <v>10.916666666666666</v>
      </c>
      <c r="G92" s="10">
        <f t="shared" si="48"/>
        <v>0.1388888888888889</v>
      </c>
      <c r="H92" s="10">
        <f t="shared" si="29"/>
        <v>0.5</v>
      </c>
      <c r="J92" s="10">
        <f t="shared" si="27"/>
        <v>175</v>
      </c>
      <c r="K92" s="10">
        <f t="shared" si="28"/>
        <v>48.927736667257491</v>
      </c>
      <c r="L92" s="10">
        <f t="shared" si="30"/>
        <v>123.60600000000001</v>
      </c>
      <c r="M92" s="10">
        <f t="shared" si="31"/>
        <v>347.53373666725747</v>
      </c>
      <c r="N92" s="10">
        <f t="shared" si="32"/>
        <v>0.34753373666725745</v>
      </c>
      <c r="O92" s="10">
        <f t="shared" si="33"/>
        <v>3793.9099586175607</v>
      </c>
      <c r="P92" s="10">
        <f t="shared" si="34"/>
        <v>3.7939099586175606</v>
      </c>
      <c r="Q92" s="10">
        <f t="shared" si="49"/>
        <v>-68.47605210618093</v>
      </c>
      <c r="R92" s="10">
        <f t="shared" si="35"/>
        <v>68.47605210618093</v>
      </c>
      <c r="S92" s="10">
        <f t="shared" si="36"/>
        <v>1.8967866433412119E-2</v>
      </c>
      <c r="T92" s="10">
        <f t="shared" si="50"/>
        <v>217.71310353889803</v>
      </c>
      <c r="U92" s="10">
        <f t="shared" si="37"/>
        <v>6.0306529680274758E-2</v>
      </c>
      <c r="V92" s="10">
        <f t="shared" si="38"/>
        <v>75079.375</v>
      </c>
      <c r="W92" s="10">
        <f t="shared" si="39"/>
        <v>75.079374999999999</v>
      </c>
      <c r="X92" s="10">
        <f t="shared" si="51"/>
        <v>89.262152777777786</v>
      </c>
      <c r="Y92" s="10">
        <f t="shared" si="40"/>
        <v>2.4725616319444449E-2</v>
      </c>
      <c r="Z92" s="10">
        <f t="shared" si="41"/>
        <v>24.725616319444448</v>
      </c>
      <c r="AA92" s="10">
        <f t="shared" si="42"/>
        <v>7.9274396113686876E-2</v>
      </c>
      <c r="AB92" s="10">
        <f t="shared" si="43"/>
        <v>7.9274396113686876E-2</v>
      </c>
      <c r="AD92" s="10">
        <f t="shared" si="44"/>
        <v>0</v>
      </c>
      <c r="AE92" s="10">
        <f t="shared" si="45"/>
        <v>38.5</v>
      </c>
      <c r="AF92" s="10">
        <f t="shared" si="46"/>
        <v>10.694444444444445</v>
      </c>
    </row>
    <row r="93" spans="2:32" x14ac:dyDescent="0.25">
      <c r="B93" s="11" t="s">
        <v>8</v>
      </c>
      <c r="C93" s="11">
        <v>79</v>
      </c>
      <c r="D93" s="11">
        <v>79</v>
      </c>
      <c r="E93" s="10">
        <v>39.5</v>
      </c>
      <c r="F93" s="10">
        <f t="shared" si="47"/>
        <v>10.972222222222221</v>
      </c>
      <c r="G93" s="10">
        <f t="shared" si="48"/>
        <v>-4.1666666666666269E-2</v>
      </c>
      <c r="H93" s="10">
        <f t="shared" si="29"/>
        <v>-0.14999999999999858</v>
      </c>
      <c r="J93" s="10">
        <f t="shared" si="27"/>
        <v>-52.499999999999496</v>
      </c>
      <c r="K93" s="10">
        <f t="shared" si="28"/>
        <v>49.426996053770822</v>
      </c>
      <c r="L93" s="10">
        <f t="shared" si="30"/>
        <v>123.60600000000001</v>
      </c>
      <c r="M93" s="10">
        <f t="shared" si="31"/>
        <v>120.53299605377134</v>
      </c>
      <c r="N93" s="10">
        <f t="shared" si="32"/>
        <v>0.12053299605377134</v>
      </c>
      <c r="O93" s="10">
        <f t="shared" si="33"/>
        <v>1322.5148178122133</v>
      </c>
      <c r="P93" s="10">
        <f t="shared" si="34"/>
        <v>1.3225148178122133</v>
      </c>
      <c r="Q93" s="10">
        <f t="shared" si="49"/>
        <v>-68.47605210618093</v>
      </c>
      <c r="R93" s="10">
        <f t="shared" si="35"/>
        <v>68.47605210618093</v>
      </c>
      <c r="S93" s="10">
        <f t="shared" si="36"/>
        <v>1.8967866433412119E-2</v>
      </c>
      <c r="T93" s="10">
        <f t="shared" si="50"/>
        <v>219.03561835671024</v>
      </c>
      <c r="U93" s="10">
        <f t="shared" si="37"/>
        <v>6.0672866284808738E-2</v>
      </c>
      <c r="V93" s="10">
        <f t="shared" si="38"/>
        <v>75845.486111111095</v>
      </c>
      <c r="W93" s="10">
        <f t="shared" si="39"/>
        <v>75.8454861111111</v>
      </c>
      <c r="X93" s="10">
        <f t="shared" si="51"/>
        <v>89.262152777777786</v>
      </c>
      <c r="Y93" s="10">
        <f t="shared" si="40"/>
        <v>2.4725616319444449E-2</v>
      </c>
      <c r="Z93" s="10">
        <f t="shared" si="41"/>
        <v>24.725616319444448</v>
      </c>
      <c r="AA93" s="10">
        <f t="shared" si="42"/>
        <v>7.9640732718220864E-2</v>
      </c>
      <c r="AB93" s="10">
        <f t="shared" si="43"/>
        <v>7.9640732718220864E-2</v>
      </c>
      <c r="AD93" s="10">
        <f t="shared" si="44"/>
        <v>0</v>
      </c>
      <c r="AE93" s="10">
        <f t="shared" si="45"/>
        <v>39.299999999999997</v>
      </c>
      <c r="AF93" s="10">
        <f t="shared" si="46"/>
        <v>10.916666666666666</v>
      </c>
    </row>
    <row r="94" spans="2:32" x14ac:dyDescent="0.25">
      <c r="B94" s="11" t="s">
        <v>8</v>
      </c>
      <c r="C94" s="11">
        <v>80</v>
      </c>
      <c r="D94" s="11">
        <v>80</v>
      </c>
      <c r="E94" s="10">
        <v>39</v>
      </c>
      <c r="F94" s="10">
        <f t="shared" si="47"/>
        <v>10.833333333333334</v>
      </c>
      <c r="G94" s="10">
        <f t="shared" si="48"/>
        <v>-0.1388888888888889</v>
      </c>
      <c r="H94" s="10">
        <f t="shared" si="29"/>
        <v>-0.5</v>
      </c>
      <c r="J94" s="10">
        <f t="shared" si="27"/>
        <v>-175</v>
      </c>
      <c r="K94" s="10">
        <f t="shared" si="28"/>
        <v>48.183599421750003</v>
      </c>
      <c r="L94" s="10">
        <f t="shared" si="30"/>
        <v>123.60600000000001</v>
      </c>
      <c r="M94" s="10">
        <f t="shared" si="31"/>
        <v>-3.2104005782499883</v>
      </c>
      <c r="N94" s="10">
        <f t="shared" si="32"/>
        <v>-3.2104005782499882E-3</v>
      </c>
      <c r="O94" s="10">
        <f t="shared" si="33"/>
        <v>-34.779339597708208</v>
      </c>
      <c r="P94" s="10">
        <f t="shared" si="34"/>
        <v>-3.4779339597708209E-2</v>
      </c>
      <c r="Q94" s="10">
        <f t="shared" si="49"/>
        <v>-68.510831445778635</v>
      </c>
      <c r="R94" s="10">
        <f t="shared" si="35"/>
        <v>68.510831445778635</v>
      </c>
      <c r="S94" s="10">
        <f t="shared" si="36"/>
        <v>1.8977500310480684E-2</v>
      </c>
      <c r="T94" s="10">
        <f t="shared" si="50"/>
        <v>219.03561835671024</v>
      </c>
      <c r="U94" s="10">
        <f t="shared" si="37"/>
        <v>6.0672866284808738E-2</v>
      </c>
      <c r="V94" s="10">
        <f t="shared" si="38"/>
        <v>73937.500000000015</v>
      </c>
      <c r="W94" s="10">
        <f t="shared" si="39"/>
        <v>73.937500000000014</v>
      </c>
      <c r="X94" s="10">
        <f t="shared" si="51"/>
        <v>91.170138888888872</v>
      </c>
      <c r="Y94" s="10">
        <f t="shared" si="40"/>
        <v>2.5254128472222217E-2</v>
      </c>
      <c r="Z94" s="10">
        <f t="shared" si="41"/>
        <v>25.254128472222217</v>
      </c>
      <c r="AA94" s="10">
        <f t="shared" si="42"/>
        <v>7.9650366595289429E-2</v>
      </c>
      <c r="AB94" s="10">
        <f t="shared" si="43"/>
        <v>7.9650366595289429E-2</v>
      </c>
      <c r="AD94" s="10">
        <f t="shared" si="44"/>
        <v>0</v>
      </c>
      <c r="AE94" s="10">
        <f t="shared" si="45"/>
        <v>39.5</v>
      </c>
      <c r="AF94" s="10">
        <f t="shared" si="46"/>
        <v>10.972222222222221</v>
      </c>
    </row>
    <row r="95" spans="2:32" x14ac:dyDescent="0.25">
      <c r="B95" s="11" t="s">
        <v>8</v>
      </c>
      <c r="C95" s="11">
        <v>81</v>
      </c>
      <c r="D95" s="11">
        <v>81</v>
      </c>
      <c r="E95" s="10">
        <v>38.5</v>
      </c>
      <c r="F95" s="10">
        <f t="shared" si="47"/>
        <v>10.694444444444445</v>
      </c>
      <c r="G95" s="10">
        <f t="shared" si="48"/>
        <v>-0.23611111111111149</v>
      </c>
      <c r="H95" s="10">
        <f t="shared" si="29"/>
        <v>-0.85000000000000142</v>
      </c>
      <c r="J95" s="10">
        <f t="shared" si="27"/>
        <v>-297.50000000000045</v>
      </c>
      <c r="K95" s="10">
        <f t="shared" si="28"/>
        <v>46.956042237270829</v>
      </c>
      <c r="L95" s="10">
        <f t="shared" si="30"/>
        <v>123.60600000000001</v>
      </c>
      <c r="M95" s="10">
        <f t="shared" si="31"/>
        <v>-126.93795776272962</v>
      </c>
      <c r="N95" s="10">
        <f t="shared" si="32"/>
        <v>-0.12693795776272962</v>
      </c>
      <c r="O95" s="10">
        <f t="shared" si="33"/>
        <v>-1357.5309371847475</v>
      </c>
      <c r="P95" s="10">
        <f t="shared" si="34"/>
        <v>-1.3575309371847475</v>
      </c>
      <c r="Q95" s="10">
        <f t="shared" si="49"/>
        <v>-69.868362382963383</v>
      </c>
      <c r="R95" s="10">
        <f t="shared" si="35"/>
        <v>69.868362382963383</v>
      </c>
      <c r="S95" s="10">
        <f t="shared" si="36"/>
        <v>1.9353536380080857E-2</v>
      </c>
      <c r="T95" s="10">
        <f t="shared" si="50"/>
        <v>219.03561835671024</v>
      </c>
      <c r="U95" s="10">
        <f t="shared" si="37"/>
        <v>6.0672866284808738E-2</v>
      </c>
      <c r="V95" s="10">
        <f t="shared" si="38"/>
        <v>72053.819444444453</v>
      </c>
      <c r="W95" s="10">
        <f t="shared" si="39"/>
        <v>72.053819444444457</v>
      </c>
      <c r="X95" s="10">
        <f t="shared" si="51"/>
        <v>93.053819444444429</v>
      </c>
      <c r="Y95" s="10">
        <f t="shared" si="40"/>
        <v>2.5775907986111107E-2</v>
      </c>
      <c r="Z95" s="10">
        <f t="shared" si="41"/>
        <v>25.775907986111108</v>
      </c>
      <c r="AA95" s="10">
        <f t="shared" si="42"/>
        <v>8.0026402664889598E-2</v>
      </c>
      <c r="AB95" s="10">
        <f t="shared" si="43"/>
        <v>8.0026402664889598E-2</v>
      </c>
      <c r="AD95" s="10">
        <f t="shared" si="44"/>
        <v>0</v>
      </c>
      <c r="AE95" s="10">
        <f t="shared" si="45"/>
        <v>39</v>
      </c>
      <c r="AF95" s="10">
        <f t="shared" si="46"/>
        <v>10.833333333333334</v>
      </c>
    </row>
    <row r="96" spans="2:32" x14ac:dyDescent="0.25">
      <c r="B96" s="11" t="s">
        <v>8</v>
      </c>
      <c r="C96" s="11">
        <v>82</v>
      </c>
      <c r="D96" s="11">
        <v>82</v>
      </c>
      <c r="E96" s="10">
        <v>37.299999999999997</v>
      </c>
      <c r="F96" s="10">
        <f t="shared" si="47"/>
        <v>10.361111111111111</v>
      </c>
      <c r="G96" s="10">
        <f t="shared" si="48"/>
        <v>-0.20833333333333331</v>
      </c>
      <c r="H96" s="10">
        <f t="shared" si="29"/>
        <v>-0.75</v>
      </c>
      <c r="J96" s="10">
        <f t="shared" si="27"/>
        <v>-262.5</v>
      </c>
      <c r="K96" s="10">
        <f t="shared" si="28"/>
        <v>44.07452994049082</v>
      </c>
      <c r="L96" s="10">
        <f t="shared" si="30"/>
        <v>123.60600000000001</v>
      </c>
      <c r="M96" s="10">
        <f t="shared" si="31"/>
        <v>-94.819470059509158</v>
      </c>
      <c r="N96" s="10">
        <f t="shared" si="32"/>
        <v>-9.4819470059509164E-2</v>
      </c>
      <c r="O96" s="10">
        <f t="shared" si="33"/>
        <v>-982.43506478324764</v>
      </c>
      <c r="P96" s="10">
        <f t="shared" si="34"/>
        <v>-0.9824350647832476</v>
      </c>
      <c r="Q96" s="10">
        <f t="shared" si="49"/>
        <v>-70.850797447746629</v>
      </c>
      <c r="R96" s="10">
        <f t="shared" si="35"/>
        <v>70.850797447746629</v>
      </c>
      <c r="S96" s="10">
        <f t="shared" si="36"/>
        <v>1.9625670893025818E-2</v>
      </c>
      <c r="T96" s="10">
        <f t="shared" si="50"/>
        <v>219.03561835671024</v>
      </c>
      <c r="U96" s="10">
        <f t="shared" si="37"/>
        <v>6.0672866284808738E-2</v>
      </c>
      <c r="V96" s="10">
        <f t="shared" si="38"/>
        <v>67632.152777777766</v>
      </c>
      <c r="W96" s="10">
        <f t="shared" si="39"/>
        <v>67.632152777777762</v>
      </c>
      <c r="X96" s="10">
        <f t="shared" si="51"/>
        <v>97.475486111111124</v>
      </c>
      <c r="Y96" s="10">
        <f t="shared" si="40"/>
        <v>2.7000709652777781E-2</v>
      </c>
      <c r="Z96" s="10">
        <f t="shared" si="41"/>
        <v>27.000709652777783</v>
      </c>
      <c r="AA96" s="10">
        <f t="shared" si="42"/>
        <v>8.0298537177834556E-2</v>
      </c>
      <c r="AB96" s="10">
        <f t="shared" si="43"/>
        <v>8.0298537177834556E-2</v>
      </c>
      <c r="AD96" s="10">
        <f t="shared" si="44"/>
        <v>0</v>
      </c>
      <c r="AE96" s="10">
        <f t="shared" si="45"/>
        <v>38.5</v>
      </c>
      <c r="AF96" s="10">
        <f t="shared" si="46"/>
        <v>10.694444444444445</v>
      </c>
    </row>
    <row r="97" spans="2:32" x14ac:dyDescent="0.25">
      <c r="B97" s="11" t="s">
        <v>8</v>
      </c>
      <c r="C97" s="11">
        <v>83</v>
      </c>
      <c r="D97" s="11">
        <v>83</v>
      </c>
      <c r="E97" s="10">
        <v>37</v>
      </c>
      <c r="F97" s="10">
        <f t="shared" si="47"/>
        <v>10.277777777777777</v>
      </c>
      <c r="G97" s="10">
        <f t="shared" si="48"/>
        <v>-8.3333333333332538E-2</v>
      </c>
      <c r="H97" s="10">
        <f t="shared" si="29"/>
        <v>-0.29999999999999716</v>
      </c>
      <c r="J97" s="10">
        <f t="shared" si="27"/>
        <v>-104.99999999999899</v>
      </c>
      <c r="K97" s="10">
        <f t="shared" si="28"/>
        <v>43.368407369083322</v>
      </c>
      <c r="L97" s="10">
        <f t="shared" si="30"/>
        <v>123.60600000000001</v>
      </c>
      <c r="M97" s="10">
        <f t="shared" si="31"/>
        <v>61.974407369084339</v>
      </c>
      <c r="N97" s="10">
        <f t="shared" si="32"/>
        <v>6.1974407369084342E-2</v>
      </c>
      <c r="O97" s="10">
        <f t="shared" si="33"/>
        <v>636.95918684892229</v>
      </c>
      <c r="P97" s="10">
        <f t="shared" si="34"/>
        <v>0.63695918684892228</v>
      </c>
      <c r="Q97" s="10">
        <f t="shared" si="49"/>
        <v>-70.850797447746629</v>
      </c>
      <c r="R97" s="10">
        <f t="shared" si="35"/>
        <v>70.850797447746629</v>
      </c>
      <c r="S97" s="10">
        <f t="shared" si="36"/>
        <v>1.9625670893025818E-2</v>
      </c>
      <c r="T97" s="10">
        <f t="shared" si="50"/>
        <v>219.67257754355916</v>
      </c>
      <c r="U97" s="10">
        <f t="shared" si="37"/>
        <v>6.0849303979565887E-2</v>
      </c>
      <c r="V97" s="10">
        <f t="shared" si="38"/>
        <v>66548.611111111095</v>
      </c>
      <c r="W97" s="10">
        <f t="shared" si="39"/>
        <v>66.5486111111111</v>
      </c>
      <c r="X97" s="10">
        <f t="shared" si="51"/>
        <v>98.559027777777786</v>
      </c>
      <c r="Y97" s="10">
        <f t="shared" si="40"/>
        <v>2.7300850694444448E-2</v>
      </c>
      <c r="Z97" s="10">
        <f t="shared" si="41"/>
        <v>27.300850694444449</v>
      </c>
      <c r="AA97" s="10">
        <f t="shared" si="42"/>
        <v>8.0474974872591698E-2</v>
      </c>
      <c r="AB97" s="10">
        <f t="shared" si="43"/>
        <v>8.0474974872591698E-2</v>
      </c>
      <c r="AD97" s="10">
        <f t="shared" si="44"/>
        <v>0</v>
      </c>
      <c r="AE97" s="10">
        <f t="shared" si="45"/>
        <v>37.299999999999997</v>
      </c>
      <c r="AF97" s="10">
        <f t="shared" si="46"/>
        <v>10.361111111111111</v>
      </c>
    </row>
    <row r="98" spans="2:32" x14ac:dyDescent="0.25">
      <c r="B98" s="11" t="s">
        <v>8</v>
      </c>
      <c r="C98" s="11">
        <v>84</v>
      </c>
      <c r="D98" s="11">
        <v>84</v>
      </c>
      <c r="E98" s="10">
        <v>36.700000000000003</v>
      </c>
      <c r="F98" s="10">
        <f t="shared" si="47"/>
        <v>10.194444444444445</v>
      </c>
      <c r="G98" s="10">
        <f t="shared" si="48"/>
        <v>-0.15277777777777798</v>
      </c>
      <c r="H98" s="10">
        <f t="shared" si="29"/>
        <v>-0.55000000000000071</v>
      </c>
      <c r="J98" s="10">
        <f t="shared" si="27"/>
        <v>-192.50000000000026</v>
      </c>
      <c r="K98" s="10">
        <f t="shared" si="28"/>
        <v>42.66798699879083</v>
      </c>
      <c r="L98" s="10">
        <f t="shared" si="30"/>
        <v>123.60600000000001</v>
      </c>
      <c r="M98" s="10">
        <f t="shared" si="31"/>
        <v>-26.226013001209409</v>
      </c>
      <c r="N98" s="10">
        <f t="shared" si="32"/>
        <v>-2.622601300120941E-2</v>
      </c>
      <c r="O98" s="10">
        <f t="shared" si="33"/>
        <v>-267.35963254010704</v>
      </c>
      <c r="P98" s="10">
        <f t="shared" si="34"/>
        <v>-0.26735963254010703</v>
      </c>
      <c r="Q98" s="10">
        <f t="shared" si="49"/>
        <v>-71.118157080286736</v>
      </c>
      <c r="R98" s="10">
        <f t="shared" si="35"/>
        <v>71.118157080286736</v>
      </c>
      <c r="S98" s="10">
        <f t="shared" si="36"/>
        <v>1.9699729511239425E-2</v>
      </c>
      <c r="T98" s="10">
        <f t="shared" si="50"/>
        <v>219.67257754355916</v>
      </c>
      <c r="U98" s="10">
        <f t="shared" si="37"/>
        <v>6.0849303979565887E-2</v>
      </c>
      <c r="V98" s="10">
        <f t="shared" si="38"/>
        <v>65473.819444444445</v>
      </c>
      <c r="W98" s="10">
        <f t="shared" si="39"/>
        <v>65.473819444444445</v>
      </c>
      <c r="X98" s="10">
        <f t="shared" si="51"/>
        <v>99.633819444444441</v>
      </c>
      <c r="Y98" s="10">
        <f t="shared" si="40"/>
        <v>2.759856798611111E-2</v>
      </c>
      <c r="Z98" s="10">
        <f t="shared" si="41"/>
        <v>27.59856798611111</v>
      </c>
      <c r="AA98" s="10">
        <f t="shared" si="42"/>
        <v>8.0549033490805305E-2</v>
      </c>
      <c r="AB98" s="10">
        <f t="shared" si="43"/>
        <v>8.0549033490805305E-2</v>
      </c>
      <c r="AD98" s="10">
        <f t="shared" si="44"/>
        <v>0</v>
      </c>
      <c r="AE98" s="10">
        <f t="shared" si="45"/>
        <v>37</v>
      </c>
      <c r="AF98" s="10">
        <f t="shared" si="46"/>
        <v>10.277777777777777</v>
      </c>
    </row>
    <row r="99" spans="2:32" x14ac:dyDescent="0.25">
      <c r="B99" s="11" t="s">
        <v>8</v>
      </c>
      <c r="C99" s="11">
        <v>85</v>
      </c>
      <c r="D99" s="11">
        <v>85</v>
      </c>
      <c r="E99" s="10">
        <v>35.9</v>
      </c>
      <c r="F99" s="10">
        <f t="shared" si="47"/>
        <v>9.9722222222222214</v>
      </c>
      <c r="G99" s="10">
        <f t="shared" si="48"/>
        <v>-0.19444444444444522</v>
      </c>
      <c r="H99" s="10">
        <f t="shared" si="29"/>
        <v>-0.70000000000000284</v>
      </c>
      <c r="J99" s="10">
        <f t="shared" si="27"/>
        <v>-245.00000000000099</v>
      </c>
      <c r="K99" s="10">
        <f t="shared" si="28"/>
        <v>40.828076772350819</v>
      </c>
      <c r="L99" s="10">
        <f t="shared" si="30"/>
        <v>123.60600000000001</v>
      </c>
      <c r="M99" s="10">
        <f t="shared" si="31"/>
        <v>-80.565923227650174</v>
      </c>
      <c r="N99" s="10">
        <f t="shared" si="32"/>
        <v>-8.0565923227650174E-2</v>
      </c>
      <c r="O99" s="10">
        <f t="shared" si="33"/>
        <v>-803.42128996462247</v>
      </c>
      <c r="P99" s="10">
        <f t="shared" si="34"/>
        <v>-0.80342128996462248</v>
      </c>
      <c r="Q99" s="10">
        <f t="shared" si="49"/>
        <v>-71.921578370251353</v>
      </c>
      <c r="R99" s="10">
        <f t="shared" si="35"/>
        <v>71.921578370251353</v>
      </c>
      <c r="S99" s="10">
        <f t="shared" si="36"/>
        <v>1.9922277208559627E-2</v>
      </c>
      <c r="T99" s="10">
        <f t="shared" si="50"/>
        <v>219.67257754355916</v>
      </c>
      <c r="U99" s="10">
        <f t="shared" si="37"/>
        <v>6.0849303979565887E-2</v>
      </c>
      <c r="V99" s="10">
        <f t="shared" si="38"/>
        <v>62650.486111111095</v>
      </c>
      <c r="W99" s="10">
        <f t="shared" si="39"/>
        <v>62.6504861111111</v>
      </c>
      <c r="X99" s="10">
        <f t="shared" si="51"/>
        <v>102.45715277777779</v>
      </c>
      <c r="Y99" s="10">
        <f t="shared" si="40"/>
        <v>2.838063131944445E-2</v>
      </c>
      <c r="Z99" s="10">
        <f t="shared" si="41"/>
        <v>28.380631319444451</v>
      </c>
      <c r="AA99" s="10">
        <f t="shared" si="42"/>
        <v>8.077158118812551E-2</v>
      </c>
      <c r="AB99" s="10">
        <f t="shared" si="43"/>
        <v>8.077158118812551E-2</v>
      </c>
      <c r="AD99" s="10">
        <f t="shared" si="44"/>
        <v>0</v>
      </c>
      <c r="AE99" s="10">
        <f t="shared" si="45"/>
        <v>36.700000000000003</v>
      </c>
      <c r="AF99" s="10">
        <f t="shared" si="46"/>
        <v>10.194444444444445</v>
      </c>
    </row>
    <row r="100" spans="2:32" x14ac:dyDescent="0.25">
      <c r="B100" s="11" t="s">
        <v>8</v>
      </c>
      <c r="C100" s="11">
        <v>86</v>
      </c>
      <c r="D100" s="11">
        <v>86</v>
      </c>
      <c r="E100" s="10">
        <v>35.299999999999997</v>
      </c>
      <c r="F100" s="10">
        <f t="shared" si="47"/>
        <v>9.8055555555555554</v>
      </c>
      <c r="G100" s="10">
        <f t="shared" si="48"/>
        <v>-0.18055555555555516</v>
      </c>
      <c r="H100" s="10">
        <f t="shared" si="29"/>
        <v>-0.64999999999999858</v>
      </c>
      <c r="J100" s="10">
        <f t="shared" si="27"/>
        <v>-227.49999999999952</v>
      </c>
      <c r="K100" s="10">
        <f t="shared" si="28"/>
        <v>39.474754374390827</v>
      </c>
      <c r="L100" s="10">
        <f t="shared" si="30"/>
        <v>123.60600000000001</v>
      </c>
      <c r="M100" s="10">
        <f t="shared" si="31"/>
        <v>-64.419245625608696</v>
      </c>
      <c r="N100" s="10">
        <f t="shared" si="32"/>
        <v>-6.441924562560869E-2</v>
      </c>
      <c r="O100" s="10">
        <f t="shared" si="33"/>
        <v>-631.66649182888523</v>
      </c>
      <c r="P100" s="10">
        <f t="shared" si="34"/>
        <v>-0.63166649182888523</v>
      </c>
      <c r="Q100" s="10">
        <f t="shared" si="49"/>
        <v>-72.553244862080234</v>
      </c>
      <c r="R100" s="10">
        <f t="shared" si="35"/>
        <v>72.553244862080234</v>
      </c>
      <c r="S100" s="10">
        <f t="shared" si="36"/>
        <v>2.0097248826796227E-2</v>
      </c>
      <c r="T100" s="10">
        <f t="shared" si="50"/>
        <v>219.67257754355916</v>
      </c>
      <c r="U100" s="10">
        <f t="shared" si="37"/>
        <v>6.0849303979565887E-2</v>
      </c>
      <c r="V100" s="10">
        <f t="shared" si="38"/>
        <v>60573.819444444445</v>
      </c>
      <c r="W100" s="10">
        <f t="shared" si="39"/>
        <v>60.573819444444446</v>
      </c>
      <c r="X100" s="10">
        <f t="shared" si="51"/>
        <v>104.53381944444445</v>
      </c>
      <c r="Y100" s="10">
        <f t="shared" si="40"/>
        <v>2.8955867986111113E-2</v>
      </c>
      <c r="Z100" s="10">
        <f t="shared" si="41"/>
        <v>28.955867986111112</v>
      </c>
      <c r="AA100" s="10">
        <f t="shared" si="42"/>
        <v>8.0946552806362121E-2</v>
      </c>
      <c r="AB100" s="10">
        <f t="shared" si="43"/>
        <v>8.0946552806362121E-2</v>
      </c>
      <c r="AD100" s="10">
        <f t="shared" si="44"/>
        <v>0</v>
      </c>
      <c r="AE100" s="10">
        <f t="shared" si="45"/>
        <v>35.9</v>
      </c>
      <c r="AF100" s="10">
        <f t="shared" si="46"/>
        <v>9.9722222222222214</v>
      </c>
    </row>
    <row r="101" spans="2:32" x14ac:dyDescent="0.25">
      <c r="B101" s="11" t="s">
        <v>8</v>
      </c>
      <c r="C101" s="11">
        <v>87</v>
      </c>
      <c r="D101" s="11">
        <v>87</v>
      </c>
      <c r="E101" s="10">
        <v>34.6</v>
      </c>
      <c r="F101" s="10">
        <f t="shared" si="47"/>
        <v>9.6111111111111107</v>
      </c>
      <c r="G101" s="10">
        <f t="shared" si="48"/>
        <v>-0.15277777777777699</v>
      </c>
      <c r="H101" s="10">
        <f t="shared" si="29"/>
        <v>-0.54999999999999716</v>
      </c>
      <c r="J101" s="10">
        <f t="shared" si="27"/>
        <v>-192.49999999999901</v>
      </c>
      <c r="K101" s="10">
        <f t="shared" si="28"/>
        <v>37.924706037963325</v>
      </c>
      <c r="L101" s="10">
        <f t="shared" si="30"/>
        <v>123.60600000000001</v>
      </c>
      <c r="M101" s="10">
        <f t="shared" si="31"/>
        <v>-30.969293962035678</v>
      </c>
      <c r="N101" s="10">
        <f t="shared" si="32"/>
        <v>-3.0969293962035679E-2</v>
      </c>
      <c r="O101" s="10">
        <f t="shared" si="33"/>
        <v>-297.64932530178731</v>
      </c>
      <c r="P101" s="10">
        <f t="shared" si="34"/>
        <v>-0.29764932530178734</v>
      </c>
      <c r="Q101" s="10">
        <f t="shared" si="49"/>
        <v>-72.850894187382025</v>
      </c>
      <c r="R101" s="10">
        <f t="shared" si="35"/>
        <v>72.850894187382025</v>
      </c>
      <c r="S101" s="10">
        <f t="shared" si="36"/>
        <v>2.0179697689904821E-2</v>
      </c>
      <c r="T101" s="10">
        <f t="shared" si="50"/>
        <v>219.67257754355916</v>
      </c>
      <c r="U101" s="10">
        <f t="shared" si="37"/>
        <v>6.0849303979565887E-2</v>
      </c>
      <c r="V101" s="10">
        <f t="shared" si="38"/>
        <v>58195.277777777774</v>
      </c>
      <c r="W101" s="10">
        <f t="shared" si="39"/>
        <v>58.195277777777775</v>
      </c>
      <c r="X101" s="10">
        <f t="shared" si="51"/>
        <v>106.91236111111112</v>
      </c>
      <c r="Y101" s="10">
        <f t="shared" si="40"/>
        <v>2.9614724027777782E-2</v>
      </c>
      <c r="Z101" s="10">
        <f t="shared" si="41"/>
        <v>29.614724027777783</v>
      </c>
      <c r="AA101" s="10">
        <f t="shared" si="42"/>
        <v>8.1029001669470704E-2</v>
      </c>
      <c r="AB101" s="10">
        <f t="shared" si="43"/>
        <v>8.1029001669470704E-2</v>
      </c>
      <c r="AD101" s="10">
        <f t="shared" si="44"/>
        <v>0</v>
      </c>
      <c r="AE101" s="10">
        <f t="shared" si="45"/>
        <v>35.299999999999997</v>
      </c>
      <c r="AF101" s="10">
        <f t="shared" si="46"/>
        <v>9.8055555555555554</v>
      </c>
    </row>
    <row r="102" spans="2:32" x14ac:dyDescent="0.25">
      <c r="B102" s="11" t="s">
        <v>8</v>
      </c>
      <c r="C102" s="11">
        <v>88</v>
      </c>
      <c r="D102" s="11">
        <v>88</v>
      </c>
      <c r="E102" s="10">
        <v>34.200000000000003</v>
      </c>
      <c r="F102" s="10">
        <f t="shared" si="47"/>
        <v>9.5</v>
      </c>
      <c r="G102" s="10">
        <f t="shared" si="48"/>
        <v>-0.37500000000000039</v>
      </c>
      <c r="H102" s="10">
        <f t="shared" si="29"/>
        <v>-1.3500000000000014</v>
      </c>
      <c r="J102" s="10">
        <f t="shared" si="27"/>
        <v>-472.50000000000051</v>
      </c>
      <c r="K102" s="10">
        <f t="shared" si="28"/>
        <v>37.05290284526999</v>
      </c>
      <c r="L102" s="10">
        <f t="shared" si="30"/>
        <v>123.60600000000001</v>
      </c>
      <c r="M102" s="10">
        <f t="shared" si="31"/>
        <v>-311.84109715473051</v>
      </c>
      <c r="N102" s="10">
        <f t="shared" si="32"/>
        <v>-0.31184109715473052</v>
      </c>
      <c r="O102" s="10">
        <f t="shared" si="33"/>
        <v>-2962.4904229699396</v>
      </c>
      <c r="P102" s="10">
        <f t="shared" si="34"/>
        <v>-2.9624904229699394</v>
      </c>
      <c r="Q102" s="10">
        <f t="shared" si="49"/>
        <v>-75.81338461035196</v>
      </c>
      <c r="R102" s="10">
        <f t="shared" si="35"/>
        <v>75.81338461035196</v>
      </c>
      <c r="S102" s="10">
        <f t="shared" si="36"/>
        <v>2.1000307537067494E-2</v>
      </c>
      <c r="T102" s="10">
        <f t="shared" si="50"/>
        <v>219.67257754355916</v>
      </c>
      <c r="U102" s="10">
        <f t="shared" si="37"/>
        <v>6.0849303979565887E-2</v>
      </c>
      <c r="V102" s="10">
        <f t="shared" si="38"/>
        <v>56857.5</v>
      </c>
      <c r="W102" s="10">
        <f t="shared" si="39"/>
        <v>56.857500000000002</v>
      </c>
      <c r="X102" s="10">
        <f t="shared" si="51"/>
        <v>108.2501388888889</v>
      </c>
      <c r="Y102" s="10">
        <f t="shared" si="40"/>
        <v>2.9985288472222225E-2</v>
      </c>
      <c r="Z102" s="10">
        <f t="shared" si="41"/>
        <v>29.985288472222226</v>
      </c>
      <c r="AA102" s="10">
        <f t="shared" si="42"/>
        <v>8.1849611516633378E-2</v>
      </c>
      <c r="AB102" s="10">
        <f t="shared" si="43"/>
        <v>8.1849611516633378E-2</v>
      </c>
      <c r="AD102" s="10">
        <f t="shared" si="44"/>
        <v>0</v>
      </c>
      <c r="AE102" s="10">
        <f t="shared" si="45"/>
        <v>34.6</v>
      </c>
      <c r="AF102" s="10">
        <f t="shared" si="46"/>
        <v>9.6111111111111107</v>
      </c>
    </row>
    <row r="103" spans="2:32" x14ac:dyDescent="0.25">
      <c r="B103" s="11" t="s">
        <v>8</v>
      </c>
      <c r="C103" s="11">
        <v>89</v>
      </c>
      <c r="D103" s="11">
        <v>89</v>
      </c>
      <c r="E103" s="10">
        <v>31.9</v>
      </c>
      <c r="F103" s="10">
        <f t="shared" si="47"/>
        <v>8.8611111111111107</v>
      </c>
      <c r="G103" s="10">
        <f t="shared" si="48"/>
        <v>-0.95833333333333359</v>
      </c>
      <c r="H103" s="10">
        <f t="shared" si="29"/>
        <v>-3.4500000000000011</v>
      </c>
      <c r="J103" s="10">
        <f t="shared" si="27"/>
        <v>-1207.5000000000002</v>
      </c>
      <c r="K103" s="10">
        <f t="shared" si="28"/>
        <v>32.23676042575083</v>
      </c>
      <c r="L103" s="10">
        <f t="shared" si="30"/>
        <v>123.60600000000001</v>
      </c>
      <c r="M103" s="10">
        <f t="shared" si="31"/>
        <v>-1051.6572395742494</v>
      </c>
      <c r="N103" s="10">
        <f t="shared" si="32"/>
        <v>-1.0516572395742494</v>
      </c>
      <c r="O103" s="10">
        <f t="shared" si="33"/>
        <v>-9318.8516506718206</v>
      </c>
      <c r="P103" s="10">
        <f t="shared" si="34"/>
        <v>-9.3188516506718209</v>
      </c>
      <c r="Q103" s="10">
        <f t="shared" si="49"/>
        <v>-85.132236261023778</v>
      </c>
      <c r="R103" s="10">
        <f t="shared" si="35"/>
        <v>85.132236261023778</v>
      </c>
      <c r="S103" s="10">
        <f t="shared" si="36"/>
        <v>2.3581629444303587E-2</v>
      </c>
      <c r="T103" s="10">
        <f t="shared" si="50"/>
        <v>219.67257754355916</v>
      </c>
      <c r="U103" s="10">
        <f t="shared" si="37"/>
        <v>6.0849303979565887E-2</v>
      </c>
      <c r="V103" s="10">
        <f t="shared" si="38"/>
        <v>49467.152777777774</v>
      </c>
      <c r="W103" s="10">
        <f t="shared" si="39"/>
        <v>49.467152777777777</v>
      </c>
      <c r="X103" s="10">
        <f t="shared" si="51"/>
        <v>115.64048611111113</v>
      </c>
      <c r="Y103" s="10">
        <f t="shared" si="40"/>
        <v>3.2032414652777785E-2</v>
      </c>
      <c r="Z103" s="10">
        <f t="shared" si="41"/>
        <v>32.032414652777788</v>
      </c>
      <c r="AA103" s="10">
        <f t="shared" si="42"/>
        <v>8.4430933423869481E-2</v>
      </c>
      <c r="AB103" s="10">
        <f t="shared" si="43"/>
        <v>8.4430933423869481E-2</v>
      </c>
      <c r="AD103" s="10">
        <f t="shared" si="44"/>
        <v>0</v>
      </c>
      <c r="AE103" s="10">
        <f t="shared" si="45"/>
        <v>34.200000000000003</v>
      </c>
      <c r="AF103" s="10">
        <f t="shared" si="46"/>
        <v>9.5</v>
      </c>
    </row>
    <row r="104" spans="2:32" x14ac:dyDescent="0.25">
      <c r="B104" s="11" t="s">
        <v>8</v>
      </c>
      <c r="C104" s="11">
        <v>90</v>
      </c>
      <c r="D104" s="11">
        <v>90</v>
      </c>
      <c r="E104" s="10">
        <v>27.3</v>
      </c>
      <c r="F104" s="10">
        <f t="shared" si="47"/>
        <v>7.583333333333333</v>
      </c>
      <c r="G104" s="10">
        <f t="shared" si="48"/>
        <v>-1.3749999999999998</v>
      </c>
      <c r="H104" s="10">
        <f t="shared" si="29"/>
        <v>-4.9499999999999993</v>
      </c>
      <c r="J104" s="10">
        <f t="shared" si="27"/>
        <v>-1732.4999999999998</v>
      </c>
      <c r="K104" s="10">
        <f t="shared" si="28"/>
        <v>23.609963716657496</v>
      </c>
      <c r="L104" s="10">
        <f t="shared" si="30"/>
        <v>123.60600000000001</v>
      </c>
      <c r="M104" s="10">
        <f t="shared" si="31"/>
        <v>-1585.2840362833422</v>
      </c>
      <c r="N104" s="10">
        <f t="shared" si="32"/>
        <v>-1.5852840362833422</v>
      </c>
      <c r="O104" s="10">
        <f t="shared" si="33"/>
        <v>-12021.737275148678</v>
      </c>
      <c r="P104" s="10">
        <f t="shared" si="34"/>
        <v>-12.021737275148679</v>
      </c>
      <c r="Q104" s="10">
        <f t="shared" si="49"/>
        <v>-97.153973536172458</v>
      </c>
      <c r="R104" s="10">
        <f t="shared" si="35"/>
        <v>97.153973536172458</v>
      </c>
      <c r="S104" s="10">
        <f t="shared" si="36"/>
        <v>2.6911650669519772E-2</v>
      </c>
      <c r="T104" s="10">
        <f t="shared" si="50"/>
        <v>219.67257754355916</v>
      </c>
      <c r="U104" s="10">
        <f t="shared" si="37"/>
        <v>6.0849303979565887E-2</v>
      </c>
      <c r="V104" s="10">
        <f t="shared" si="38"/>
        <v>36229.375</v>
      </c>
      <c r="W104" s="10">
        <f t="shared" si="39"/>
        <v>36.229374999999997</v>
      </c>
      <c r="X104" s="10">
        <f t="shared" si="51"/>
        <v>128.87826388888891</v>
      </c>
      <c r="Y104" s="10">
        <f t="shared" si="40"/>
        <v>3.5699279097222231E-2</v>
      </c>
      <c r="Z104" s="10">
        <f t="shared" si="41"/>
        <v>35.699279097222231</v>
      </c>
      <c r="AA104" s="10">
        <f t="shared" si="42"/>
        <v>8.7760954649085662E-2</v>
      </c>
      <c r="AB104" s="10">
        <f t="shared" si="43"/>
        <v>8.7760954649085662E-2</v>
      </c>
      <c r="AD104" s="10">
        <f t="shared" si="44"/>
        <v>0</v>
      </c>
      <c r="AE104" s="10">
        <f t="shared" si="45"/>
        <v>31.9</v>
      </c>
      <c r="AF104" s="10">
        <f t="shared" si="46"/>
        <v>8.8611111111111107</v>
      </c>
    </row>
    <row r="105" spans="2:32" x14ac:dyDescent="0.25">
      <c r="B105" s="11" t="s">
        <v>8</v>
      </c>
      <c r="C105" s="11">
        <v>91</v>
      </c>
      <c r="D105" s="11">
        <v>91</v>
      </c>
      <c r="E105" s="10">
        <v>22</v>
      </c>
      <c r="F105" s="10">
        <f t="shared" si="47"/>
        <v>6.1111111111111107</v>
      </c>
      <c r="G105" s="10">
        <f t="shared" si="48"/>
        <v>-1.4305555555555556</v>
      </c>
      <c r="H105" s="10">
        <f t="shared" si="29"/>
        <v>-5.15</v>
      </c>
      <c r="J105" s="10">
        <f t="shared" si="27"/>
        <v>-1802.5</v>
      </c>
      <c r="K105" s="10">
        <f t="shared" si="28"/>
        <v>15.332585220333332</v>
      </c>
      <c r="L105" s="10">
        <f t="shared" si="30"/>
        <v>123.60600000000001</v>
      </c>
      <c r="M105" s="10">
        <f t="shared" si="31"/>
        <v>-1663.5614147796666</v>
      </c>
      <c r="N105" s="10">
        <f t="shared" si="32"/>
        <v>-1.6635614147796667</v>
      </c>
      <c r="O105" s="10">
        <f t="shared" si="33"/>
        <v>-10166.20864587574</v>
      </c>
      <c r="P105" s="10">
        <f t="shared" si="34"/>
        <v>-10.16620864587574</v>
      </c>
      <c r="Q105" s="10">
        <f t="shared" si="49"/>
        <v>-107.3201821820482</v>
      </c>
      <c r="R105" s="10">
        <f t="shared" si="35"/>
        <v>107.3201821820482</v>
      </c>
      <c r="S105" s="10">
        <f t="shared" si="36"/>
        <v>2.9727690464427352E-2</v>
      </c>
      <c r="T105" s="10">
        <f t="shared" si="50"/>
        <v>219.67257754355916</v>
      </c>
      <c r="U105" s="10">
        <f t="shared" si="37"/>
        <v>6.0849303979565887E-2</v>
      </c>
      <c r="V105" s="10">
        <f t="shared" si="38"/>
        <v>23527.777777777777</v>
      </c>
      <c r="W105" s="10">
        <f t="shared" si="39"/>
        <v>23.527777777777779</v>
      </c>
      <c r="X105" s="10">
        <f t="shared" si="51"/>
        <v>141.57986111111114</v>
      </c>
      <c r="Y105" s="10">
        <f t="shared" si="40"/>
        <v>3.9217621527777788E-2</v>
      </c>
      <c r="Z105" s="10">
        <f t="shared" si="41"/>
        <v>39.217621527777787</v>
      </c>
      <c r="AA105" s="10">
        <f t="shared" si="42"/>
        <v>9.0576994443993239E-2</v>
      </c>
      <c r="AB105" s="10">
        <f t="shared" si="43"/>
        <v>9.0576994443993239E-2</v>
      </c>
      <c r="AD105" s="10">
        <f t="shared" si="44"/>
        <v>0</v>
      </c>
      <c r="AE105" s="10">
        <f t="shared" si="45"/>
        <v>27.3</v>
      </c>
      <c r="AF105" s="10">
        <f t="shared" si="46"/>
        <v>7.583333333333333</v>
      </c>
    </row>
    <row r="106" spans="2:32" x14ac:dyDescent="0.25">
      <c r="B106" s="11" t="s">
        <v>8</v>
      </c>
      <c r="C106" s="11">
        <v>92</v>
      </c>
      <c r="D106" s="11">
        <v>92</v>
      </c>
      <c r="E106" s="10">
        <v>17</v>
      </c>
      <c r="F106" s="10">
        <f t="shared" si="47"/>
        <v>4.7222222222222223</v>
      </c>
      <c r="G106" s="10">
        <f t="shared" si="48"/>
        <v>-1.0833333333333335</v>
      </c>
      <c r="H106" s="10">
        <f t="shared" si="29"/>
        <v>-3.9000000000000004</v>
      </c>
      <c r="J106" s="10">
        <f t="shared" si="27"/>
        <v>-1365.0000000000002</v>
      </c>
      <c r="K106" s="10">
        <f t="shared" si="28"/>
        <v>9.1552006790833325</v>
      </c>
      <c r="L106" s="10">
        <f t="shared" si="30"/>
        <v>123.60600000000001</v>
      </c>
      <c r="M106" s="10">
        <f t="shared" si="31"/>
        <v>-1232.238799320917</v>
      </c>
      <c r="N106" s="10">
        <f t="shared" si="32"/>
        <v>-1.232238799320917</v>
      </c>
      <c r="O106" s="10">
        <f t="shared" si="33"/>
        <v>-5818.9054412376636</v>
      </c>
      <c r="P106" s="10">
        <f t="shared" si="34"/>
        <v>-5.8189054412376633</v>
      </c>
      <c r="Q106" s="10">
        <f t="shared" si="49"/>
        <v>-113.13908762328586</v>
      </c>
      <c r="R106" s="10">
        <f t="shared" si="35"/>
        <v>113.13908762328586</v>
      </c>
      <c r="S106" s="10">
        <f t="shared" si="36"/>
        <v>3.1339527271650187E-2</v>
      </c>
      <c r="T106" s="10">
        <f t="shared" si="50"/>
        <v>219.67257754355916</v>
      </c>
      <c r="U106" s="10">
        <f t="shared" si="37"/>
        <v>6.0849303979565887E-2</v>
      </c>
      <c r="V106" s="10">
        <f t="shared" si="38"/>
        <v>14048.611111111111</v>
      </c>
      <c r="W106" s="10">
        <f t="shared" si="39"/>
        <v>14.048611111111112</v>
      </c>
      <c r="X106" s="10">
        <f t="shared" si="51"/>
        <v>151.0590277777778</v>
      </c>
      <c r="Y106" s="10">
        <f t="shared" si="40"/>
        <v>4.1843350694444455E-2</v>
      </c>
      <c r="Z106" s="10">
        <f t="shared" si="41"/>
        <v>41.843350694444453</v>
      </c>
      <c r="AA106" s="10">
        <f t="shared" si="42"/>
        <v>9.2188831251216075E-2</v>
      </c>
      <c r="AB106" s="10">
        <f t="shared" si="43"/>
        <v>9.2188831251216075E-2</v>
      </c>
      <c r="AD106" s="10">
        <f t="shared" si="44"/>
        <v>0</v>
      </c>
      <c r="AE106" s="10">
        <f t="shared" si="45"/>
        <v>22</v>
      </c>
      <c r="AF106" s="10">
        <f t="shared" si="46"/>
        <v>6.1111111111111107</v>
      </c>
    </row>
    <row r="107" spans="2:32" x14ac:dyDescent="0.25">
      <c r="B107" s="11" t="s">
        <v>8</v>
      </c>
      <c r="C107" s="11">
        <v>93</v>
      </c>
      <c r="D107" s="11">
        <v>93</v>
      </c>
      <c r="E107" s="10">
        <v>14.2</v>
      </c>
      <c r="F107" s="10">
        <f t="shared" si="47"/>
        <v>3.9444444444444442</v>
      </c>
      <c r="G107" s="10">
        <f t="shared" si="48"/>
        <v>-0.69444444444444442</v>
      </c>
      <c r="H107" s="10">
        <f t="shared" si="29"/>
        <v>-2.5</v>
      </c>
      <c r="J107" s="10">
        <f t="shared" si="27"/>
        <v>-875</v>
      </c>
      <c r="K107" s="10">
        <f t="shared" si="28"/>
        <v>6.3877324046033319</v>
      </c>
      <c r="L107" s="10">
        <f t="shared" si="30"/>
        <v>123.60600000000001</v>
      </c>
      <c r="M107" s="10">
        <f t="shared" si="31"/>
        <v>-745.00626759539671</v>
      </c>
      <c r="N107" s="10">
        <f t="shared" si="32"/>
        <v>-0.74500626759539668</v>
      </c>
      <c r="O107" s="10">
        <f t="shared" si="33"/>
        <v>-2938.6358332929535</v>
      </c>
      <c r="P107" s="10">
        <f t="shared" si="34"/>
        <v>-2.9386358332929534</v>
      </c>
      <c r="Q107" s="10">
        <f t="shared" si="49"/>
        <v>-116.07772345657881</v>
      </c>
      <c r="R107" s="10">
        <f t="shared" si="35"/>
        <v>116.07772345657881</v>
      </c>
      <c r="S107" s="10">
        <f t="shared" si="36"/>
        <v>3.2153529397472333E-2</v>
      </c>
      <c r="T107" s="10">
        <f t="shared" si="50"/>
        <v>219.67257754355916</v>
      </c>
      <c r="U107" s="10">
        <f t="shared" si="37"/>
        <v>6.0849303979565887E-2</v>
      </c>
      <c r="V107" s="10">
        <f t="shared" si="38"/>
        <v>9801.9444444444434</v>
      </c>
      <c r="W107" s="10">
        <f t="shared" si="39"/>
        <v>9.8019444444444428</v>
      </c>
      <c r="X107" s="10">
        <f t="shared" si="51"/>
        <v>155.30569444444447</v>
      </c>
      <c r="Y107" s="10">
        <f t="shared" si="40"/>
        <v>4.3019677361111119E-2</v>
      </c>
      <c r="Z107" s="10">
        <f t="shared" si="41"/>
        <v>43.019677361111121</v>
      </c>
      <c r="AA107" s="10">
        <f t="shared" si="42"/>
        <v>9.3002833377038213E-2</v>
      </c>
      <c r="AB107" s="10">
        <f t="shared" si="43"/>
        <v>9.3002833377038213E-2</v>
      </c>
      <c r="AD107" s="10">
        <f t="shared" si="44"/>
        <v>0</v>
      </c>
      <c r="AE107" s="10">
        <f t="shared" si="45"/>
        <v>17</v>
      </c>
      <c r="AF107" s="10">
        <f t="shared" si="46"/>
        <v>4.7222222222222223</v>
      </c>
    </row>
    <row r="108" spans="2:32" x14ac:dyDescent="0.25">
      <c r="B108" s="11" t="s">
        <v>8</v>
      </c>
      <c r="C108" s="11">
        <v>94</v>
      </c>
      <c r="D108" s="11">
        <v>94</v>
      </c>
      <c r="E108" s="10">
        <v>12</v>
      </c>
      <c r="F108" s="10">
        <f t="shared" si="47"/>
        <v>3.333333333333333</v>
      </c>
      <c r="G108" s="10">
        <f t="shared" si="48"/>
        <v>-0.70833333333333326</v>
      </c>
      <c r="H108" s="10">
        <f t="shared" si="29"/>
        <v>-2.5499999999999998</v>
      </c>
      <c r="J108" s="10">
        <f t="shared" si="27"/>
        <v>-892.49999999999989</v>
      </c>
      <c r="K108" s="10">
        <f t="shared" si="28"/>
        <v>4.5617608919999988</v>
      </c>
      <c r="L108" s="10">
        <f t="shared" si="30"/>
        <v>123.60600000000001</v>
      </c>
      <c r="M108" s="10">
        <f t="shared" si="31"/>
        <v>-764.33223910799984</v>
      </c>
      <c r="N108" s="10">
        <f t="shared" si="32"/>
        <v>-0.76433223910799986</v>
      </c>
      <c r="O108" s="10">
        <f t="shared" si="33"/>
        <v>-2547.7741303599992</v>
      </c>
      <c r="P108" s="10">
        <f t="shared" si="34"/>
        <v>-2.5477741303599992</v>
      </c>
      <c r="Q108" s="10">
        <f t="shared" si="49"/>
        <v>-118.62549758693881</v>
      </c>
      <c r="R108" s="10">
        <f t="shared" si="35"/>
        <v>118.62549758693881</v>
      </c>
      <c r="S108" s="10">
        <f t="shared" si="36"/>
        <v>3.2859262831582053E-2</v>
      </c>
      <c r="T108" s="10">
        <f t="shared" si="50"/>
        <v>219.67257754355916</v>
      </c>
      <c r="U108" s="10">
        <f t="shared" si="37"/>
        <v>6.0849303979565887E-2</v>
      </c>
      <c r="V108" s="10">
        <f t="shared" si="38"/>
        <v>6999.9999999999982</v>
      </c>
      <c r="W108" s="10">
        <f t="shared" si="39"/>
        <v>6.9999999999999982</v>
      </c>
      <c r="X108" s="10">
        <f t="shared" si="51"/>
        <v>158.10763888888891</v>
      </c>
      <c r="Y108" s="10">
        <f t="shared" si="40"/>
        <v>4.3795815972222228E-2</v>
      </c>
      <c r="Z108" s="10">
        <f t="shared" si="41"/>
        <v>43.795815972222229</v>
      </c>
      <c r="AA108" s="10">
        <f t="shared" si="42"/>
        <v>9.3708566811147948E-2</v>
      </c>
      <c r="AB108" s="10">
        <f t="shared" si="43"/>
        <v>9.3708566811147948E-2</v>
      </c>
      <c r="AD108" s="10">
        <f t="shared" si="44"/>
        <v>0</v>
      </c>
      <c r="AE108" s="10">
        <f t="shared" si="45"/>
        <v>14.2</v>
      </c>
      <c r="AF108" s="10">
        <f t="shared" si="46"/>
        <v>3.9444444444444442</v>
      </c>
    </row>
    <row r="109" spans="2:32" x14ac:dyDescent="0.25">
      <c r="B109" s="11" t="s">
        <v>8</v>
      </c>
      <c r="C109" s="11">
        <v>95</v>
      </c>
      <c r="D109" s="11">
        <v>95</v>
      </c>
      <c r="E109" s="10">
        <v>9.1</v>
      </c>
      <c r="F109" s="10">
        <f t="shared" si="47"/>
        <v>2.5277777777777777</v>
      </c>
      <c r="G109" s="10">
        <f t="shared" si="48"/>
        <v>-0.86111111111111116</v>
      </c>
      <c r="H109" s="10">
        <f t="shared" si="29"/>
        <v>-3.1</v>
      </c>
      <c r="J109" s="10">
        <f t="shared" si="27"/>
        <v>-1085</v>
      </c>
      <c r="K109" s="10">
        <f t="shared" si="28"/>
        <v>2.6233293018508328</v>
      </c>
      <c r="L109" s="10">
        <f t="shared" si="30"/>
        <v>123.60600000000001</v>
      </c>
      <c r="M109" s="10">
        <f t="shared" si="31"/>
        <v>-958.77067069814916</v>
      </c>
      <c r="N109" s="10">
        <f t="shared" si="32"/>
        <v>-0.95877067069814914</v>
      </c>
      <c r="O109" s="10">
        <f t="shared" si="33"/>
        <v>-2423.5591953758772</v>
      </c>
      <c r="P109" s="10">
        <f t="shared" si="34"/>
        <v>-2.4235591953758773</v>
      </c>
      <c r="Q109" s="10">
        <f t="shared" si="49"/>
        <v>-121.04905678231468</v>
      </c>
      <c r="R109" s="10">
        <f t="shared" si="35"/>
        <v>121.04905678231468</v>
      </c>
      <c r="S109" s="10">
        <f t="shared" si="36"/>
        <v>3.3530588728701169E-2</v>
      </c>
      <c r="T109" s="10">
        <f t="shared" si="50"/>
        <v>219.67257754355916</v>
      </c>
      <c r="U109" s="10">
        <f t="shared" si="37"/>
        <v>6.0849303979565887E-2</v>
      </c>
      <c r="V109" s="10">
        <f t="shared" si="38"/>
        <v>4025.4861111111104</v>
      </c>
      <c r="W109" s="10">
        <f t="shared" si="39"/>
        <v>4.0254861111111104</v>
      </c>
      <c r="X109" s="10">
        <f t="shared" si="51"/>
        <v>161.08215277777779</v>
      </c>
      <c r="Y109" s="10">
        <f t="shared" si="40"/>
        <v>4.4619756319444454E-2</v>
      </c>
      <c r="Z109" s="10">
        <f t="shared" si="41"/>
        <v>44.619756319444456</v>
      </c>
      <c r="AA109" s="10">
        <f t="shared" si="42"/>
        <v>9.4379892708267049E-2</v>
      </c>
      <c r="AB109" s="10">
        <f t="shared" si="43"/>
        <v>9.4379892708267049E-2</v>
      </c>
      <c r="AD109" s="10">
        <f t="shared" si="44"/>
        <v>0</v>
      </c>
      <c r="AE109" s="10">
        <f t="shared" si="45"/>
        <v>12</v>
      </c>
      <c r="AF109" s="10">
        <f t="shared" si="46"/>
        <v>3.333333333333333</v>
      </c>
    </row>
    <row r="110" spans="2:32" x14ac:dyDescent="0.25">
      <c r="B110" s="11" t="s">
        <v>8</v>
      </c>
      <c r="C110" s="11">
        <v>96</v>
      </c>
      <c r="D110" s="11">
        <v>96</v>
      </c>
      <c r="E110" s="10">
        <v>5.8</v>
      </c>
      <c r="F110" s="10">
        <f t="shared" si="47"/>
        <v>1.6111111111111109</v>
      </c>
      <c r="G110" s="10">
        <f t="shared" si="48"/>
        <v>-0.76388888888888884</v>
      </c>
      <c r="H110" s="10">
        <f t="shared" si="29"/>
        <v>-2.75</v>
      </c>
      <c r="J110" s="10">
        <f t="shared" si="27"/>
        <v>-962.49999999999989</v>
      </c>
      <c r="K110" s="10">
        <f t="shared" si="28"/>
        <v>1.0656780306033329</v>
      </c>
      <c r="L110" s="10">
        <f t="shared" si="30"/>
        <v>123.60600000000001</v>
      </c>
      <c r="M110" s="10">
        <f t="shared" si="31"/>
        <v>-837.8283219693966</v>
      </c>
      <c r="N110" s="10">
        <f t="shared" si="32"/>
        <v>-0.83782832196939661</v>
      </c>
      <c r="O110" s="10">
        <f t="shared" si="33"/>
        <v>-1349.8345187284722</v>
      </c>
      <c r="P110" s="10">
        <f t="shared" si="34"/>
        <v>-1.3498345187284722</v>
      </c>
      <c r="Q110" s="10">
        <f t="shared" si="49"/>
        <v>-122.39889130104315</v>
      </c>
      <c r="R110" s="10">
        <f t="shared" si="35"/>
        <v>122.39889130104315</v>
      </c>
      <c r="S110" s="10">
        <f t="shared" si="36"/>
        <v>3.3904492890388951E-2</v>
      </c>
      <c r="T110" s="10">
        <f t="shared" si="50"/>
        <v>219.67257754355916</v>
      </c>
      <c r="U110" s="10">
        <f t="shared" si="37"/>
        <v>6.0849303979565887E-2</v>
      </c>
      <c r="V110" s="10">
        <f t="shared" si="38"/>
        <v>1635.2777777777774</v>
      </c>
      <c r="W110" s="10">
        <f t="shared" si="39"/>
        <v>1.6352777777777774</v>
      </c>
      <c r="X110" s="10">
        <f t="shared" si="51"/>
        <v>163.47236111111113</v>
      </c>
      <c r="Y110" s="10">
        <f t="shared" si="40"/>
        <v>4.5281844027777782E-2</v>
      </c>
      <c r="Z110" s="10">
        <f t="shared" si="41"/>
        <v>45.28184402777778</v>
      </c>
      <c r="AA110" s="10">
        <f t="shared" si="42"/>
        <v>9.4753796869954832E-2</v>
      </c>
      <c r="AB110" s="10">
        <f t="shared" si="43"/>
        <v>9.4753796869954832E-2</v>
      </c>
      <c r="AD110" s="10">
        <f t="shared" si="44"/>
        <v>0</v>
      </c>
      <c r="AE110" s="10">
        <f t="shared" si="45"/>
        <v>9.1</v>
      </c>
      <c r="AF110" s="10">
        <f t="shared" si="46"/>
        <v>2.5277777777777777</v>
      </c>
    </row>
    <row r="111" spans="2:32" x14ac:dyDescent="0.25">
      <c r="B111" s="11" t="s">
        <v>8</v>
      </c>
      <c r="C111" s="11">
        <v>97</v>
      </c>
      <c r="D111" s="11">
        <v>97</v>
      </c>
      <c r="E111" s="10">
        <v>3.6</v>
      </c>
      <c r="F111" s="10">
        <f t="shared" si="47"/>
        <v>1</v>
      </c>
      <c r="G111" s="10">
        <f t="shared" si="48"/>
        <v>-0.49999999999999994</v>
      </c>
      <c r="H111" s="10">
        <f t="shared" si="29"/>
        <v>-1.7999999999999998</v>
      </c>
      <c r="J111" s="10">
        <f t="shared" si="27"/>
        <v>-629.99999999999989</v>
      </c>
      <c r="K111" s="10">
        <f t="shared" si="28"/>
        <v>0.41055848027999992</v>
      </c>
      <c r="L111" s="10">
        <f t="shared" si="30"/>
        <v>123.60600000000001</v>
      </c>
      <c r="M111" s="10">
        <f t="shared" si="31"/>
        <v>-505.98344151971992</v>
      </c>
      <c r="N111" s="10">
        <f t="shared" si="32"/>
        <v>-0.50598344151971997</v>
      </c>
      <c r="O111" s="10">
        <f t="shared" si="33"/>
        <v>-505.98344151971992</v>
      </c>
      <c r="P111" s="10">
        <f t="shared" si="34"/>
        <v>-0.50598344151971997</v>
      </c>
      <c r="Q111" s="10">
        <f t="shared" si="49"/>
        <v>-122.90487474256287</v>
      </c>
      <c r="R111" s="10">
        <f t="shared" si="35"/>
        <v>122.90487474256287</v>
      </c>
      <c r="S111" s="10">
        <f t="shared" si="36"/>
        <v>3.4044650303689916E-2</v>
      </c>
      <c r="T111" s="10">
        <f t="shared" si="50"/>
        <v>219.67257754355916</v>
      </c>
      <c r="U111" s="10">
        <f t="shared" si="37"/>
        <v>6.0849303979565887E-2</v>
      </c>
      <c r="V111" s="10">
        <f t="shared" si="38"/>
        <v>630</v>
      </c>
      <c r="W111" s="10">
        <f t="shared" si="39"/>
        <v>0.63</v>
      </c>
      <c r="X111" s="10">
        <f t="shared" si="51"/>
        <v>164.47763888888889</v>
      </c>
      <c r="Y111" s="10">
        <f t="shared" si="40"/>
        <v>4.5560305972222222E-2</v>
      </c>
      <c r="Z111" s="10">
        <f t="shared" si="41"/>
        <v>45.560305972222224</v>
      </c>
      <c r="AA111" s="10">
        <f t="shared" si="42"/>
        <v>9.489395428325581E-2</v>
      </c>
      <c r="AB111" s="10">
        <f t="shared" si="43"/>
        <v>9.489395428325581E-2</v>
      </c>
      <c r="AD111" s="10">
        <f t="shared" si="44"/>
        <v>0</v>
      </c>
      <c r="AE111" s="10">
        <f t="shared" si="45"/>
        <v>5.8</v>
      </c>
      <c r="AF111" s="10">
        <f t="shared" si="46"/>
        <v>1.6111111111111109</v>
      </c>
    </row>
    <row r="112" spans="2:32" x14ac:dyDescent="0.25">
      <c r="B112" s="11" t="s">
        <v>8</v>
      </c>
      <c r="C112" s="11">
        <v>98</v>
      </c>
      <c r="D112" s="11">
        <v>98</v>
      </c>
      <c r="E112" s="10">
        <v>2.2000000000000002</v>
      </c>
      <c r="F112" s="10">
        <f t="shared" si="47"/>
        <v>0.61111111111111116</v>
      </c>
      <c r="G112" s="10">
        <f t="shared" si="48"/>
        <v>-0.5</v>
      </c>
      <c r="H112" s="10">
        <f t="shared" si="29"/>
        <v>-1.8</v>
      </c>
      <c r="J112" s="10">
        <f t="shared" si="27"/>
        <v>-630</v>
      </c>
      <c r="K112" s="10">
        <f t="shared" si="28"/>
        <v>0.15332585220333333</v>
      </c>
      <c r="L112" s="10">
        <f t="shared" si="30"/>
        <v>123.60600000000001</v>
      </c>
      <c r="M112" s="10">
        <f t="shared" si="31"/>
        <v>-506.24067414779665</v>
      </c>
      <c r="N112" s="10">
        <f t="shared" si="32"/>
        <v>-0.50624067414779661</v>
      </c>
      <c r="O112" s="10">
        <f t="shared" si="33"/>
        <v>-309.36930086809798</v>
      </c>
      <c r="P112" s="10">
        <f t="shared" si="34"/>
        <v>-0.309369300868098</v>
      </c>
      <c r="Q112" s="10">
        <f t="shared" si="49"/>
        <v>-123.21424404343097</v>
      </c>
      <c r="R112" s="10">
        <f t="shared" si="35"/>
        <v>123.21424404343097</v>
      </c>
      <c r="S112" s="10">
        <f t="shared" si="36"/>
        <v>3.4130345600030379E-2</v>
      </c>
      <c r="T112" s="10">
        <f t="shared" si="50"/>
        <v>219.67257754355916</v>
      </c>
      <c r="U112" s="10">
        <f t="shared" si="37"/>
        <v>6.0849303979565887E-2</v>
      </c>
      <c r="V112" s="10">
        <f t="shared" si="38"/>
        <v>235.2777777777778</v>
      </c>
      <c r="W112" s="10">
        <f t="shared" si="39"/>
        <v>0.23527777777777781</v>
      </c>
      <c r="X112" s="10">
        <f t="shared" si="51"/>
        <v>164.8723611111111</v>
      </c>
      <c r="Y112" s="10">
        <f t="shared" si="40"/>
        <v>4.5669644027777775E-2</v>
      </c>
      <c r="Z112" s="10">
        <f t="shared" si="41"/>
        <v>45.669644027777778</v>
      </c>
      <c r="AA112" s="10">
        <f t="shared" si="42"/>
        <v>9.4979649579596259E-2</v>
      </c>
      <c r="AB112" s="10">
        <f t="shared" si="43"/>
        <v>9.4979649579596259E-2</v>
      </c>
      <c r="AD112" s="10">
        <f t="shared" si="44"/>
        <v>0</v>
      </c>
      <c r="AE112" s="10">
        <f t="shared" si="45"/>
        <v>3.6</v>
      </c>
      <c r="AF112" s="10">
        <f t="shared" si="46"/>
        <v>1</v>
      </c>
    </row>
    <row r="113" spans="2:32" x14ac:dyDescent="0.25">
      <c r="B113" s="11" t="s">
        <v>8</v>
      </c>
      <c r="C113" s="11">
        <v>99</v>
      </c>
      <c r="D113" s="11">
        <v>99</v>
      </c>
      <c r="E113" s="10">
        <v>0</v>
      </c>
      <c r="F113" s="10">
        <f t="shared" si="47"/>
        <v>0</v>
      </c>
      <c r="G113" s="10">
        <f t="shared" si="48"/>
        <v>-0.30555555555555558</v>
      </c>
      <c r="H113" s="10">
        <f t="shared" si="29"/>
        <v>-1.1000000000000001</v>
      </c>
      <c r="J113" s="10">
        <f t="shared" si="27"/>
        <v>-385.00000000000006</v>
      </c>
      <c r="K113" s="10">
        <f t="shared" si="28"/>
        <v>0</v>
      </c>
      <c r="L113" s="10">
        <f t="shared" si="30"/>
        <v>123.60600000000001</v>
      </c>
      <c r="M113" s="10">
        <f t="shared" si="31"/>
        <v>-261.39400000000006</v>
      </c>
      <c r="N113" s="10">
        <f t="shared" si="32"/>
        <v>-0.26139400000000007</v>
      </c>
      <c r="O113" s="10">
        <f t="shared" si="33"/>
        <v>0</v>
      </c>
      <c r="P113" s="10">
        <f t="shared" si="34"/>
        <v>0</v>
      </c>
      <c r="Q113" s="10">
        <f t="shared" si="49"/>
        <v>-123.21424404343097</v>
      </c>
      <c r="R113" s="10">
        <f t="shared" si="35"/>
        <v>123.21424404343097</v>
      </c>
      <c r="S113" s="10">
        <f t="shared" si="36"/>
        <v>3.4130345600030379E-2</v>
      </c>
      <c r="T113" s="10">
        <f t="shared" si="50"/>
        <v>219.67257754355916</v>
      </c>
      <c r="U113" s="10">
        <f t="shared" si="37"/>
        <v>6.0849303979565887E-2</v>
      </c>
      <c r="V113" s="10">
        <f t="shared" si="38"/>
        <v>0</v>
      </c>
      <c r="W113" s="10">
        <f t="shared" si="39"/>
        <v>0</v>
      </c>
      <c r="X113" s="10">
        <f t="shared" si="51"/>
        <v>165.10763888888889</v>
      </c>
      <c r="Y113" s="10">
        <f t="shared" si="40"/>
        <v>4.5734815972222224E-2</v>
      </c>
      <c r="Z113" s="10">
        <f t="shared" si="41"/>
        <v>45.734815972222222</v>
      </c>
      <c r="AA113" s="10">
        <f t="shared" si="42"/>
        <v>9.4979649579596259E-2</v>
      </c>
      <c r="AB113" s="10">
        <f t="shared" si="43"/>
        <v>9.4979649579596259E-2</v>
      </c>
      <c r="AD113" s="10">
        <f t="shared" si="44"/>
        <v>0</v>
      </c>
      <c r="AE113" s="10">
        <f t="shared" si="45"/>
        <v>2.2000000000000002</v>
      </c>
      <c r="AF113" s="10">
        <f t="shared" si="46"/>
        <v>0.61111111111111116</v>
      </c>
    </row>
    <row r="114" spans="2:32" x14ac:dyDescent="0.25">
      <c r="B114" s="11" t="s">
        <v>8</v>
      </c>
      <c r="C114" s="11">
        <v>100</v>
      </c>
      <c r="D114" s="11">
        <v>100</v>
      </c>
      <c r="E114" s="10">
        <v>0</v>
      </c>
      <c r="F114" s="10">
        <f t="shared" si="47"/>
        <v>0</v>
      </c>
      <c r="G114" s="10">
        <f t="shared" si="48"/>
        <v>0</v>
      </c>
      <c r="H114" s="10">
        <f t="shared" si="29"/>
        <v>0</v>
      </c>
      <c r="J114" s="10">
        <f t="shared" si="27"/>
        <v>0</v>
      </c>
      <c r="K114" s="10">
        <f t="shared" si="28"/>
        <v>0</v>
      </c>
      <c r="L114" s="10">
        <f t="shared" si="30"/>
        <v>123.60600000000001</v>
      </c>
      <c r="M114" s="10">
        <f t="shared" si="31"/>
        <v>123.60600000000001</v>
      </c>
      <c r="N114" s="10">
        <f t="shared" si="32"/>
        <v>0.12360600000000001</v>
      </c>
      <c r="O114" s="10">
        <f t="shared" si="33"/>
        <v>0</v>
      </c>
      <c r="P114" s="10">
        <f t="shared" si="34"/>
        <v>0</v>
      </c>
      <c r="Q114" s="10">
        <f t="shared" si="49"/>
        <v>-123.21424404343097</v>
      </c>
      <c r="R114" s="10">
        <f t="shared" si="35"/>
        <v>123.21424404343097</v>
      </c>
      <c r="S114" s="10">
        <f t="shared" si="36"/>
        <v>3.4130345600030379E-2</v>
      </c>
      <c r="T114" s="10">
        <f t="shared" si="50"/>
        <v>219.67257754355916</v>
      </c>
      <c r="U114" s="10">
        <f t="shared" si="37"/>
        <v>6.0849303979565887E-2</v>
      </c>
      <c r="V114" s="10">
        <f t="shared" si="38"/>
        <v>0</v>
      </c>
      <c r="W114" s="10">
        <f t="shared" si="39"/>
        <v>0</v>
      </c>
      <c r="X114" s="10">
        <f t="shared" si="51"/>
        <v>165.10763888888889</v>
      </c>
      <c r="Y114" s="10">
        <f t="shared" si="40"/>
        <v>4.5734815972222224E-2</v>
      </c>
      <c r="Z114" s="10">
        <f t="shared" si="41"/>
        <v>45.734815972222222</v>
      </c>
      <c r="AA114" s="10">
        <f t="shared" si="42"/>
        <v>9.4979649579596259E-2</v>
      </c>
      <c r="AB114" s="10">
        <f t="shared" si="43"/>
        <v>9.4979649579596259E-2</v>
      </c>
      <c r="AD114" s="10">
        <f t="shared" si="44"/>
        <v>1</v>
      </c>
      <c r="AE114" s="10" t="str">
        <f t="shared" si="45"/>
        <v/>
      </c>
      <c r="AF114" s="10">
        <f t="shared" si="46"/>
        <v>0</v>
      </c>
    </row>
    <row r="115" spans="2:32" x14ac:dyDescent="0.25">
      <c r="B115" s="11" t="s">
        <v>8</v>
      </c>
      <c r="C115" s="11">
        <v>101</v>
      </c>
      <c r="D115" s="11">
        <v>101</v>
      </c>
      <c r="E115" s="10">
        <v>0</v>
      </c>
      <c r="F115" s="10">
        <f t="shared" si="47"/>
        <v>0</v>
      </c>
      <c r="G115" s="10">
        <f t="shared" si="48"/>
        <v>0</v>
      </c>
      <c r="H115" s="10">
        <f t="shared" si="29"/>
        <v>0</v>
      </c>
      <c r="J115" s="10">
        <f t="shared" si="27"/>
        <v>0</v>
      </c>
      <c r="K115" s="10">
        <f t="shared" si="28"/>
        <v>0</v>
      </c>
      <c r="L115" s="10">
        <f t="shared" si="30"/>
        <v>123.60600000000001</v>
      </c>
      <c r="M115" s="10">
        <f t="shared" si="31"/>
        <v>123.60600000000001</v>
      </c>
      <c r="N115" s="10">
        <f t="shared" si="32"/>
        <v>0.12360600000000001</v>
      </c>
      <c r="O115" s="10">
        <f t="shared" si="33"/>
        <v>0</v>
      </c>
      <c r="P115" s="10">
        <f t="shared" si="34"/>
        <v>0</v>
      </c>
      <c r="Q115" s="10">
        <f t="shared" si="49"/>
        <v>-123.21424404343097</v>
      </c>
      <c r="R115" s="10">
        <f t="shared" si="35"/>
        <v>123.21424404343097</v>
      </c>
      <c r="S115" s="10">
        <f t="shared" si="36"/>
        <v>3.4130345600030379E-2</v>
      </c>
      <c r="T115" s="10">
        <f t="shared" si="50"/>
        <v>219.67257754355916</v>
      </c>
      <c r="U115" s="10">
        <f t="shared" si="37"/>
        <v>6.0849303979565887E-2</v>
      </c>
      <c r="V115" s="10">
        <f t="shared" si="38"/>
        <v>0</v>
      </c>
      <c r="W115" s="10">
        <f t="shared" si="39"/>
        <v>0</v>
      </c>
      <c r="X115" s="10">
        <f t="shared" si="51"/>
        <v>165.10763888888889</v>
      </c>
      <c r="Y115" s="10">
        <f t="shared" si="40"/>
        <v>4.5734815972222224E-2</v>
      </c>
      <c r="Z115" s="10">
        <f t="shared" si="41"/>
        <v>45.734815972222222</v>
      </c>
      <c r="AA115" s="10">
        <f t="shared" si="42"/>
        <v>9.4979649579596259E-2</v>
      </c>
      <c r="AB115" s="10">
        <f t="shared" si="43"/>
        <v>9.4979649579596259E-2</v>
      </c>
      <c r="AD115" s="10">
        <f t="shared" si="44"/>
        <v>1</v>
      </c>
      <c r="AE115" s="10" t="str">
        <f t="shared" si="45"/>
        <v/>
      </c>
      <c r="AF115" s="10">
        <f t="shared" si="46"/>
        <v>0</v>
      </c>
    </row>
    <row r="116" spans="2:32" x14ac:dyDescent="0.25">
      <c r="B116" s="11" t="s">
        <v>8</v>
      </c>
      <c r="C116" s="11">
        <v>102</v>
      </c>
      <c r="D116" s="11">
        <v>102</v>
      </c>
      <c r="E116" s="10">
        <v>0</v>
      </c>
      <c r="F116" s="10">
        <f t="shared" si="47"/>
        <v>0</v>
      </c>
      <c r="G116" s="10">
        <f t="shared" si="48"/>
        <v>0</v>
      </c>
      <c r="H116" s="10">
        <f t="shared" si="29"/>
        <v>0</v>
      </c>
      <c r="J116" s="10">
        <f t="shared" si="27"/>
        <v>0</v>
      </c>
      <c r="K116" s="10">
        <f t="shared" si="28"/>
        <v>0</v>
      </c>
      <c r="L116" s="10">
        <f t="shared" si="30"/>
        <v>123.60600000000001</v>
      </c>
      <c r="M116" s="10">
        <f t="shared" si="31"/>
        <v>123.60600000000001</v>
      </c>
      <c r="N116" s="10">
        <f t="shared" si="32"/>
        <v>0.12360600000000001</v>
      </c>
      <c r="O116" s="10">
        <f t="shared" si="33"/>
        <v>0</v>
      </c>
      <c r="P116" s="10">
        <f t="shared" si="34"/>
        <v>0</v>
      </c>
      <c r="Q116" s="10">
        <f t="shared" si="49"/>
        <v>-123.21424404343097</v>
      </c>
      <c r="R116" s="10">
        <f t="shared" si="35"/>
        <v>123.21424404343097</v>
      </c>
      <c r="S116" s="10">
        <f t="shared" si="36"/>
        <v>3.4130345600030379E-2</v>
      </c>
      <c r="T116" s="10">
        <f t="shared" si="50"/>
        <v>219.67257754355916</v>
      </c>
      <c r="U116" s="10">
        <f t="shared" si="37"/>
        <v>6.0849303979565887E-2</v>
      </c>
      <c r="V116" s="10">
        <f t="shared" si="38"/>
        <v>0</v>
      </c>
      <c r="W116" s="10">
        <f t="shared" si="39"/>
        <v>0</v>
      </c>
      <c r="X116" s="10">
        <f t="shared" si="51"/>
        <v>165.10763888888889</v>
      </c>
      <c r="Y116" s="10">
        <f t="shared" si="40"/>
        <v>4.5734815972222224E-2</v>
      </c>
      <c r="Z116" s="10">
        <f t="shared" si="41"/>
        <v>45.734815972222222</v>
      </c>
      <c r="AA116" s="10">
        <f t="shared" si="42"/>
        <v>9.4979649579596259E-2</v>
      </c>
      <c r="AB116" s="10">
        <f t="shared" si="43"/>
        <v>9.4979649579596259E-2</v>
      </c>
      <c r="AD116" s="10">
        <f t="shared" si="44"/>
        <v>1</v>
      </c>
      <c r="AE116" s="10" t="str">
        <f t="shared" si="45"/>
        <v/>
      </c>
      <c r="AF116" s="10">
        <f t="shared" si="46"/>
        <v>0</v>
      </c>
    </row>
    <row r="117" spans="2:32" x14ac:dyDescent="0.25">
      <c r="B117" s="11" t="s">
        <v>8</v>
      </c>
      <c r="C117" s="11">
        <v>103</v>
      </c>
      <c r="D117" s="11">
        <v>103</v>
      </c>
      <c r="E117" s="10">
        <v>0</v>
      </c>
      <c r="F117" s="10">
        <f t="shared" si="47"/>
        <v>0</v>
      </c>
      <c r="G117" s="10">
        <f t="shared" si="48"/>
        <v>0</v>
      </c>
      <c r="H117" s="10">
        <f t="shared" si="29"/>
        <v>0</v>
      </c>
      <c r="J117" s="10">
        <f t="shared" si="27"/>
        <v>0</v>
      </c>
      <c r="K117" s="10">
        <f t="shared" si="28"/>
        <v>0</v>
      </c>
      <c r="L117" s="10">
        <f t="shared" si="30"/>
        <v>123.60600000000001</v>
      </c>
      <c r="M117" s="10">
        <f t="shared" si="31"/>
        <v>123.60600000000001</v>
      </c>
      <c r="N117" s="10">
        <f t="shared" si="32"/>
        <v>0.12360600000000001</v>
      </c>
      <c r="O117" s="10">
        <f t="shared" si="33"/>
        <v>0</v>
      </c>
      <c r="P117" s="10">
        <f t="shared" si="34"/>
        <v>0</v>
      </c>
      <c r="Q117" s="10">
        <f t="shared" si="49"/>
        <v>-123.21424404343097</v>
      </c>
      <c r="R117" s="10">
        <f t="shared" si="35"/>
        <v>123.21424404343097</v>
      </c>
      <c r="S117" s="10">
        <f t="shared" si="36"/>
        <v>3.4130345600030379E-2</v>
      </c>
      <c r="T117" s="10">
        <f t="shared" si="50"/>
        <v>219.67257754355916</v>
      </c>
      <c r="U117" s="10">
        <f t="shared" si="37"/>
        <v>6.0849303979565887E-2</v>
      </c>
      <c r="V117" s="10">
        <f t="shared" si="38"/>
        <v>0</v>
      </c>
      <c r="W117" s="10">
        <f t="shared" si="39"/>
        <v>0</v>
      </c>
      <c r="X117" s="10">
        <f t="shared" si="51"/>
        <v>165.10763888888889</v>
      </c>
      <c r="Y117" s="10">
        <f t="shared" si="40"/>
        <v>4.5734815972222224E-2</v>
      </c>
      <c r="Z117" s="10">
        <f t="shared" si="41"/>
        <v>45.734815972222222</v>
      </c>
      <c r="AA117" s="10">
        <f t="shared" si="42"/>
        <v>9.4979649579596259E-2</v>
      </c>
      <c r="AB117" s="10">
        <f t="shared" si="43"/>
        <v>9.4979649579596259E-2</v>
      </c>
      <c r="AD117" s="10">
        <f t="shared" si="44"/>
        <v>1</v>
      </c>
      <c r="AE117" s="10" t="str">
        <f t="shared" si="45"/>
        <v/>
      </c>
      <c r="AF117" s="10">
        <f t="shared" si="46"/>
        <v>0</v>
      </c>
    </row>
    <row r="118" spans="2:32" x14ac:dyDescent="0.25">
      <c r="B118" s="11" t="s">
        <v>8</v>
      </c>
      <c r="C118" s="11">
        <v>104</v>
      </c>
      <c r="D118" s="11">
        <v>104</v>
      </c>
      <c r="E118" s="10">
        <v>0</v>
      </c>
      <c r="F118" s="10">
        <f t="shared" si="47"/>
        <v>0</v>
      </c>
      <c r="G118" s="10">
        <f t="shared" si="48"/>
        <v>0</v>
      </c>
      <c r="H118" s="10">
        <f t="shared" si="29"/>
        <v>0</v>
      </c>
      <c r="J118" s="10">
        <f t="shared" si="27"/>
        <v>0</v>
      </c>
      <c r="K118" s="10">
        <f t="shared" si="28"/>
        <v>0</v>
      </c>
      <c r="L118" s="10">
        <f t="shared" si="30"/>
        <v>123.60600000000001</v>
      </c>
      <c r="M118" s="10">
        <f t="shared" si="31"/>
        <v>123.60600000000001</v>
      </c>
      <c r="N118" s="10">
        <f t="shared" si="32"/>
        <v>0.12360600000000001</v>
      </c>
      <c r="O118" s="10">
        <f t="shared" si="33"/>
        <v>0</v>
      </c>
      <c r="P118" s="10">
        <f t="shared" si="34"/>
        <v>0</v>
      </c>
      <c r="Q118" s="10">
        <f t="shared" si="49"/>
        <v>-123.21424404343097</v>
      </c>
      <c r="R118" s="10">
        <f t="shared" si="35"/>
        <v>123.21424404343097</v>
      </c>
      <c r="S118" s="10">
        <f t="shared" si="36"/>
        <v>3.4130345600030379E-2</v>
      </c>
      <c r="T118" s="10">
        <f t="shared" si="50"/>
        <v>219.67257754355916</v>
      </c>
      <c r="U118" s="10">
        <f t="shared" si="37"/>
        <v>6.0849303979565887E-2</v>
      </c>
      <c r="V118" s="10">
        <f t="shared" si="38"/>
        <v>0</v>
      </c>
      <c r="W118" s="10">
        <f t="shared" si="39"/>
        <v>0</v>
      </c>
      <c r="X118" s="10">
        <f t="shared" si="51"/>
        <v>165.10763888888889</v>
      </c>
      <c r="Y118" s="10">
        <f t="shared" si="40"/>
        <v>4.5734815972222224E-2</v>
      </c>
      <c r="Z118" s="10">
        <f t="shared" si="41"/>
        <v>45.734815972222222</v>
      </c>
      <c r="AA118" s="10">
        <f t="shared" si="42"/>
        <v>9.4979649579596259E-2</v>
      </c>
      <c r="AB118" s="10">
        <f t="shared" si="43"/>
        <v>9.4979649579596259E-2</v>
      </c>
      <c r="AD118" s="10">
        <f t="shared" si="44"/>
        <v>1</v>
      </c>
      <c r="AE118" s="10" t="str">
        <f t="shared" si="45"/>
        <v/>
      </c>
      <c r="AF118" s="10">
        <f t="shared" si="46"/>
        <v>0</v>
      </c>
    </row>
    <row r="119" spans="2:32" x14ac:dyDescent="0.25">
      <c r="B119" s="11" t="s">
        <v>8</v>
      </c>
      <c r="C119" s="11">
        <v>105</v>
      </c>
      <c r="D119" s="11">
        <v>105</v>
      </c>
      <c r="E119" s="10">
        <v>0</v>
      </c>
      <c r="F119" s="10">
        <f t="shared" si="47"/>
        <v>0</v>
      </c>
      <c r="G119" s="10">
        <f t="shared" si="48"/>
        <v>0</v>
      </c>
      <c r="H119" s="10">
        <f t="shared" si="29"/>
        <v>0</v>
      </c>
      <c r="J119" s="10">
        <f t="shared" si="27"/>
        <v>0</v>
      </c>
      <c r="K119" s="10">
        <f t="shared" si="28"/>
        <v>0</v>
      </c>
      <c r="L119" s="10">
        <f t="shared" si="30"/>
        <v>123.60600000000001</v>
      </c>
      <c r="M119" s="10">
        <f t="shared" si="31"/>
        <v>123.60600000000001</v>
      </c>
      <c r="N119" s="10">
        <f t="shared" si="32"/>
        <v>0.12360600000000001</v>
      </c>
      <c r="O119" s="10">
        <f t="shared" si="33"/>
        <v>0</v>
      </c>
      <c r="P119" s="10">
        <f t="shared" si="34"/>
        <v>0</v>
      </c>
      <c r="Q119" s="10">
        <f t="shared" si="49"/>
        <v>-123.21424404343097</v>
      </c>
      <c r="R119" s="10">
        <f t="shared" si="35"/>
        <v>123.21424404343097</v>
      </c>
      <c r="S119" s="10">
        <f t="shared" si="36"/>
        <v>3.4130345600030379E-2</v>
      </c>
      <c r="T119" s="10">
        <f t="shared" si="50"/>
        <v>219.67257754355916</v>
      </c>
      <c r="U119" s="10">
        <f t="shared" si="37"/>
        <v>6.0849303979565887E-2</v>
      </c>
      <c r="V119" s="10">
        <f t="shared" si="38"/>
        <v>0</v>
      </c>
      <c r="W119" s="10">
        <f t="shared" si="39"/>
        <v>0</v>
      </c>
      <c r="X119" s="10">
        <f t="shared" si="51"/>
        <v>165.10763888888889</v>
      </c>
      <c r="Y119" s="10">
        <f t="shared" si="40"/>
        <v>4.5734815972222224E-2</v>
      </c>
      <c r="Z119" s="10">
        <f t="shared" si="41"/>
        <v>45.734815972222222</v>
      </c>
      <c r="AA119" s="10">
        <f t="shared" si="42"/>
        <v>9.4979649579596259E-2</v>
      </c>
      <c r="AB119" s="10">
        <f t="shared" si="43"/>
        <v>9.4979649579596259E-2</v>
      </c>
      <c r="AD119" s="10">
        <f t="shared" si="44"/>
        <v>1</v>
      </c>
      <c r="AE119" s="10" t="str">
        <f t="shared" si="45"/>
        <v/>
      </c>
      <c r="AF119" s="10">
        <f t="shared" si="46"/>
        <v>0</v>
      </c>
    </row>
    <row r="120" spans="2:32" x14ac:dyDescent="0.25">
      <c r="B120" s="11" t="s">
        <v>8</v>
      </c>
      <c r="C120" s="11">
        <v>106</v>
      </c>
      <c r="D120" s="11">
        <v>106</v>
      </c>
      <c r="E120" s="10">
        <v>0</v>
      </c>
      <c r="F120" s="10">
        <f t="shared" si="47"/>
        <v>0</v>
      </c>
      <c r="G120" s="10">
        <f t="shared" si="48"/>
        <v>0</v>
      </c>
      <c r="H120" s="10">
        <f t="shared" si="29"/>
        <v>0</v>
      </c>
      <c r="J120" s="10">
        <f t="shared" si="27"/>
        <v>0</v>
      </c>
      <c r="K120" s="10">
        <f t="shared" si="28"/>
        <v>0</v>
      </c>
      <c r="L120" s="10">
        <f t="shared" si="30"/>
        <v>123.60600000000001</v>
      </c>
      <c r="M120" s="10">
        <f t="shared" si="31"/>
        <v>123.60600000000001</v>
      </c>
      <c r="N120" s="10">
        <f t="shared" si="32"/>
        <v>0.12360600000000001</v>
      </c>
      <c r="O120" s="10">
        <f t="shared" si="33"/>
        <v>0</v>
      </c>
      <c r="P120" s="10">
        <f t="shared" si="34"/>
        <v>0</v>
      </c>
      <c r="Q120" s="10">
        <f t="shared" si="49"/>
        <v>-123.21424404343097</v>
      </c>
      <c r="R120" s="10">
        <f t="shared" si="35"/>
        <v>123.21424404343097</v>
      </c>
      <c r="S120" s="10">
        <f t="shared" si="36"/>
        <v>3.4130345600030379E-2</v>
      </c>
      <c r="T120" s="10">
        <f t="shared" si="50"/>
        <v>219.67257754355916</v>
      </c>
      <c r="U120" s="10">
        <f t="shared" si="37"/>
        <v>6.0849303979565887E-2</v>
      </c>
      <c r="V120" s="10">
        <f t="shared" si="38"/>
        <v>0</v>
      </c>
      <c r="W120" s="10">
        <f t="shared" si="39"/>
        <v>0</v>
      </c>
      <c r="X120" s="10">
        <f t="shared" si="51"/>
        <v>165.10763888888889</v>
      </c>
      <c r="Y120" s="10">
        <f t="shared" si="40"/>
        <v>4.5734815972222224E-2</v>
      </c>
      <c r="Z120" s="10">
        <f t="shared" si="41"/>
        <v>45.734815972222222</v>
      </c>
      <c r="AA120" s="10">
        <f t="shared" si="42"/>
        <v>9.4979649579596259E-2</v>
      </c>
      <c r="AB120" s="10">
        <f t="shared" si="43"/>
        <v>9.4979649579596259E-2</v>
      </c>
      <c r="AD120" s="10">
        <f t="shared" si="44"/>
        <v>1</v>
      </c>
      <c r="AE120" s="10" t="str">
        <f t="shared" si="45"/>
        <v/>
      </c>
      <c r="AF120" s="10">
        <f t="shared" si="46"/>
        <v>0</v>
      </c>
    </row>
    <row r="121" spans="2:32" x14ac:dyDescent="0.25">
      <c r="B121" s="11" t="s">
        <v>8</v>
      </c>
      <c r="C121" s="11">
        <v>107</v>
      </c>
      <c r="D121" s="11">
        <v>107</v>
      </c>
      <c r="E121" s="10">
        <v>0</v>
      </c>
      <c r="F121" s="10">
        <f t="shared" si="47"/>
        <v>0</v>
      </c>
      <c r="G121" s="10">
        <f t="shared" si="48"/>
        <v>0</v>
      </c>
      <c r="H121" s="10">
        <f t="shared" si="29"/>
        <v>0</v>
      </c>
      <c r="J121" s="10">
        <f t="shared" si="27"/>
        <v>0</v>
      </c>
      <c r="K121" s="10">
        <f t="shared" si="28"/>
        <v>0</v>
      </c>
      <c r="L121" s="10">
        <f t="shared" si="30"/>
        <v>123.60600000000001</v>
      </c>
      <c r="M121" s="10">
        <f t="shared" si="31"/>
        <v>123.60600000000001</v>
      </c>
      <c r="N121" s="10">
        <f t="shared" si="32"/>
        <v>0.12360600000000001</v>
      </c>
      <c r="O121" s="10">
        <f t="shared" si="33"/>
        <v>0</v>
      </c>
      <c r="P121" s="10">
        <f t="shared" si="34"/>
        <v>0</v>
      </c>
      <c r="Q121" s="10">
        <f t="shared" si="49"/>
        <v>-123.21424404343097</v>
      </c>
      <c r="R121" s="10">
        <f t="shared" si="35"/>
        <v>123.21424404343097</v>
      </c>
      <c r="S121" s="10">
        <f t="shared" si="36"/>
        <v>3.4130345600030379E-2</v>
      </c>
      <c r="T121" s="10">
        <f t="shared" si="50"/>
        <v>219.67257754355916</v>
      </c>
      <c r="U121" s="10">
        <f t="shared" si="37"/>
        <v>6.0849303979565887E-2</v>
      </c>
      <c r="V121" s="10">
        <f t="shared" si="38"/>
        <v>0</v>
      </c>
      <c r="W121" s="10">
        <f t="shared" si="39"/>
        <v>0</v>
      </c>
      <c r="X121" s="10">
        <f t="shared" si="51"/>
        <v>165.10763888888889</v>
      </c>
      <c r="Y121" s="10">
        <f t="shared" si="40"/>
        <v>4.5734815972222224E-2</v>
      </c>
      <c r="Z121" s="10">
        <f t="shared" si="41"/>
        <v>45.734815972222222</v>
      </c>
      <c r="AA121" s="10">
        <f t="shared" si="42"/>
        <v>9.4979649579596259E-2</v>
      </c>
      <c r="AB121" s="10">
        <f t="shared" si="43"/>
        <v>9.4979649579596259E-2</v>
      </c>
      <c r="AD121" s="10">
        <f t="shared" si="44"/>
        <v>1</v>
      </c>
      <c r="AE121" s="10" t="str">
        <f t="shared" si="45"/>
        <v/>
      </c>
      <c r="AF121" s="10">
        <f t="shared" si="46"/>
        <v>0</v>
      </c>
    </row>
    <row r="122" spans="2:32" x14ac:dyDescent="0.25">
      <c r="B122" s="11" t="s">
        <v>8</v>
      </c>
      <c r="C122" s="11">
        <v>108</v>
      </c>
      <c r="D122" s="11">
        <v>108</v>
      </c>
      <c r="E122" s="10">
        <v>0</v>
      </c>
      <c r="F122" s="10">
        <f t="shared" si="47"/>
        <v>0</v>
      </c>
      <c r="G122" s="10">
        <f t="shared" si="48"/>
        <v>0</v>
      </c>
      <c r="H122" s="10">
        <f t="shared" si="29"/>
        <v>0</v>
      </c>
      <c r="J122" s="10">
        <f t="shared" si="27"/>
        <v>0</v>
      </c>
      <c r="K122" s="10">
        <f t="shared" si="28"/>
        <v>0</v>
      </c>
      <c r="L122" s="10">
        <f t="shared" si="30"/>
        <v>123.60600000000001</v>
      </c>
      <c r="M122" s="10">
        <f t="shared" si="31"/>
        <v>123.60600000000001</v>
      </c>
      <c r="N122" s="10">
        <f t="shared" si="32"/>
        <v>0.12360600000000001</v>
      </c>
      <c r="O122" s="10">
        <f t="shared" si="33"/>
        <v>0</v>
      </c>
      <c r="P122" s="10">
        <f t="shared" si="34"/>
        <v>0</v>
      </c>
      <c r="Q122" s="10">
        <f t="shared" si="49"/>
        <v>-123.21424404343097</v>
      </c>
      <c r="R122" s="10">
        <f t="shared" si="35"/>
        <v>123.21424404343097</v>
      </c>
      <c r="S122" s="10">
        <f t="shared" si="36"/>
        <v>3.4130345600030379E-2</v>
      </c>
      <c r="T122" s="10">
        <f t="shared" si="50"/>
        <v>219.67257754355916</v>
      </c>
      <c r="U122" s="10">
        <f t="shared" si="37"/>
        <v>6.0849303979565887E-2</v>
      </c>
      <c r="V122" s="10">
        <f t="shared" si="38"/>
        <v>0</v>
      </c>
      <c r="W122" s="10">
        <f t="shared" si="39"/>
        <v>0</v>
      </c>
      <c r="X122" s="10">
        <f t="shared" si="51"/>
        <v>165.10763888888889</v>
      </c>
      <c r="Y122" s="10">
        <f t="shared" si="40"/>
        <v>4.5734815972222224E-2</v>
      </c>
      <c r="Z122" s="10">
        <f t="shared" si="41"/>
        <v>45.734815972222222</v>
      </c>
      <c r="AA122" s="10">
        <f t="shared" si="42"/>
        <v>9.4979649579596259E-2</v>
      </c>
      <c r="AB122" s="10">
        <f t="shared" si="43"/>
        <v>9.4979649579596259E-2</v>
      </c>
      <c r="AD122" s="10">
        <f t="shared" si="44"/>
        <v>1</v>
      </c>
      <c r="AE122" s="10" t="str">
        <f t="shared" si="45"/>
        <v/>
      </c>
      <c r="AF122" s="10">
        <f t="shared" si="46"/>
        <v>0</v>
      </c>
    </row>
    <row r="123" spans="2:32" x14ac:dyDescent="0.25">
      <c r="B123" s="11" t="s">
        <v>8</v>
      </c>
      <c r="C123" s="11">
        <v>109</v>
      </c>
      <c r="D123" s="11">
        <v>109</v>
      </c>
      <c r="E123" s="10">
        <v>0</v>
      </c>
      <c r="F123" s="10">
        <f t="shared" si="47"/>
        <v>0</v>
      </c>
      <c r="G123" s="10">
        <f t="shared" si="48"/>
        <v>0</v>
      </c>
      <c r="H123" s="10">
        <f t="shared" si="29"/>
        <v>0</v>
      </c>
      <c r="J123" s="10">
        <f t="shared" si="27"/>
        <v>0</v>
      </c>
      <c r="K123" s="10">
        <f t="shared" si="28"/>
        <v>0</v>
      </c>
      <c r="L123" s="10">
        <f t="shared" si="30"/>
        <v>123.60600000000001</v>
      </c>
      <c r="M123" s="10">
        <f t="shared" si="31"/>
        <v>123.60600000000001</v>
      </c>
      <c r="N123" s="10">
        <f t="shared" si="32"/>
        <v>0.12360600000000001</v>
      </c>
      <c r="O123" s="10">
        <f t="shared" si="33"/>
        <v>0</v>
      </c>
      <c r="P123" s="10">
        <f t="shared" si="34"/>
        <v>0</v>
      </c>
      <c r="Q123" s="10">
        <f t="shared" si="49"/>
        <v>-123.21424404343097</v>
      </c>
      <c r="R123" s="10">
        <f t="shared" si="35"/>
        <v>123.21424404343097</v>
      </c>
      <c r="S123" s="10">
        <f t="shared" si="36"/>
        <v>3.4130345600030379E-2</v>
      </c>
      <c r="T123" s="10">
        <f t="shared" si="50"/>
        <v>219.67257754355916</v>
      </c>
      <c r="U123" s="10">
        <f t="shared" si="37"/>
        <v>6.0849303979565887E-2</v>
      </c>
      <c r="V123" s="10">
        <f t="shared" si="38"/>
        <v>0</v>
      </c>
      <c r="W123" s="10">
        <f t="shared" si="39"/>
        <v>0</v>
      </c>
      <c r="X123" s="10">
        <f t="shared" si="51"/>
        <v>165.10763888888889</v>
      </c>
      <c r="Y123" s="10">
        <f t="shared" si="40"/>
        <v>4.5734815972222224E-2</v>
      </c>
      <c r="Z123" s="10">
        <f t="shared" si="41"/>
        <v>45.734815972222222</v>
      </c>
      <c r="AA123" s="10">
        <f t="shared" si="42"/>
        <v>9.4979649579596259E-2</v>
      </c>
      <c r="AB123" s="10">
        <f t="shared" si="43"/>
        <v>9.4979649579596259E-2</v>
      </c>
      <c r="AD123" s="10">
        <f t="shared" si="44"/>
        <v>1</v>
      </c>
      <c r="AE123" s="10" t="str">
        <f t="shared" si="45"/>
        <v/>
      </c>
      <c r="AF123" s="10">
        <f t="shared" si="46"/>
        <v>0</v>
      </c>
    </row>
    <row r="124" spans="2:32" x14ac:dyDescent="0.25">
      <c r="B124" s="11" t="s">
        <v>8</v>
      </c>
      <c r="C124" s="11">
        <v>110</v>
      </c>
      <c r="D124" s="11">
        <v>110</v>
      </c>
      <c r="E124" s="10">
        <v>0</v>
      </c>
      <c r="F124" s="10">
        <f t="shared" si="47"/>
        <v>0</v>
      </c>
      <c r="G124" s="10">
        <f t="shared" si="48"/>
        <v>0</v>
      </c>
      <c r="H124" s="10">
        <f t="shared" si="29"/>
        <v>0</v>
      </c>
      <c r="J124" s="10">
        <f t="shared" si="27"/>
        <v>0</v>
      </c>
      <c r="K124" s="10">
        <f t="shared" si="28"/>
        <v>0</v>
      </c>
      <c r="L124" s="10">
        <f t="shared" si="30"/>
        <v>123.60600000000001</v>
      </c>
      <c r="M124" s="10">
        <f t="shared" si="31"/>
        <v>123.60600000000001</v>
      </c>
      <c r="N124" s="10">
        <f t="shared" si="32"/>
        <v>0.12360600000000001</v>
      </c>
      <c r="O124" s="10">
        <f t="shared" si="33"/>
        <v>0</v>
      </c>
      <c r="P124" s="10">
        <f t="shared" si="34"/>
        <v>0</v>
      </c>
      <c r="Q124" s="10">
        <f t="shared" si="49"/>
        <v>-123.21424404343097</v>
      </c>
      <c r="R124" s="10">
        <f t="shared" si="35"/>
        <v>123.21424404343097</v>
      </c>
      <c r="S124" s="10">
        <f t="shared" si="36"/>
        <v>3.4130345600030379E-2</v>
      </c>
      <c r="T124" s="10">
        <f t="shared" si="50"/>
        <v>219.67257754355916</v>
      </c>
      <c r="U124" s="10">
        <f t="shared" si="37"/>
        <v>6.0849303979565887E-2</v>
      </c>
      <c r="V124" s="10">
        <f t="shared" si="38"/>
        <v>0</v>
      </c>
      <c r="W124" s="10">
        <f t="shared" si="39"/>
        <v>0</v>
      </c>
      <c r="X124" s="10">
        <f t="shared" si="51"/>
        <v>165.10763888888889</v>
      </c>
      <c r="Y124" s="10">
        <f t="shared" si="40"/>
        <v>4.5734815972222224E-2</v>
      </c>
      <c r="Z124" s="10">
        <f t="shared" si="41"/>
        <v>45.734815972222222</v>
      </c>
      <c r="AA124" s="10">
        <f t="shared" si="42"/>
        <v>9.4979649579596259E-2</v>
      </c>
      <c r="AB124" s="10">
        <f t="shared" si="43"/>
        <v>9.4979649579596259E-2</v>
      </c>
      <c r="AD124" s="10">
        <f t="shared" si="44"/>
        <v>1</v>
      </c>
      <c r="AE124" s="10" t="str">
        <f t="shared" si="45"/>
        <v/>
      </c>
      <c r="AF124" s="10">
        <f t="shared" si="46"/>
        <v>0</v>
      </c>
    </row>
    <row r="125" spans="2:32" x14ac:dyDescent="0.25">
      <c r="B125" s="11" t="s">
        <v>8</v>
      </c>
      <c r="C125" s="11">
        <v>111</v>
      </c>
      <c r="D125" s="11">
        <v>111</v>
      </c>
      <c r="E125" s="10">
        <v>0</v>
      </c>
      <c r="F125" s="10">
        <f t="shared" si="47"/>
        <v>0</v>
      </c>
      <c r="G125" s="10">
        <f t="shared" si="48"/>
        <v>0</v>
      </c>
      <c r="H125" s="10">
        <f t="shared" si="29"/>
        <v>0</v>
      </c>
      <c r="J125" s="10">
        <f t="shared" si="27"/>
        <v>0</v>
      </c>
      <c r="K125" s="10">
        <f t="shared" si="28"/>
        <v>0</v>
      </c>
      <c r="L125" s="10">
        <f t="shared" si="30"/>
        <v>123.60600000000001</v>
      </c>
      <c r="M125" s="10">
        <f t="shared" si="31"/>
        <v>123.60600000000001</v>
      </c>
      <c r="N125" s="10">
        <f t="shared" si="32"/>
        <v>0.12360600000000001</v>
      </c>
      <c r="O125" s="10">
        <f t="shared" si="33"/>
        <v>0</v>
      </c>
      <c r="P125" s="10">
        <f t="shared" si="34"/>
        <v>0</v>
      </c>
      <c r="Q125" s="10">
        <f t="shared" si="49"/>
        <v>-123.21424404343097</v>
      </c>
      <c r="R125" s="10">
        <f t="shared" si="35"/>
        <v>123.21424404343097</v>
      </c>
      <c r="S125" s="10">
        <f t="shared" si="36"/>
        <v>3.4130345600030379E-2</v>
      </c>
      <c r="T125" s="10">
        <f t="shared" si="50"/>
        <v>219.67257754355916</v>
      </c>
      <c r="U125" s="10">
        <f t="shared" si="37"/>
        <v>6.0849303979565887E-2</v>
      </c>
      <c r="V125" s="10">
        <f t="shared" si="38"/>
        <v>0</v>
      </c>
      <c r="W125" s="10">
        <f t="shared" si="39"/>
        <v>0</v>
      </c>
      <c r="X125" s="10">
        <f t="shared" si="51"/>
        <v>165.10763888888889</v>
      </c>
      <c r="Y125" s="10">
        <f t="shared" si="40"/>
        <v>4.5734815972222224E-2</v>
      </c>
      <c r="Z125" s="10">
        <f t="shared" si="41"/>
        <v>45.734815972222222</v>
      </c>
      <c r="AA125" s="10">
        <f t="shared" si="42"/>
        <v>9.4979649579596259E-2</v>
      </c>
      <c r="AB125" s="10">
        <f t="shared" si="43"/>
        <v>9.4979649579596259E-2</v>
      </c>
      <c r="AD125" s="10">
        <f t="shared" si="44"/>
        <v>1</v>
      </c>
      <c r="AE125" s="10" t="str">
        <f t="shared" si="45"/>
        <v/>
      </c>
      <c r="AF125" s="10">
        <f t="shared" si="46"/>
        <v>0</v>
      </c>
    </row>
    <row r="126" spans="2:32" x14ac:dyDescent="0.25">
      <c r="B126" s="11" t="s">
        <v>8</v>
      </c>
      <c r="C126" s="11">
        <v>112</v>
      </c>
      <c r="D126" s="11">
        <v>112</v>
      </c>
      <c r="E126" s="10">
        <v>0</v>
      </c>
      <c r="F126" s="10">
        <f t="shared" si="47"/>
        <v>0</v>
      </c>
      <c r="G126" s="10">
        <f t="shared" si="48"/>
        <v>0</v>
      </c>
      <c r="H126" s="10">
        <f t="shared" si="29"/>
        <v>0</v>
      </c>
      <c r="J126" s="10">
        <f t="shared" si="27"/>
        <v>0</v>
      </c>
      <c r="K126" s="10">
        <f t="shared" si="28"/>
        <v>0</v>
      </c>
      <c r="L126" s="10">
        <f t="shared" si="30"/>
        <v>123.60600000000001</v>
      </c>
      <c r="M126" s="10">
        <f t="shared" si="31"/>
        <v>123.60600000000001</v>
      </c>
      <c r="N126" s="10">
        <f t="shared" si="32"/>
        <v>0.12360600000000001</v>
      </c>
      <c r="O126" s="10">
        <f t="shared" si="33"/>
        <v>0</v>
      </c>
      <c r="P126" s="10">
        <f t="shared" si="34"/>
        <v>0</v>
      </c>
      <c r="Q126" s="10">
        <f t="shared" si="49"/>
        <v>-123.21424404343097</v>
      </c>
      <c r="R126" s="10">
        <f t="shared" si="35"/>
        <v>123.21424404343097</v>
      </c>
      <c r="S126" s="10">
        <f t="shared" si="36"/>
        <v>3.4130345600030379E-2</v>
      </c>
      <c r="T126" s="10">
        <f t="shared" si="50"/>
        <v>219.67257754355916</v>
      </c>
      <c r="U126" s="10">
        <f t="shared" si="37"/>
        <v>6.0849303979565887E-2</v>
      </c>
      <c r="V126" s="10">
        <f t="shared" si="38"/>
        <v>0</v>
      </c>
      <c r="W126" s="10">
        <f t="shared" si="39"/>
        <v>0</v>
      </c>
      <c r="X126" s="10">
        <f t="shared" si="51"/>
        <v>165.10763888888889</v>
      </c>
      <c r="Y126" s="10">
        <f t="shared" si="40"/>
        <v>4.5734815972222224E-2</v>
      </c>
      <c r="Z126" s="10">
        <f t="shared" si="41"/>
        <v>45.734815972222222</v>
      </c>
      <c r="AA126" s="10">
        <f t="shared" si="42"/>
        <v>9.4979649579596259E-2</v>
      </c>
      <c r="AB126" s="10">
        <f t="shared" si="43"/>
        <v>9.4979649579596259E-2</v>
      </c>
      <c r="AD126" s="10">
        <f t="shared" si="44"/>
        <v>1</v>
      </c>
      <c r="AE126" s="10" t="str">
        <f t="shared" si="45"/>
        <v/>
      </c>
      <c r="AF126" s="10">
        <f t="shared" si="46"/>
        <v>0</v>
      </c>
    </row>
    <row r="127" spans="2:32" x14ac:dyDescent="0.25">
      <c r="B127" s="11" t="s">
        <v>8</v>
      </c>
      <c r="C127" s="11">
        <v>113</v>
      </c>
      <c r="D127" s="11">
        <v>113</v>
      </c>
      <c r="E127" s="10">
        <v>0</v>
      </c>
      <c r="F127" s="10">
        <f t="shared" si="47"/>
        <v>0</v>
      </c>
      <c r="G127" s="10">
        <f t="shared" si="48"/>
        <v>0</v>
      </c>
      <c r="H127" s="10">
        <f t="shared" si="29"/>
        <v>0</v>
      </c>
      <c r="J127" s="10">
        <f t="shared" si="27"/>
        <v>0</v>
      </c>
      <c r="K127" s="10">
        <f t="shared" si="28"/>
        <v>0</v>
      </c>
      <c r="L127" s="10">
        <f t="shared" si="30"/>
        <v>123.60600000000001</v>
      </c>
      <c r="M127" s="10">
        <f t="shared" si="31"/>
        <v>123.60600000000001</v>
      </c>
      <c r="N127" s="10">
        <f t="shared" si="32"/>
        <v>0.12360600000000001</v>
      </c>
      <c r="O127" s="10">
        <f t="shared" si="33"/>
        <v>0</v>
      </c>
      <c r="P127" s="10">
        <f t="shared" si="34"/>
        <v>0</v>
      </c>
      <c r="Q127" s="10">
        <f t="shared" si="49"/>
        <v>-123.21424404343097</v>
      </c>
      <c r="R127" s="10">
        <f t="shared" si="35"/>
        <v>123.21424404343097</v>
      </c>
      <c r="S127" s="10">
        <f t="shared" si="36"/>
        <v>3.4130345600030379E-2</v>
      </c>
      <c r="T127" s="10">
        <f t="shared" si="50"/>
        <v>219.67257754355916</v>
      </c>
      <c r="U127" s="10">
        <f t="shared" si="37"/>
        <v>6.0849303979565887E-2</v>
      </c>
      <c r="V127" s="10">
        <f t="shared" si="38"/>
        <v>0</v>
      </c>
      <c r="W127" s="10">
        <f t="shared" si="39"/>
        <v>0</v>
      </c>
      <c r="X127" s="10">
        <f t="shared" si="51"/>
        <v>165.10763888888889</v>
      </c>
      <c r="Y127" s="10">
        <f t="shared" si="40"/>
        <v>4.5734815972222224E-2</v>
      </c>
      <c r="Z127" s="10">
        <f t="shared" si="41"/>
        <v>45.734815972222222</v>
      </c>
      <c r="AA127" s="10">
        <f t="shared" si="42"/>
        <v>9.4979649579596259E-2</v>
      </c>
      <c r="AB127" s="10">
        <f t="shared" si="43"/>
        <v>9.4979649579596259E-2</v>
      </c>
      <c r="AD127" s="10">
        <f t="shared" si="44"/>
        <v>1</v>
      </c>
      <c r="AE127" s="10" t="str">
        <f t="shared" si="45"/>
        <v/>
      </c>
      <c r="AF127" s="10">
        <f t="shared" si="46"/>
        <v>0</v>
      </c>
    </row>
    <row r="128" spans="2:32" x14ac:dyDescent="0.25">
      <c r="B128" s="11" t="s">
        <v>8</v>
      </c>
      <c r="C128" s="11">
        <v>114</v>
      </c>
      <c r="D128" s="11">
        <v>114</v>
      </c>
      <c r="E128" s="10">
        <v>0</v>
      </c>
      <c r="F128" s="10">
        <f t="shared" si="47"/>
        <v>0</v>
      </c>
      <c r="G128" s="10">
        <f t="shared" si="48"/>
        <v>0</v>
      </c>
      <c r="H128" s="10">
        <f t="shared" si="29"/>
        <v>0</v>
      </c>
      <c r="J128" s="10">
        <f t="shared" si="27"/>
        <v>0</v>
      </c>
      <c r="K128" s="10">
        <f t="shared" si="28"/>
        <v>0</v>
      </c>
      <c r="L128" s="10">
        <f t="shared" si="30"/>
        <v>123.60600000000001</v>
      </c>
      <c r="M128" s="10">
        <f t="shared" si="31"/>
        <v>123.60600000000001</v>
      </c>
      <c r="N128" s="10">
        <f t="shared" si="32"/>
        <v>0.12360600000000001</v>
      </c>
      <c r="O128" s="10">
        <f t="shared" si="33"/>
        <v>0</v>
      </c>
      <c r="P128" s="10">
        <f t="shared" si="34"/>
        <v>0</v>
      </c>
      <c r="Q128" s="10">
        <f t="shared" si="49"/>
        <v>-123.21424404343097</v>
      </c>
      <c r="R128" s="10">
        <f t="shared" si="35"/>
        <v>123.21424404343097</v>
      </c>
      <c r="S128" s="10">
        <f t="shared" si="36"/>
        <v>3.4130345600030379E-2</v>
      </c>
      <c r="T128" s="10">
        <f t="shared" si="50"/>
        <v>219.67257754355916</v>
      </c>
      <c r="U128" s="10">
        <f t="shared" si="37"/>
        <v>6.0849303979565887E-2</v>
      </c>
      <c r="V128" s="10">
        <f t="shared" si="38"/>
        <v>0</v>
      </c>
      <c r="W128" s="10">
        <f t="shared" si="39"/>
        <v>0</v>
      </c>
      <c r="X128" s="10">
        <f t="shared" si="51"/>
        <v>165.10763888888889</v>
      </c>
      <c r="Y128" s="10">
        <f t="shared" si="40"/>
        <v>4.5734815972222224E-2</v>
      </c>
      <c r="Z128" s="10">
        <f t="shared" si="41"/>
        <v>45.734815972222222</v>
      </c>
      <c r="AA128" s="10">
        <f t="shared" si="42"/>
        <v>9.4979649579596259E-2</v>
      </c>
      <c r="AB128" s="10">
        <f t="shared" si="43"/>
        <v>9.4979649579596259E-2</v>
      </c>
      <c r="AD128" s="10">
        <f t="shared" si="44"/>
        <v>1</v>
      </c>
      <c r="AE128" s="10" t="str">
        <f t="shared" si="45"/>
        <v/>
      </c>
      <c r="AF128" s="10">
        <f t="shared" si="46"/>
        <v>0</v>
      </c>
    </row>
    <row r="129" spans="2:32" x14ac:dyDescent="0.25">
      <c r="B129" s="11" t="s">
        <v>8</v>
      </c>
      <c r="C129" s="11">
        <v>115</v>
      </c>
      <c r="D129" s="11">
        <v>115</v>
      </c>
      <c r="E129" s="10">
        <v>0</v>
      </c>
      <c r="F129" s="10">
        <f t="shared" si="47"/>
        <v>0</v>
      </c>
      <c r="G129" s="10">
        <f t="shared" si="48"/>
        <v>0</v>
      </c>
      <c r="H129" s="10">
        <f t="shared" si="29"/>
        <v>0</v>
      </c>
      <c r="J129" s="10">
        <f t="shared" si="27"/>
        <v>0</v>
      </c>
      <c r="K129" s="10">
        <f t="shared" si="28"/>
        <v>0</v>
      </c>
      <c r="L129" s="10">
        <f t="shared" si="30"/>
        <v>123.60600000000001</v>
      </c>
      <c r="M129" s="10">
        <f t="shared" si="31"/>
        <v>123.60600000000001</v>
      </c>
      <c r="N129" s="10">
        <f t="shared" si="32"/>
        <v>0.12360600000000001</v>
      </c>
      <c r="O129" s="10">
        <f t="shared" si="33"/>
        <v>0</v>
      </c>
      <c r="P129" s="10">
        <f t="shared" si="34"/>
        <v>0</v>
      </c>
      <c r="Q129" s="10">
        <f t="shared" si="49"/>
        <v>-123.21424404343097</v>
      </c>
      <c r="R129" s="10">
        <f t="shared" si="35"/>
        <v>123.21424404343097</v>
      </c>
      <c r="S129" s="10">
        <f t="shared" si="36"/>
        <v>3.4130345600030379E-2</v>
      </c>
      <c r="T129" s="10">
        <f t="shared" si="50"/>
        <v>219.67257754355916</v>
      </c>
      <c r="U129" s="10">
        <f t="shared" si="37"/>
        <v>6.0849303979565887E-2</v>
      </c>
      <c r="V129" s="10">
        <f t="shared" si="38"/>
        <v>0</v>
      </c>
      <c r="W129" s="10">
        <f t="shared" si="39"/>
        <v>0</v>
      </c>
      <c r="X129" s="10">
        <f t="shared" si="51"/>
        <v>165.10763888888889</v>
      </c>
      <c r="Y129" s="10">
        <f t="shared" si="40"/>
        <v>4.5734815972222224E-2</v>
      </c>
      <c r="Z129" s="10">
        <f t="shared" si="41"/>
        <v>45.734815972222222</v>
      </c>
      <c r="AA129" s="10">
        <f t="shared" si="42"/>
        <v>9.4979649579596259E-2</v>
      </c>
      <c r="AB129" s="10">
        <f t="shared" si="43"/>
        <v>9.4979649579596259E-2</v>
      </c>
      <c r="AD129" s="10">
        <f t="shared" si="44"/>
        <v>1</v>
      </c>
      <c r="AE129" s="10" t="str">
        <f t="shared" si="45"/>
        <v/>
      </c>
      <c r="AF129" s="10">
        <f t="shared" si="46"/>
        <v>0</v>
      </c>
    </row>
    <row r="130" spans="2:32" x14ac:dyDescent="0.25">
      <c r="B130" s="11" t="s">
        <v>8</v>
      </c>
      <c r="C130" s="11">
        <v>116</v>
      </c>
      <c r="D130" s="11">
        <v>116</v>
      </c>
      <c r="E130" s="10">
        <v>0</v>
      </c>
      <c r="F130" s="10">
        <f t="shared" si="47"/>
        <v>0</v>
      </c>
      <c r="G130" s="10">
        <f t="shared" si="48"/>
        <v>0</v>
      </c>
      <c r="H130" s="10">
        <f t="shared" si="29"/>
        <v>0</v>
      </c>
      <c r="J130" s="10">
        <f t="shared" si="27"/>
        <v>0</v>
      </c>
      <c r="K130" s="10">
        <f t="shared" si="28"/>
        <v>0</v>
      </c>
      <c r="L130" s="10">
        <f t="shared" si="30"/>
        <v>123.60600000000001</v>
      </c>
      <c r="M130" s="10">
        <f t="shared" si="31"/>
        <v>123.60600000000001</v>
      </c>
      <c r="N130" s="10">
        <f t="shared" si="32"/>
        <v>0.12360600000000001</v>
      </c>
      <c r="O130" s="10">
        <f t="shared" si="33"/>
        <v>0</v>
      </c>
      <c r="P130" s="10">
        <f t="shared" si="34"/>
        <v>0</v>
      </c>
      <c r="Q130" s="10">
        <f t="shared" si="49"/>
        <v>-123.21424404343097</v>
      </c>
      <c r="R130" s="10">
        <f t="shared" si="35"/>
        <v>123.21424404343097</v>
      </c>
      <c r="S130" s="10">
        <f t="shared" si="36"/>
        <v>3.4130345600030379E-2</v>
      </c>
      <c r="T130" s="10">
        <f t="shared" si="50"/>
        <v>219.67257754355916</v>
      </c>
      <c r="U130" s="10">
        <f t="shared" si="37"/>
        <v>6.0849303979565887E-2</v>
      </c>
      <c r="V130" s="10">
        <f t="shared" si="38"/>
        <v>0</v>
      </c>
      <c r="W130" s="10">
        <f t="shared" si="39"/>
        <v>0</v>
      </c>
      <c r="X130" s="10">
        <f t="shared" si="51"/>
        <v>165.10763888888889</v>
      </c>
      <c r="Y130" s="10">
        <f t="shared" si="40"/>
        <v>4.5734815972222224E-2</v>
      </c>
      <c r="Z130" s="10">
        <f t="shared" si="41"/>
        <v>45.734815972222222</v>
      </c>
      <c r="AA130" s="10">
        <f t="shared" si="42"/>
        <v>9.4979649579596259E-2</v>
      </c>
      <c r="AB130" s="10">
        <f t="shared" si="43"/>
        <v>9.4979649579596259E-2</v>
      </c>
      <c r="AD130" s="10">
        <f t="shared" si="44"/>
        <v>1</v>
      </c>
      <c r="AE130" s="10" t="str">
        <f t="shared" si="45"/>
        <v/>
      </c>
      <c r="AF130" s="10">
        <f t="shared" si="46"/>
        <v>0</v>
      </c>
    </row>
    <row r="131" spans="2:32" x14ac:dyDescent="0.25">
      <c r="B131" s="11" t="s">
        <v>8</v>
      </c>
      <c r="C131" s="11">
        <v>117</v>
      </c>
      <c r="D131" s="11">
        <v>117</v>
      </c>
      <c r="E131" s="10">
        <v>0</v>
      </c>
      <c r="F131" s="10">
        <f t="shared" si="47"/>
        <v>0</v>
      </c>
      <c r="G131" s="10">
        <f t="shared" si="48"/>
        <v>0</v>
      </c>
      <c r="H131" s="10">
        <f t="shared" si="29"/>
        <v>0</v>
      </c>
      <c r="J131" s="10">
        <f t="shared" si="27"/>
        <v>0</v>
      </c>
      <c r="K131" s="10">
        <f t="shared" si="28"/>
        <v>0</v>
      </c>
      <c r="L131" s="10">
        <f t="shared" si="30"/>
        <v>123.60600000000001</v>
      </c>
      <c r="M131" s="10">
        <f t="shared" si="31"/>
        <v>123.60600000000001</v>
      </c>
      <c r="N131" s="10">
        <f t="shared" si="32"/>
        <v>0.12360600000000001</v>
      </c>
      <c r="O131" s="10">
        <f t="shared" si="33"/>
        <v>0</v>
      </c>
      <c r="P131" s="10">
        <f t="shared" si="34"/>
        <v>0</v>
      </c>
      <c r="Q131" s="10">
        <f t="shared" si="49"/>
        <v>-123.21424404343097</v>
      </c>
      <c r="R131" s="10">
        <f t="shared" si="35"/>
        <v>123.21424404343097</v>
      </c>
      <c r="S131" s="10">
        <f t="shared" si="36"/>
        <v>3.4130345600030379E-2</v>
      </c>
      <c r="T131" s="10">
        <f t="shared" si="50"/>
        <v>219.67257754355916</v>
      </c>
      <c r="U131" s="10">
        <f t="shared" si="37"/>
        <v>6.0849303979565887E-2</v>
      </c>
      <c r="V131" s="10">
        <f t="shared" si="38"/>
        <v>0</v>
      </c>
      <c r="W131" s="10">
        <f t="shared" si="39"/>
        <v>0</v>
      </c>
      <c r="X131" s="10">
        <f t="shared" si="51"/>
        <v>165.10763888888889</v>
      </c>
      <c r="Y131" s="10">
        <f t="shared" si="40"/>
        <v>4.5734815972222224E-2</v>
      </c>
      <c r="Z131" s="10">
        <f t="shared" si="41"/>
        <v>45.734815972222222</v>
      </c>
      <c r="AA131" s="10">
        <f t="shared" si="42"/>
        <v>9.4979649579596259E-2</v>
      </c>
      <c r="AB131" s="10">
        <f t="shared" si="43"/>
        <v>9.4979649579596259E-2</v>
      </c>
      <c r="AD131" s="10">
        <f t="shared" si="44"/>
        <v>1</v>
      </c>
      <c r="AE131" s="10" t="str">
        <f t="shared" si="45"/>
        <v/>
      </c>
      <c r="AF131" s="10">
        <f t="shared" si="46"/>
        <v>0</v>
      </c>
    </row>
    <row r="132" spans="2:32" x14ac:dyDescent="0.25">
      <c r="B132" s="11" t="s">
        <v>8</v>
      </c>
      <c r="C132" s="11">
        <v>118</v>
      </c>
      <c r="D132" s="11">
        <v>118</v>
      </c>
      <c r="E132" s="10">
        <v>0</v>
      </c>
      <c r="F132" s="10">
        <f t="shared" si="47"/>
        <v>0</v>
      </c>
      <c r="G132" s="10">
        <f t="shared" si="48"/>
        <v>0</v>
      </c>
      <c r="H132" s="10">
        <f t="shared" si="29"/>
        <v>0</v>
      </c>
      <c r="J132" s="10">
        <f t="shared" si="27"/>
        <v>0</v>
      </c>
      <c r="K132" s="10">
        <f t="shared" si="28"/>
        <v>0</v>
      </c>
      <c r="L132" s="10">
        <f t="shared" si="30"/>
        <v>123.60600000000001</v>
      </c>
      <c r="M132" s="10">
        <f t="shared" si="31"/>
        <v>123.60600000000001</v>
      </c>
      <c r="N132" s="10">
        <f t="shared" si="32"/>
        <v>0.12360600000000001</v>
      </c>
      <c r="O132" s="10">
        <f t="shared" si="33"/>
        <v>0</v>
      </c>
      <c r="P132" s="10">
        <f t="shared" si="34"/>
        <v>0</v>
      </c>
      <c r="Q132" s="10">
        <f t="shared" si="49"/>
        <v>-123.21424404343097</v>
      </c>
      <c r="R132" s="10">
        <f t="shared" si="35"/>
        <v>123.21424404343097</v>
      </c>
      <c r="S132" s="10">
        <f t="shared" si="36"/>
        <v>3.4130345600030379E-2</v>
      </c>
      <c r="T132" s="10">
        <f t="shared" si="50"/>
        <v>219.67257754355916</v>
      </c>
      <c r="U132" s="10">
        <f t="shared" si="37"/>
        <v>6.0849303979565887E-2</v>
      </c>
      <c r="V132" s="10">
        <f t="shared" si="38"/>
        <v>0</v>
      </c>
      <c r="W132" s="10">
        <f t="shared" si="39"/>
        <v>0</v>
      </c>
      <c r="X132" s="10">
        <f t="shared" si="51"/>
        <v>165.10763888888889</v>
      </c>
      <c r="Y132" s="10">
        <f t="shared" si="40"/>
        <v>4.5734815972222224E-2</v>
      </c>
      <c r="Z132" s="10">
        <f t="shared" si="41"/>
        <v>45.734815972222222</v>
      </c>
      <c r="AA132" s="10">
        <f t="shared" si="42"/>
        <v>9.4979649579596259E-2</v>
      </c>
      <c r="AB132" s="10">
        <f t="shared" si="43"/>
        <v>9.4979649579596259E-2</v>
      </c>
      <c r="AD132" s="10">
        <f t="shared" si="44"/>
        <v>1</v>
      </c>
      <c r="AE132" s="10" t="str">
        <f t="shared" si="45"/>
        <v/>
      </c>
      <c r="AF132" s="10">
        <f t="shared" si="46"/>
        <v>0</v>
      </c>
    </row>
    <row r="133" spans="2:32" x14ac:dyDescent="0.25">
      <c r="B133" s="11" t="s">
        <v>8</v>
      </c>
      <c r="C133" s="11">
        <v>119</v>
      </c>
      <c r="D133" s="11">
        <v>119</v>
      </c>
      <c r="E133" s="10">
        <v>0</v>
      </c>
      <c r="F133" s="10">
        <f t="shared" si="47"/>
        <v>0</v>
      </c>
      <c r="G133" s="10">
        <f t="shared" si="48"/>
        <v>0</v>
      </c>
      <c r="H133" s="10">
        <f t="shared" si="29"/>
        <v>0</v>
      </c>
      <c r="J133" s="10">
        <f t="shared" si="27"/>
        <v>0</v>
      </c>
      <c r="K133" s="10">
        <f t="shared" si="28"/>
        <v>0</v>
      </c>
      <c r="L133" s="10">
        <f t="shared" si="30"/>
        <v>123.60600000000001</v>
      </c>
      <c r="M133" s="10">
        <f t="shared" si="31"/>
        <v>123.60600000000001</v>
      </c>
      <c r="N133" s="10">
        <f t="shared" si="32"/>
        <v>0.12360600000000001</v>
      </c>
      <c r="O133" s="10">
        <f t="shared" si="33"/>
        <v>0</v>
      </c>
      <c r="P133" s="10">
        <f t="shared" si="34"/>
        <v>0</v>
      </c>
      <c r="Q133" s="10">
        <f t="shared" si="49"/>
        <v>-123.21424404343097</v>
      </c>
      <c r="R133" s="10">
        <f t="shared" si="35"/>
        <v>123.21424404343097</v>
      </c>
      <c r="S133" s="10">
        <f t="shared" si="36"/>
        <v>3.4130345600030379E-2</v>
      </c>
      <c r="T133" s="10">
        <f t="shared" si="50"/>
        <v>219.67257754355916</v>
      </c>
      <c r="U133" s="10">
        <f t="shared" si="37"/>
        <v>6.0849303979565887E-2</v>
      </c>
      <c r="V133" s="10">
        <f t="shared" si="38"/>
        <v>0</v>
      </c>
      <c r="W133" s="10">
        <f t="shared" si="39"/>
        <v>0</v>
      </c>
      <c r="X133" s="10">
        <f t="shared" si="51"/>
        <v>165.10763888888889</v>
      </c>
      <c r="Y133" s="10">
        <f t="shared" si="40"/>
        <v>4.5734815972222224E-2</v>
      </c>
      <c r="Z133" s="10">
        <f t="shared" si="41"/>
        <v>45.734815972222222</v>
      </c>
      <c r="AA133" s="10">
        <f t="shared" si="42"/>
        <v>9.4979649579596259E-2</v>
      </c>
      <c r="AB133" s="10">
        <f t="shared" si="43"/>
        <v>9.4979649579596259E-2</v>
      </c>
      <c r="AD133" s="10">
        <f t="shared" si="44"/>
        <v>1</v>
      </c>
      <c r="AE133" s="10" t="str">
        <f t="shared" si="45"/>
        <v/>
      </c>
      <c r="AF133" s="10">
        <f t="shared" si="46"/>
        <v>0</v>
      </c>
    </row>
    <row r="134" spans="2:32" x14ac:dyDescent="0.25">
      <c r="B134" s="11" t="s">
        <v>8</v>
      </c>
      <c r="C134" s="11">
        <v>120</v>
      </c>
      <c r="D134" s="11">
        <v>120</v>
      </c>
      <c r="E134" s="10">
        <v>0</v>
      </c>
      <c r="F134" s="10">
        <f t="shared" si="47"/>
        <v>0</v>
      </c>
      <c r="G134" s="10">
        <f t="shared" si="48"/>
        <v>0</v>
      </c>
      <c r="H134" s="10">
        <f t="shared" si="29"/>
        <v>0</v>
      </c>
      <c r="J134" s="10">
        <f t="shared" si="27"/>
        <v>0</v>
      </c>
      <c r="K134" s="10">
        <f t="shared" si="28"/>
        <v>0</v>
      </c>
      <c r="L134" s="10">
        <f t="shared" si="30"/>
        <v>123.60600000000001</v>
      </c>
      <c r="M134" s="10">
        <f t="shared" si="31"/>
        <v>123.60600000000001</v>
      </c>
      <c r="N134" s="10">
        <f t="shared" si="32"/>
        <v>0.12360600000000001</v>
      </c>
      <c r="O134" s="10">
        <f t="shared" si="33"/>
        <v>0</v>
      </c>
      <c r="P134" s="10">
        <f t="shared" si="34"/>
        <v>0</v>
      </c>
      <c r="Q134" s="10">
        <f t="shared" si="49"/>
        <v>-123.21424404343097</v>
      </c>
      <c r="R134" s="10">
        <f t="shared" si="35"/>
        <v>123.21424404343097</v>
      </c>
      <c r="S134" s="10">
        <f t="shared" si="36"/>
        <v>3.4130345600030379E-2</v>
      </c>
      <c r="T134" s="10">
        <f t="shared" si="50"/>
        <v>219.67257754355916</v>
      </c>
      <c r="U134" s="10">
        <f t="shared" si="37"/>
        <v>6.0849303979565887E-2</v>
      </c>
      <c r="V134" s="10">
        <f t="shared" si="38"/>
        <v>0</v>
      </c>
      <c r="W134" s="10">
        <f t="shared" si="39"/>
        <v>0</v>
      </c>
      <c r="X134" s="10">
        <f t="shared" si="51"/>
        <v>165.10763888888889</v>
      </c>
      <c r="Y134" s="10">
        <f t="shared" si="40"/>
        <v>4.5734815972222224E-2</v>
      </c>
      <c r="Z134" s="10">
        <f t="shared" si="41"/>
        <v>45.734815972222222</v>
      </c>
      <c r="AA134" s="10">
        <f t="shared" si="42"/>
        <v>9.4979649579596259E-2</v>
      </c>
      <c r="AB134" s="10">
        <f t="shared" si="43"/>
        <v>9.4979649579596259E-2</v>
      </c>
      <c r="AD134" s="10">
        <f t="shared" si="44"/>
        <v>1</v>
      </c>
      <c r="AE134" s="10" t="str">
        <f t="shared" si="45"/>
        <v/>
      </c>
      <c r="AF134" s="10">
        <f t="shared" si="46"/>
        <v>0</v>
      </c>
    </row>
    <row r="135" spans="2:32" x14ac:dyDescent="0.25">
      <c r="B135" s="11" t="s">
        <v>8</v>
      </c>
      <c r="C135" s="11">
        <v>121</v>
      </c>
      <c r="D135" s="11">
        <v>121</v>
      </c>
      <c r="E135" s="10">
        <v>0</v>
      </c>
      <c r="F135" s="10">
        <f t="shared" si="47"/>
        <v>0</v>
      </c>
      <c r="G135" s="10">
        <f t="shared" si="48"/>
        <v>0</v>
      </c>
      <c r="H135" s="10">
        <f t="shared" si="29"/>
        <v>0</v>
      </c>
      <c r="J135" s="10">
        <f t="shared" si="27"/>
        <v>0</v>
      </c>
      <c r="K135" s="10">
        <f t="shared" si="28"/>
        <v>0</v>
      </c>
      <c r="L135" s="10">
        <f t="shared" si="30"/>
        <v>123.60600000000001</v>
      </c>
      <c r="M135" s="10">
        <f t="shared" si="31"/>
        <v>123.60600000000001</v>
      </c>
      <c r="N135" s="10">
        <f t="shared" si="32"/>
        <v>0.12360600000000001</v>
      </c>
      <c r="O135" s="10">
        <f t="shared" si="33"/>
        <v>0</v>
      </c>
      <c r="P135" s="10">
        <f t="shared" si="34"/>
        <v>0</v>
      </c>
      <c r="Q135" s="10">
        <f t="shared" si="49"/>
        <v>-123.21424404343097</v>
      </c>
      <c r="R135" s="10">
        <f t="shared" si="35"/>
        <v>123.21424404343097</v>
      </c>
      <c r="S135" s="10">
        <f t="shared" si="36"/>
        <v>3.4130345600030379E-2</v>
      </c>
      <c r="T135" s="10">
        <f t="shared" si="50"/>
        <v>219.67257754355916</v>
      </c>
      <c r="U135" s="10">
        <f t="shared" si="37"/>
        <v>6.0849303979565887E-2</v>
      </c>
      <c r="V135" s="10">
        <f t="shared" si="38"/>
        <v>0</v>
      </c>
      <c r="W135" s="10">
        <f t="shared" si="39"/>
        <v>0</v>
      </c>
      <c r="X135" s="10">
        <f t="shared" si="51"/>
        <v>165.10763888888889</v>
      </c>
      <c r="Y135" s="10">
        <f t="shared" si="40"/>
        <v>4.5734815972222224E-2</v>
      </c>
      <c r="Z135" s="10">
        <f t="shared" si="41"/>
        <v>45.734815972222222</v>
      </c>
      <c r="AA135" s="10">
        <f t="shared" si="42"/>
        <v>9.4979649579596259E-2</v>
      </c>
      <c r="AB135" s="10">
        <f t="shared" si="43"/>
        <v>9.4979649579596259E-2</v>
      </c>
      <c r="AD135" s="10">
        <f t="shared" si="44"/>
        <v>1</v>
      </c>
      <c r="AE135" s="10" t="str">
        <f t="shared" si="45"/>
        <v/>
      </c>
      <c r="AF135" s="10">
        <f t="shared" si="46"/>
        <v>0</v>
      </c>
    </row>
    <row r="136" spans="2:32" x14ac:dyDescent="0.25">
      <c r="B136" s="11" t="s">
        <v>8</v>
      </c>
      <c r="C136" s="11">
        <v>122</v>
      </c>
      <c r="D136" s="11">
        <v>122</v>
      </c>
      <c r="E136" s="10">
        <v>0</v>
      </c>
      <c r="F136" s="10">
        <f t="shared" si="47"/>
        <v>0</v>
      </c>
      <c r="G136" s="10">
        <f t="shared" si="48"/>
        <v>0</v>
      </c>
      <c r="H136" s="10">
        <f t="shared" si="29"/>
        <v>0</v>
      </c>
      <c r="J136" s="10">
        <f t="shared" si="27"/>
        <v>0</v>
      </c>
      <c r="K136" s="10">
        <f t="shared" si="28"/>
        <v>0</v>
      </c>
      <c r="L136" s="10">
        <f t="shared" si="30"/>
        <v>123.60600000000001</v>
      </c>
      <c r="M136" s="10">
        <f t="shared" si="31"/>
        <v>123.60600000000001</v>
      </c>
      <c r="N136" s="10">
        <f t="shared" si="32"/>
        <v>0.12360600000000001</v>
      </c>
      <c r="O136" s="10">
        <f t="shared" si="33"/>
        <v>0</v>
      </c>
      <c r="P136" s="10">
        <f t="shared" si="34"/>
        <v>0</v>
      </c>
      <c r="Q136" s="10">
        <f t="shared" si="49"/>
        <v>-123.21424404343097</v>
      </c>
      <c r="R136" s="10">
        <f t="shared" si="35"/>
        <v>123.21424404343097</v>
      </c>
      <c r="S136" s="10">
        <f t="shared" si="36"/>
        <v>3.4130345600030379E-2</v>
      </c>
      <c r="T136" s="10">
        <f t="shared" si="50"/>
        <v>219.67257754355916</v>
      </c>
      <c r="U136" s="10">
        <f t="shared" si="37"/>
        <v>6.0849303979565887E-2</v>
      </c>
      <c r="V136" s="10">
        <f t="shared" si="38"/>
        <v>0</v>
      </c>
      <c r="W136" s="10">
        <f t="shared" si="39"/>
        <v>0</v>
      </c>
      <c r="X136" s="10">
        <f t="shared" si="51"/>
        <v>165.10763888888889</v>
      </c>
      <c r="Y136" s="10">
        <f t="shared" si="40"/>
        <v>4.5734815972222224E-2</v>
      </c>
      <c r="Z136" s="10">
        <f t="shared" si="41"/>
        <v>45.734815972222222</v>
      </c>
      <c r="AA136" s="10">
        <f t="shared" si="42"/>
        <v>9.4979649579596259E-2</v>
      </c>
      <c r="AB136" s="10">
        <f t="shared" si="43"/>
        <v>9.4979649579596259E-2</v>
      </c>
      <c r="AD136" s="10">
        <f t="shared" si="44"/>
        <v>1</v>
      </c>
      <c r="AE136" s="10" t="str">
        <f t="shared" si="45"/>
        <v/>
      </c>
      <c r="AF136" s="10">
        <f t="shared" si="46"/>
        <v>0</v>
      </c>
    </row>
    <row r="137" spans="2:32" x14ac:dyDescent="0.25">
      <c r="B137" s="11" t="s">
        <v>8</v>
      </c>
      <c r="C137" s="11">
        <v>123</v>
      </c>
      <c r="D137" s="11">
        <v>123</v>
      </c>
      <c r="E137" s="10">
        <v>0</v>
      </c>
      <c r="F137" s="10">
        <f t="shared" si="47"/>
        <v>0</v>
      </c>
      <c r="G137" s="10">
        <f t="shared" si="48"/>
        <v>0</v>
      </c>
      <c r="H137" s="10">
        <f t="shared" si="29"/>
        <v>0</v>
      </c>
      <c r="J137" s="10">
        <f t="shared" si="27"/>
        <v>0</v>
      </c>
      <c r="K137" s="10">
        <f t="shared" si="28"/>
        <v>0</v>
      </c>
      <c r="L137" s="10">
        <f t="shared" si="30"/>
        <v>123.60600000000001</v>
      </c>
      <c r="M137" s="10">
        <f t="shared" si="31"/>
        <v>123.60600000000001</v>
      </c>
      <c r="N137" s="10">
        <f t="shared" si="32"/>
        <v>0.12360600000000001</v>
      </c>
      <c r="O137" s="10">
        <f t="shared" si="33"/>
        <v>0</v>
      </c>
      <c r="P137" s="10">
        <f t="shared" si="34"/>
        <v>0</v>
      </c>
      <c r="Q137" s="10">
        <f t="shared" si="49"/>
        <v>-123.21424404343097</v>
      </c>
      <c r="R137" s="10">
        <f t="shared" si="35"/>
        <v>123.21424404343097</v>
      </c>
      <c r="S137" s="10">
        <f t="shared" si="36"/>
        <v>3.4130345600030379E-2</v>
      </c>
      <c r="T137" s="10">
        <f t="shared" si="50"/>
        <v>219.67257754355916</v>
      </c>
      <c r="U137" s="10">
        <f t="shared" si="37"/>
        <v>6.0849303979565887E-2</v>
      </c>
      <c r="V137" s="10">
        <f t="shared" si="38"/>
        <v>0</v>
      </c>
      <c r="W137" s="10">
        <f t="shared" si="39"/>
        <v>0</v>
      </c>
      <c r="X137" s="10">
        <f t="shared" si="51"/>
        <v>165.10763888888889</v>
      </c>
      <c r="Y137" s="10">
        <f t="shared" si="40"/>
        <v>4.5734815972222224E-2</v>
      </c>
      <c r="Z137" s="10">
        <f t="shared" si="41"/>
        <v>45.734815972222222</v>
      </c>
      <c r="AA137" s="10">
        <f t="shared" si="42"/>
        <v>9.4979649579596259E-2</v>
      </c>
      <c r="AB137" s="10">
        <f t="shared" si="43"/>
        <v>9.4979649579596259E-2</v>
      </c>
      <c r="AD137" s="10">
        <f t="shared" si="44"/>
        <v>1</v>
      </c>
      <c r="AE137" s="10" t="str">
        <f t="shared" si="45"/>
        <v/>
      </c>
      <c r="AF137" s="10">
        <f t="shared" si="46"/>
        <v>0</v>
      </c>
    </row>
    <row r="138" spans="2:32" x14ac:dyDescent="0.25">
      <c r="B138" s="11" t="s">
        <v>8</v>
      </c>
      <c r="C138" s="11">
        <v>124</v>
      </c>
      <c r="D138" s="11">
        <v>124</v>
      </c>
      <c r="E138" s="10">
        <v>0</v>
      </c>
      <c r="F138" s="10">
        <f t="shared" si="47"/>
        <v>0</v>
      </c>
      <c r="G138" s="10">
        <f t="shared" si="48"/>
        <v>0</v>
      </c>
      <c r="H138" s="10">
        <f t="shared" si="29"/>
        <v>0</v>
      </c>
      <c r="J138" s="10">
        <f t="shared" si="27"/>
        <v>0</v>
      </c>
      <c r="K138" s="10">
        <f t="shared" si="28"/>
        <v>0</v>
      </c>
      <c r="L138" s="10">
        <f t="shared" si="30"/>
        <v>123.60600000000001</v>
      </c>
      <c r="M138" s="10">
        <f t="shared" si="31"/>
        <v>123.60600000000001</v>
      </c>
      <c r="N138" s="10">
        <f t="shared" si="32"/>
        <v>0.12360600000000001</v>
      </c>
      <c r="O138" s="10">
        <f t="shared" si="33"/>
        <v>0</v>
      </c>
      <c r="P138" s="10">
        <f t="shared" si="34"/>
        <v>0</v>
      </c>
      <c r="Q138" s="10">
        <f t="shared" si="49"/>
        <v>-123.21424404343097</v>
      </c>
      <c r="R138" s="10">
        <f t="shared" si="35"/>
        <v>123.21424404343097</v>
      </c>
      <c r="S138" s="10">
        <f t="shared" si="36"/>
        <v>3.4130345600030379E-2</v>
      </c>
      <c r="T138" s="10">
        <f t="shared" si="50"/>
        <v>219.67257754355916</v>
      </c>
      <c r="U138" s="10">
        <f t="shared" si="37"/>
        <v>6.0849303979565887E-2</v>
      </c>
      <c r="V138" s="10">
        <f t="shared" si="38"/>
        <v>0</v>
      </c>
      <c r="W138" s="10">
        <f t="shared" si="39"/>
        <v>0</v>
      </c>
      <c r="X138" s="10">
        <f t="shared" si="51"/>
        <v>165.10763888888889</v>
      </c>
      <c r="Y138" s="10">
        <f t="shared" si="40"/>
        <v>4.5734815972222224E-2</v>
      </c>
      <c r="Z138" s="10">
        <f t="shared" si="41"/>
        <v>45.734815972222222</v>
      </c>
      <c r="AA138" s="10">
        <f t="shared" si="42"/>
        <v>9.4979649579596259E-2</v>
      </c>
      <c r="AB138" s="10">
        <f t="shared" si="43"/>
        <v>9.4979649579596259E-2</v>
      </c>
      <c r="AD138" s="10">
        <f t="shared" si="44"/>
        <v>1</v>
      </c>
      <c r="AE138" s="10" t="str">
        <f t="shared" si="45"/>
        <v/>
      </c>
      <c r="AF138" s="10">
        <f t="shared" si="46"/>
        <v>0</v>
      </c>
    </row>
    <row r="139" spans="2:32" x14ac:dyDescent="0.25">
      <c r="B139" s="11" t="s">
        <v>8</v>
      </c>
      <c r="C139" s="11">
        <v>125</v>
      </c>
      <c r="D139" s="11">
        <v>125</v>
      </c>
      <c r="E139" s="10">
        <v>0</v>
      </c>
      <c r="F139" s="10">
        <f t="shared" si="47"/>
        <v>0</v>
      </c>
      <c r="G139" s="10">
        <f t="shared" si="48"/>
        <v>0</v>
      </c>
      <c r="H139" s="10">
        <f t="shared" si="29"/>
        <v>0</v>
      </c>
      <c r="J139" s="10">
        <f t="shared" si="27"/>
        <v>0</v>
      </c>
      <c r="K139" s="10">
        <f t="shared" si="28"/>
        <v>0</v>
      </c>
      <c r="L139" s="10">
        <f t="shared" si="30"/>
        <v>123.60600000000001</v>
      </c>
      <c r="M139" s="10">
        <f t="shared" si="31"/>
        <v>123.60600000000001</v>
      </c>
      <c r="N139" s="10">
        <f t="shared" si="32"/>
        <v>0.12360600000000001</v>
      </c>
      <c r="O139" s="10">
        <f t="shared" si="33"/>
        <v>0</v>
      </c>
      <c r="P139" s="10">
        <f t="shared" si="34"/>
        <v>0</v>
      </c>
      <c r="Q139" s="10">
        <f t="shared" si="49"/>
        <v>-123.21424404343097</v>
      </c>
      <c r="R139" s="10">
        <f t="shared" si="35"/>
        <v>123.21424404343097</v>
      </c>
      <c r="S139" s="10">
        <f t="shared" si="36"/>
        <v>3.4130345600030379E-2</v>
      </c>
      <c r="T139" s="10">
        <f t="shared" si="50"/>
        <v>219.67257754355916</v>
      </c>
      <c r="U139" s="10">
        <f t="shared" si="37"/>
        <v>6.0849303979565887E-2</v>
      </c>
      <c r="V139" s="10">
        <f t="shared" si="38"/>
        <v>0</v>
      </c>
      <c r="W139" s="10">
        <f t="shared" si="39"/>
        <v>0</v>
      </c>
      <c r="X139" s="10">
        <f t="shared" si="51"/>
        <v>165.10763888888889</v>
      </c>
      <c r="Y139" s="10">
        <f t="shared" si="40"/>
        <v>4.5734815972222224E-2</v>
      </c>
      <c r="Z139" s="10">
        <f t="shared" si="41"/>
        <v>45.734815972222222</v>
      </c>
      <c r="AA139" s="10">
        <f t="shared" si="42"/>
        <v>9.4979649579596259E-2</v>
      </c>
      <c r="AB139" s="10">
        <f t="shared" si="43"/>
        <v>9.4979649579596259E-2</v>
      </c>
      <c r="AD139" s="10">
        <f t="shared" si="44"/>
        <v>1</v>
      </c>
      <c r="AE139" s="10" t="str">
        <f t="shared" si="45"/>
        <v/>
      </c>
      <c r="AF139" s="10">
        <f t="shared" si="46"/>
        <v>0</v>
      </c>
    </row>
    <row r="140" spans="2:32" x14ac:dyDescent="0.25">
      <c r="B140" s="11" t="s">
        <v>8</v>
      </c>
      <c r="C140" s="11">
        <v>126</v>
      </c>
      <c r="D140" s="11">
        <v>126</v>
      </c>
      <c r="E140" s="10">
        <v>0</v>
      </c>
      <c r="F140" s="10">
        <f t="shared" si="47"/>
        <v>0</v>
      </c>
      <c r="G140" s="10">
        <f t="shared" si="48"/>
        <v>0</v>
      </c>
      <c r="H140" s="10">
        <f t="shared" si="29"/>
        <v>0</v>
      </c>
      <c r="J140" s="10">
        <f t="shared" si="27"/>
        <v>0</v>
      </c>
      <c r="K140" s="10">
        <f t="shared" si="28"/>
        <v>0</v>
      </c>
      <c r="L140" s="10">
        <f t="shared" si="30"/>
        <v>123.60600000000001</v>
      </c>
      <c r="M140" s="10">
        <f t="shared" si="31"/>
        <v>123.60600000000001</v>
      </c>
      <c r="N140" s="10">
        <f t="shared" si="32"/>
        <v>0.12360600000000001</v>
      </c>
      <c r="O140" s="10">
        <f t="shared" si="33"/>
        <v>0</v>
      </c>
      <c r="P140" s="10">
        <f t="shared" si="34"/>
        <v>0</v>
      </c>
      <c r="Q140" s="10">
        <f t="shared" si="49"/>
        <v>-123.21424404343097</v>
      </c>
      <c r="R140" s="10">
        <f t="shared" si="35"/>
        <v>123.21424404343097</v>
      </c>
      <c r="S140" s="10">
        <f t="shared" si="36"/>
        <v>3.4130345600030379E-2</v>
      </c>
      <c r="T140" s="10">
        <f t="shared" si="50"/>
        <v>219.67257754355916</v>
      </c>
      <c r="U140" s="10">
        <f t="shared" si="37"/>
        <v>6.0849303979565887E-2</v>
      </c>
      <c r="V140" s="10">
        <f t="shared" si="38"/>
        <v>0</v>
      </c>
      <c r="W140" s="10">
        <f t="shared" si="39"/>
        <v>0</v>
      </c>
      <c r="X140" s="10">
        <f t="shared" si="51"/>
        <v>165.10763888888889</v>
      </c>
      <c r="Y140" s="10">
        <f t="shared" si="40"/>
        <v>4.5734815972222224E-2</v>
      </c>
      <c r="Z140" s="10">
        <f t="shared" si="41"/>
        <v>45.734815972222222</v>
      </c>
      <c r="AA140" s="10">
        <f t="shared" si="42"/>
        <v>9.4979649579596259E-2</v>
      </c>
      <c r="AB140" s="10">
        <f t="shared" si="43"/>
        <v>9.4979649579596259E-2</v>
      </c>
      <c r="AD140" s="10">
        <f t="shared" si="44"/>
        <v>1</v>
      </c>
      <c r="AE140" s="10" t="str">
        <f t="shared" si="45"/>
        <v/>
      </c>
      <c r="AF140" s="10">
        <f t="shared" si="46"/>
        <v>0</v>
      </c>
    </row>
    <row r="141" spans="2:32" x14ac:dyDescent="0.25">
      <c r="B141" s="11" t="s">
        <v>8</v>
      </c>
      <c r="C141" s="11">
        <v>127</v>
      </c>
      <c r="D141" s="11">
        <v>127</v>
      </c>
      <c r="E141" s="10">
        <v>0</v>
      </c>
      <c r="F141" s="10">
        <f t="shared" si="47"/>
        <v>0</v>
      </c>
      <c r="G141" s="10">
        <f t="shared" si="48"/>
        <v>0</v>
      </c>
      <c r="H141" s="10">
        <f t="shared" si="29"/>
        <v>0</v>
      </c>
      <c r="J141" s="10">
        <f t="shared" si="27"/>
        <v>0</v>
      </c>
      <c r="K141" s="10">
        <f t="shared" si="28"/>
        <v>0</v>
      </c>
      <c r="L141" s="10">
        <f t="shared" si="30"/>
        <v>123.60600000000001</v>
      </c>
      <c r="M141" s="10">
        <f t="shared" si="31"/>
        <v>123.60600000000001</v>
      </c>
      <c r="N141" s="10">
        <f t="shared" si="32"/>
        <v>0.12360600000000001</v>
      </c>
      <c r="O141" s="10">
        <f t="shared" si="33"/>
        <v>0</v>
      </c>
      <c r="P141" s="10">
        <f t="shared" si="34"/>
        <v>0</v>
      </c>
      <c r="Q141" s="10">
        <f t="shared" si="49"/>
        <v>-123.21424404343097</v>
      </c>
      <c r="R141" s="10">
        <f t="shared" si="35"/>
        <v>123.21424404343097</v>
      </c>
      <c r="S141" s="10">
        <f t="shared" si="36"/>
        <v>3.4130345600030379E-2</v>
      </c>
      <c r="T141" s="10">
        <f t="shared" si="50"/>
        <v>219.67257754355916</v>
      </c>
      <c r="U141" s="10">
        <f t="shared" si="37"/>
        <v>6.0849303979565887E-2</v>
      </c>
      <c r="V141" s="10">
        <f t="shared" si="38"/>
        <v>0</v>
      </c>
      <c r="W141" s="10">
        <f t="shared" si="39"/>
        <v>0</v>
      </c>
      <c r="X141" s="10">
        <f t="shared" si="51"/>
        <v>165.10763888888889</v>
      </c>
      <c r="Y141" s="10">
        <f t="shared" si="40"/>
        <v>4.5734815972222224E-2</v>
      </c>
      <c r="Z141" s="10">
        <f t="shared" si="41"/>
        <v>45.734815972222222</v>
      </c>
      <c r="AA141" s="10">
        <f t="shared" si="42"/>
        <v>9.4979649579596259E-2</v>
      </c>
      <c r="AB141" s="10">
        <f t="shared" si="43"/>
        <v>9.4979649579596259E-2</v>
      </c>
      <c r="AD141" s="10">
        <f t="shared" si="44"/>
        <v>1</v>
      </c>
      <c r="AE141" s="10" t="str">
        <f t="shared" si="45"/>
        <v/>
      </c>
      <c r="AF141" s="10">
        <f t="shared" si="46"/>
        <v>0</v>
      </c>
    </row>
    <row r="142" spans="2:32" x14ac:dyDescent="0.25">
      <c r="B142" s="11" t="s">
        <v>8</v>
      </c>
      <c r="C142" s="11">
        <v>128</v>
      </c>
      <c r="D142" s="11">
        <v>128</v>
      </c>
      <c r="E142" s="10">
        <v>0</v>
      </c>
      <c r="F142" s="10">
        <f t="shared" si="47"/>
        <v>0</v>
      </c>
      <c r="G142" s="10">
        <f t="shared" si="48"/>
        <v>0</v>
      </c>
      <c r="H142" s="10">
        <f t="shared" si="29"/>
        <v>0</v>
      </c>
      <c r="J142" s="10">
        <f t="shared" ref="J142:J205" si="52">$C$3*G142</f>
        <v>0</v>
      </c>
      <c r="K142" s="10">
        <f t="shared" ref="K142:K205" si="53">$C$6*0.5*$C$7*(F142^2)*$C$4</f>
        <v>0</v>
      </c>
      <c r="L142" s="10">
        <f t="shared" si="30"/>
        <v>123.60600000000001</v>
      </c>
      <c r="M142" s="10">
        <f t="shared" si="31"/>
        <v>123.60600000000001</v>
      </c>
      <c r="N142" s="10">
        <f t="shared" si="32"/>
        <v>0.12360600000000001</v>
      </c>
      <c r="O142" s="10">
        <f t="shared" si="33"/>
        <v>0</v>
      </c>
      <c r="P142" s="10">
        <f t="shared" si="34"/>
        <v>0</v>
      </c>
      <c r="Q142" s="10">
        <f t="shared" si="49"/>
        <v>-123.21424404343097</v>
      </c>
      <c r="R142" s="10">
        <f t="shared" si="35"/>
        <v>123.21424404343097</v>
      </c>
      <c r="S142" s="10">
        <f t="shared" si="36"/>
        <v>3.4130345600030379E-2</v>
      </c>
      <c r="T142" s="10">
        <f t="shared" si="50"/>
        <v>219.67257754355916</v>
      </c>
      <c r="U142" s="10">
        <f t="shared" si="37"/>
        <v>6.0849303979565887E-2</v>
      </c>
      <c r="V142" s="10">
        <f t="shared" si="38"/>
        <v>0</v>
      </c>
      <c r="W142" s="10">
        <f t="shared" si="39"/>
        <v>0</v>
      </c>
      <c r="X142" s="10">
        <f t="shared" si="51"/>
        <v>165.10763888888889</v>
      </c>
      <c r="Y142" s="10">
        <f t="shared" si="40"/>
        <v>4.5734815972222224E-2</v>
      </c>
      <c r="Z142" s="10">
        <f t="shared" si="41"/>
        <v>45.734815972222222</v>
      </c>
      <c r="AA142" s="10">
        <f t="shared" si="42"/>
        <v>9.4979649579596259E-2</v>
      </c>
      <c r="AB142" s="10">
        <f t="shared" si="43"/>
        <v>9.4979649579596259E-2</v>
      </c>
      <c r="AD142" s="10">
        <f t="shared" si="44"/>
        <v>1</v>
      </c>
      <c r="AE142" s="10" t="str">
        <f t="shared" si="45"/>
        <v/>
      </c>
      <c r="AF142" s="10">
        <f t="shared" si="46"/>
        <v>0</v>
      </c>
    </row>
    <row r="143" spans="2:32" x14ac:dyDescent="0.25">
      <c r="B143" s="11" t="s">
        <v>8</v>
      </c>
      <c r="C143" s="11">
        <v>129</v>
      </c>
      <c r="D143" s="11">
        <v>129</v>
      </c>
      <c r="E143" s="10">
        <v>0</v>
      </c>
      <c r="F143" s="10">
        <f t="shared" si="47"/>
        <v>0</v>
      </c>
      <c r="G143" s="10">
        <f t="shared" si="48"/>
        <v>0</v>
      </c>
      <c r="H143" s="10">
        <f t="shared" ref="H143:H206" si="54">($E144-$E142)/2</f>
        <v>0</v>
      </c>
      <c r="J143" s="10">
        <f t="shared" si="52"/>
        <v>0</v>
      </c>
      <c r="K143" s="10">
        <f t="shared" si="53"/>
        <v>0</v>
      </c>
      <c r="L143" s="10">
        <f t="shared" ref="L143:L206" si="55">$C$3*$C$8*$C$5</f>
        <v>123.60600000000001</v>
      </c>
      <c r="M143" s="10">
        <f t="shared" ref="M143:M206" si="56">J143+K143+L143</f>
        <v>123.60600000000001</v>
      </c>
      <c r="N143" s="10">
        <f t="shared" ref="N143:N206" si="57">M143/1000</f>
        <v>0.12360600000000001</v>
      </c>
      <c r="O143" s="10">
        <f t="shared" ref="O143:O206" si="58">M143*F143</f>
        <v>0</v>
      </c>
      <c r="P143" s="10">
        <f t="shared" ref="P143:P206" si="59">O143/1000</f>
        <v>0</v>
      </c>
      <c r="Q143" s="10">
        <f t="shared" si="49"/>
        <v>-123.21424404343097</v>
      </c>
      <c r="R143" s="10">
        <f t="shared" ref="R143:R206" si="60">Q143*-1</f>
        <v>123.21424404343097</v>
      </c>
      <c r="S143" s="10">
        <f t="shared" ref="S143:S206" si="61">R143*0.000277</f>
        <v>3.4130345600030379E-2</v>
      </c>
      <c r="T143" s="10">
        <f t="shared" si="50"/>
        <v>219.67257754355916</v>
      </c>
      <c r="U143" s="10">
        <f t="shared" ref="U143:U206" si="62">T143*0.000277</f>
        <v>6.0849303979565887E-2</v>
      </c>
      <c r="V143" s="10">
        <f t="shared" ref="V143:V206" si="63">0.5*$C$3*(F143^2)</f>
        <v>0</v>
      </c>
      <c r="W143" s="10">
        <f t="shared" ref="W143:W206" si="64">V143*0.001</f>
        <v>0</v>
      </c>
      <c r="X143" s="10">
        <f t="shared" si="51"/>
        <v>165.10763888888889</v>
      </c>
      <c r="Y143" s="10">
        <f t="shared" ref="Y143:Y206" si="65">X143*0.000277</f>
        <v>4.5734815972222224E-2</v>
      </c>
      <c r="Z143" s="10">
        <f t="shared" ref="Z143:Z206" si="66">Y143*1000</f>
        <v>45.734815972222222</v>
      </c>
      <c r="AA143" s="10">
        <f t="shared" ref="AA143:AA206" si="67">U143+S143</f>
        <v>9.4979649579596259E-2</v>
      </c>
      <c r="AB143" s="10">
        <f t="shared" ref="AB143:AB206" si="68">S143+U143</f>
        <v>9.4979649579596259E-2</v>
      </c>
      <c r="AD143" s="10">
        <f t="shared" ref="AD143:AD206" si="69">IF(E142&lt;1,1,0)</f>
        <v>1</v>
      </c>
      <c r="AE143" s="10" t="str">
        <f t="shared" ref="AE143:AE206" si="70">IF(AD143=1,"",E142)</f>
        <v/>
      </c>
      <c r="AF143" s="10">
        <f t="shared" ref="AF143:AF206" si="71">E142/3.6</f>
        <v>0</v>
      </c>
    </row>
    <row r="144" spans="2:32" x14ac:dyDescent="0.25">
      <c r="B144" s="11" t="s">
        <v>8</v>
      </c>
      <c r="C144" s="11">
        <v>130</v>
      </c>
      <c r="D144" s="11">
        <v>130</v>
      </c>
      <c r="E144" s="10">
        <v>0</v>
      </c>
      <c r="F144" s="10">
        <f t="shared" ref="F144:F207" si="72">E144/3.6</f>
        <v>0</v>
      </c>
      <c r="G144" s="10">
        <f t="shared" ref="G144:G207" si="73">($E145-$E143)/2/3.6</f>
        <v>0</v>
      </c>
      <c r="H144" s="10">
        <f t="shared" si="54"/>
        <v>0</v>
      </c>
      <c r="J144" s="10">
        <f t="shared" si="52"/>
        <v>0</v>
      </c>
      <c r="K144" s="10">
        <f t="shared" si="53"/>
        <v>0</v>
      </c>
      <c r="L144" s="10">
        <f t="shared" si="55"/>
        <v>123.60600000000001</v>
      </c>
      <c r="M144" s="10">
        <f t="shared" si="56"/>
        <v>123.60600000000001</v>
      </c>
      <c r="N144" s="10">
        <f t="shared" si="57"/>
        <v>0.12360600000000001</v>
      </c>
      <c r="O144" s="10">
        <f t="shared" si="58"/>
        <v>0</v>
      </c>
      <c r="P144" s="10">
        <f t="shared" si="59"/>
        <v>0</v>
      </c>
      <c r="Q144" s="10">
        <f t="shared" ref="Q144:Q207" si="74">IF(P144&lt;0,SUM(Q143,P144),Q143)</f>
        <v>-123.21424404343097</v>
      </c>
      <c r="R144" s="10">
        <f t="shared" si="60"/>
        <v>123.21424404343097</v>
      </c>
      <c r="S144" s="10">
        <f t="shared" si="61"/>
        <v>3.4130345600030379E-2</v>
      </c>
      <c r="T144" s="10">
        <f t="shared" ref="T144:T207" si="75">IF(P144&gt;0,SUM(T143,P144),T143)</f>
        <v>219.67257754355916</v>
      </c>
      <c r="U144" s="10">
        <f t="shared" si="62"/>
        <v>6.0849303979565887E-2</v>
      </c>
      <c r="V144" s="10">
        <f t="shared" si="63"/>
        <v>0</v>
      </c>
      <c r="W144" s="10">
        <f t="shared" si="64"/>
        <v>0</v>
      </c>
      <c r="X144" s="10">
        <f t="shared" ref="X144:X207" si="76">IF(W144&lt;W143,X143+(W143-W144),X143)</f>
        <v>165.10763888888889</v>
      </c>
      <c r="Y144" s="10">
        <f t="shared" si="65"/>
        <v>4.5734815972222224E-2</v>
      </c>
      <c r="Z144" s="10">
        <f t="shared" si="66"/>
        <v>45.734815972222222</v>
      </c>
      <c r="AA144" s="10">
        <f t="shared" si="67"/>
        <v>9.4979649579596259E-2</v>
      </c>
      <c r="AB144" s="10">
        <f t="shared" si="68"/>
        <v>9.4979649579596259E-2</v>
      </c>
      <c r="AD144" s="10">
        <f t="shared" si="69"/>
        <v>1</v>
      </c>
      <c r="AE144" s="10" t="str">
        <f t="shared" si="70"/>
        <v/>
      </c>
      <c r="AF144" s="10">
        <f t="shared" si="71"/>
        <v>0</v>
      </c>
    </row>
    <row r="145" spans="2:32" x14ac:dyDescent="0.25">
      <c r="B145" s="11" t="s">
        <v>8</v>
      </c>
      <c r="C145" s="11">
        <v>131</v>
      </c>
      <c r="D145" s="11">
        <v>131</v>
      </c>
      <c r="E145" s="10">
        <v>0</v>
      </c>
      <c r="F145" s="10">
        <f t="shared" si="72"/>
        <v>0</v>
      </c>
      <c r="G145" s="10">
        <f t="shared" si="73"/>
        <v>0</v>
      </c>
      <c r="H145" s="10">
        <f t="shared" si="54"/>
        <v>0</v>
      </c>
      <c r="J145" s="10">
        <f t="shared" si="52"/>
        <v>0</v>
      </c>
      <c r="K145" s="10">
        <f t="shared" si="53"/>
        <v>0</v>
      </c>
      <c r="L145" s="10">
        <f t="shared" si="55"/>
        <v>123.60600000000001</v>
      </c>
      <c r="M145" s="10">
        <f t="shared" si="56"/>
        <v>123.60600000000001</v>
      </c>
      <c r="N145" s="10">
        <f t="shared" si="57"/>
        <v>0.12360600000000001</v>
      </c>
      <c r="O145" s="10">
        <f t="shared" si="58"/>
        <v>0</v>
      </c>
      <c r="P145" s="10">
        <f t="shared" si="59"/>
        <v>0</v>
      </c>
      <c r="Q145" s="10">
        <f t="shared" si="74"/>
        <v>-123.21424404343097</v>
      </c>
      <c r="R145" s="10">
        <f t="shared" si="60"/>
        <v>123.21424404343097</v>
      </c>
      <c r="S145" s="10">
        <f t="shared" si="61"/>
        <v>3.4130345600030379E-2</v>
      </c>
      <c r="T145" s="10">
        <f t="shared" si="75"/>
        <v>219.67257754355916</v>
      </c>
      <c r="U145" s="10">
        <f t="shared" si="62"/>
        <v>6.0849303979565887E-2</v>
      </c>
      <c r="V145" s="10">
        <f t="shared" si="63"/>
        <v>0</v>
      </c>
      <c r="W145" s="10">
        <f t="shared" si="64"/>
        <v>0</v>
      </c>
      <c r="X145" s="10">
        <f t="shared" si="76"/>
        <v>165.10763888888889</v>
      </c>
      <c r="Y145" s="10">
        <f t="shared" si="65"/>
        <v>4.5734815972222224E-2</v>
      </c>
      <c r="Z145" s="10">
        <f t="shared" si="66"/>
        <v>45.734815972222222</v>
      </c>
      <c r="AA145" s="10">
        <f t="shared" si="67"/>
        <v>9.4979649579596259E-2</v>
      </c>
      <c r="AB145" s="10">
        <f t="shared" si="68"/>
        <v>9.4979649579596259E-2</v>
      </c>
      <c r="AD145" s="10">
        <f t="shared" si="69"/>
        <v>1</v>
      </c>
      <c r="AE145" s="10" t="str">
        <f t="shared" si="70"/>
        <v/>
      </c>
      <c r="AF145" s="10">
        <f t="shared" si="71"/>
        <v>0</v>
      </c>
    </row>
    <row r="146" spans="2:32" x14ac:dyDescent="0.25">
      <c r="B146" s="11" t="s">
        <v>8</v>
      </c>
      <c r="C146" s="11">
        <v>132</v>
      </c>
      <c r="D146" s="11">
        <v>132</v>
      </c>
      <c r="E146" s="10">
        <v>0</v>
      </c>
      <c r="F146" s="10">
        <f t="shared" si="72"/>
        <v>0</v>
      </c>
      <c r="G146" s="10">
        <f t="shared" si="73"/>
        <v>0</v>
      </c>
      <c r="H146" s="10">
        <f t="shared" si="54"/>
        <v>0</v>
      </c>
      <c r="J146" s="10">
        <f t="shared" si="52"/>
        <v>0</v>
      </c>
      <c r="K146" s="10">
        <f t="shared" si="53"/>
        <v>0</v>
      </c>
      <c r="L146" s="10">
        <f t="shared" si="55"/>
        <v>123.60600000000001</v>
      </c>
      <c r="M146" s="10">
        <f t="shared" si="56"/>
        <v>123.60600000000001</v>
      </c>
      <c r="N146" s="10">
        <f t="shared" si="57"/>
        <v>0.12360600000000001</v>
      </c>
      <c r="O146" s="10">
        <f t="shared" si="58"/>
        <v>0</v>
      </c>
      <c r="P146" s="10">
        <f t="shared" si="59"/>
        <v>0</v>
      </c>
      <c r="Q146" s="10">
        <f t="shared" si="74"/>
        <v>-123.21424404343097</v>
      </c>
      <c r="R146" s="10">
        <f t="shared" si="60"/>
        <v>123.21424404343097</v>
      </c>
      <c r="S146" s="10">
        <f t="shared" si="61"/>
        <v>3.4130345600030379E-2</v>
      </c>
      <c r="T146" s="10">
        <f t="shared" si="75"/>
        <v>219.67257754355916</v>
      </c>
      <c r="U146" s="10">
        <f t="shared" si="62"/>
        <v>6.0849303979565887E-2</v>
      </c>
      <c r="V146" s="10">
        <f t="shared" si="63"/>
        <v>0</v>
      </c>
      <c r="W146" s="10">
        <f t="shared" si="64"/>
        <v>0</v>
      </c>
      <c r="X146" s="10">
        <f t="shared" si="76"/>
        <v>165.10763888888889</v>
      </c>
      <c r="Y146" s="10">
        <f t="shared" si="65"/>
        <v>4.5734815972222224E-2</v>
      </c>
      <c r="Z146" s="10">
        <f t="shared" si="66"/>
        <v>45.734815972222222</v>
      </c>
      <c r="AA146" s="10">
        <f t="shared" si="67"/>
        <v>9.4979649579596259E-2</v>
      </c>
      <c r="AB146" s="10">
        <f t="shared" si="68"/>
        <v>9.4979649579596259E-2</v>
      </c>
      <c r="AD146" s="10">
        <f t="shared" si="69"/>
        <v>1</v>
      </c>
      <c r="AE146" s="10" t="str">
        <f t="shared" si="70"/>
        <v/>
      </c>
      <c r="AF146" s="10">
        <f t="shared" si="71"/>
        <v>0</v>
      </c>
    </row>
    <row r="147" spans="2:32" x14ac:dyDescent="0.25">
      <c r="B147" s="11" t="s">
        <v>8</v>
      </c>
      <c r="C147" s="11">
        <v>133</v>
      </c>
      <c r="D147" s="11">
        <v>133</v>
      </c>
      <c r="E147" s="10">
        <v>0</v>
      </c>
      <c r="F147" s="10">
        <f t="shared" si="72"/>
        <v>0</v>
      </c>
      <c r="G147" s="10">
        <f t="shared" si="73"/>
        <v>0</v>
      </c>
      <c r="H147" s="10">
        <f t="shared" si="54"/>
        <v>0</v>
      </c>
      <c r="J147" s="10">
        <f t="shared" si="52"/>
        <v>0</v>
      </c>
      <c r="K147" s="10">
        <f t="shared" si="53"/>
        <v>0</v>
      </c>
      <c r="L147" s="10">
        <f t="shared" si="55"/>
        <v>123.60600000000001</v>
      </c>
      <c r="M147" s="10">
        <f t="shared" si="56"/>
        <v>123.60600000000001</v>
      </c>
      <c r="N147" s="10">
        <f t="shared" si="57"/>
        <v>0.12360600000000001</v>
      </c>
      <c r="O147" s="10">
        <f t="shared" si="58"/>
        <v>0</v>
      </c>
      <c r="P147" s="10">
        <f t="shared" si="59"/>
        <v>0</v>
      </c>
      <c r="Q147" s="10">
        <f t="shared" si="74"/>
        <v>-123.21424404343097</v>
      </c>
      <c r="R147" s="10">
        <f t="shared" si="60"/>
        <v>123.21424404343097</v>
      </c>
      <c r="S147" s="10">
        <f t="shared" si="61"/>
        <v>3.4130345600030379E-2</v>
      </c>
      <c r="T147" s="10">
        <f t="shared" si="75"/>
        <v>219.67257754355916</v>
      </c>
      <c r="U147" s="10">
        <f t="shared" si="62"/>
        <v>6.0849303979565887E-2</v>
      </c>
      <c r="V147" s="10">
        <f t="shared" si="63"/>
        <v>0</v>
      </c>
      <c r="W147" s="10">
        <f t="shared" si="64"/>
        <v>0</v>
      </c>
      <c r="X147" s="10">
        <f t="shared" si="76"/>
        <v>165.10763888888889</v>
      </c>
      <c r="Y147" s="10">
        <f t="shared" si="65"/>
        <v>4.5734815972222224E-2</v>
      </c>
      <c r="Z147" s="10">
        <f t="shared" si="66"/>
        <v>45.734815972222222</v>
      </c>
      <c r="AA147" s="10">
        <f t="shared" si="67"/>
        <v>9.4979649579596259E-2</v>
      </c>
      <c r="AB147" s="10">
        <f t="shared" si="68"/>
        <v>9.4979649579596259E-2</v>
      </c>
      <c r="AD147" s="10">
        <f t="shared" si="69"/>
        <v>1</v>
      </c>
      <c r="AE147" s="10" t="str">
        <f t="shared" si="70"/>
        <v/>
      </c>
      <c r="AF147" s="10">
        <f t="shared" si="71"/>
        <v>0</v>
      </c>
    </row>
    <row r="148" spans="2:32" x14ac:dyDescent="0.25">
      <c r="B148" s="11" t="s">
        <v>8</v>
      </c>
      <c r="C148" s="11">
        <v>134</v>
      </c>
      <c r="D148" s="11">
        <v>134</v>
      </c>
      <c r="E148" s="10">
        <v>0</v>
      </c>
      <c r="F148" s="10">
        <f t="shared" si="72"/>
        <v>0</v>
      </c>
      <c r="G148" s="10">
        <f t="shared" si="73"/>
        <v>0</v>
      </c>
      <c r="H148" s="10">
        <f t="shared" si="54"/>
        <v>0</v>
      </c>
      <c r="J148" s="10">
        <f t="shared" si="52"/>
        <v>0</v>
      </c>
      <c r="K148" s="10">
        <f t="shared" si="53"/>
        <v>0</v>
      </c>
      <c r="L148" s="10">
        <f t="shared" si="55"/>
        <v>123.60600000000001</v>
      </c>
      <c r="M148" s="10">
        <f t="shared" si="56"/>
        <v>123.60600000000001</v>
      </c>
      <c r="N148" s="10">
        <f t="shared" si="57"/>
        <v>0.12360600000000001</v>
      </c>
      <c r="O148" s="10">
        <f t="shared" si="58"/>
        <v>0</v>
      </c>
      <c r="P148" s="10">
        <f t="shared" si="59"/>
        <v>0</v>
      </c>
      <c r="Q148" s="10">
        <f t="shared" si="74"/>
        <v>-123.21424404343097</v>
      </c>
      <c r="R148" s="10">
        <f t="shared" si="60"/>
        <v>123.21424404343097</v>
      </c>
      <c r="S148" s="10">
        <f t="shared" si="61"/>
        <v>3.4130345600030379E-2</v>
      </c>
      <c r="T148" s="10">
        <f t="shared" si="75"/>
        <v>219.67257754355916</v>
      </c>
      <c r="U148" s="10">
        <f t="shared" si="62"/>
        <v>6.0849303979565887E-2</v>
      </c>
      <c r="V148" s="10">
        <f t="shared" si="63"/>
        <v>0</v>
      </c>
      <c r="W148" s="10">
        <f t="shared" si="64"/>
        <v>0</v>
      </c>
      <c r="X148" s="10">
        <f t="shared" si="76"/>
        <v>165.10763888888889</v>
      </c>
      <c r="Y148" s="10">
        <f t="shared" si="65"/>
        <v>4.5734815972222224E-2</v>
      </c>
      <c r="Z148" s="10">
        <f t="shared" si="66"/>
        <v>45.734815972222222</v>
      </c>
      <c r="AA148" s="10">
        <f t="shared" si="67"/>
        <v>9.4979649579596259E-2</v>
      </c>
      <c r="AB148" s="10">
        <f t="shared" si="68"/>
        <v>9.4979649579596259E-2</v>
      </c>
      <c r="AD148" s="10">
        <f t="shared" si="69"/>
        <v>1</v>
      </c>
      <c r="AE148" s="10" t="str">
        <f t="shared" si="70"/>
        <v/>
      </c>
      <c r="AF148" s="10">
        <f t="shared" si="71"/>
        <v>0</v>
      </c>
    </row>
    <row r="149" spans="2:32" x14ac:dyDescent="0.25">
      <c r="B149" s="11" t="s">
        <v>8</v>
      </c>
      <c r="C149" s="11">
        <v>135</v>
      </c>
      <c r="D149" s="11">
        <v>135</v>
      </c>
      <c r="E149" s="10">
        <v>0</v>
      </c>
      <c r="F149" s="10">
        <f t="shared" si="72"/>
        <v>0</v>
      </c>
      <c r="G149" s="10">
        <f t="shared" si="73"/>
        <v>0</v>
      </c>
      <c r="H149" s="10">
        <f t="shared" si="54"/>
        <v>0</v>
      </c>
      <c r="J149" s="10">
        <f t="shared" si="52"/>
        <v>0</v>
      </c>
      <c r="K149" s="10">
        <f t="shared" si="53"/>
        <v>0</v>
      </c>
      <c r="L149" s="10">
        <f t="shared" si="55"/>
        <v>123.60600000000001</v>
      </c>
      <c r="M149" s="10">
        <f t="shared" si="56"/>
        <v>123.60600000000001</v>
      </c>
      <c r="N149" s="10">
        <f t="shared" si="57"/>
        <v>0.12360600000000001</v>
      </c>
      <c r="O149" s="10">
        <f t="shared" si="58"/>
        <v>0</v>
      </c>
      <c r="P149" s="10">
        <f t="shared" si="59"/>
        <v>0</v>
      </c>
      <c r="Q149" s="10">
        <f t="shared" si="74"/>
        <v>-123.21424404343097</v>
      </c>
      <c r="R149" s="10">
        <f t="shared" si="60"/>
        <v>123.21424404343097</v>
      </c>
      <c r="S149" s="10">
        <f t="shared" si="61"/>
        <v>3.4130345600030379E-2</v>
      </c>
      <c r="T149" s="10">
        <f t="shared" si="75"/>
        <v>219.67257754355916</v>
      </c>
      <c r="U149" s="10">
        <f t="shared" si="62"/>
        <v>6.0849303979565887E-2</v>
      </c>
      <c r="V149" s="10">
        <f t="shared" si="63"/>
        <v>0</v>
      </c>
      <c r="W149" s="10">
        <f t="shared" si="64"/>
        <v>0</v>
      </c>
      <c r="X149" s="10">
        <f t="shared" si="76"/>
        <v>165.10763888888889</v>
      </c>
      <c r="Y149" s="10">
        <f t="shared" si="65"/>
        <v>4.5734815972222224E-2</v>
      </c>
      <c r="Z149" s="10">
        <f t="shared" si="66"/>
        <v>45.734815972222222</v>
      </c>
      <c r="AA149" s="10">
        <f t="shared" si="67"/>
        <v>9.4979649579596259E-2</v>
      </c>
      <c r="AB149" s="10">
        <f t="shared" si="68"/>
        <v>9.4979649579596259E-2</v>
      </c>
      <c r="AD149" s="10">
        <f t="shared" si="69"/>
        <v>1</v>
      </c>
      <c r="AE149" s="10" t="str">
        <f t="shared" si="70"/>
        <v/>
      </c>
      <c r="AF149" s="10">
        <f t="shared" si="71"/>
        <v>0</v>
      </c>
    </row>
    <row r="150" spans="2:32" x14ac:dyDescent="0.25">
      <c r="B150" s="11" t="s">
        <v>8</v>
      </c>
      <c r="C150" s="11">
        <v>136</v>
      </c>
      <c r="D150" s="11">
        <v>136</v>
      </c>
      <c r="E150" s="10">
        <v>0</v>
      </c>
      <c r="F150" s="10">
        <f t="shared" si="72"/>
        <v>0</v>
      </c>
      <c r="G150" s="10">
        <f t="shared" si="73"/>
        <v>0</v>
      </c>
      <c r="H150" s="10">
        <f t="shared" si="54"/>
        <v>0</v>
      </c>
      <c r="J150" s="10">
        <f t="shared" si="52"/>
        <v>0</v>
      </c>
      <c r="K150" s="10">
        <f t="shared" si="53"/>
        <v>0</v>
      </c>
      <c r="L150" s="10">
        <f t="shared" si="55"/>
        <v>123.60600000000001</v>
      </c>
      <c r="M150" s="10">
        <f t="shared" si="56"/>
        <v>123.60600000000001</v>
      </c>
      <c r="N150" s="10">
        <f t="shared" si="57"/>
        <v>0.12360600000000001</v>
      </c>
      <c r="O150" s="10">
        <f t="shared" si="58"/>
        <v>0</v>
      </c>
      <c r="P150" s="10">
        <f t="shared" si="59"/>
        <v>0</v>
      </c>
      <c r="Q150" s="10">
        <f t="shared" si="74"/>
        <v>-123.21424404343097</v>
      </c>
      <c r="R150" s="10">
        <f t="shared" si="60"/>
        <v>123.21424404343097</v>
      </c>
      <c r="S150" s="10">
        <f t="shared" si="61"/>
        <v>3.4130345600030379E-2</v>
      </c>
      <c r="T150" s="10">
        <f t="shared" si="75"/>
        <v>219.67257754355916</v>
      </c>
      <c r="U150" s="10">
        <f t="shared" si="62"/>
        <v>6.0849303979565887E-2</v>
      </c>
      <c r="V150" s="10">
        <f t="shared" si="63"/>
        <v>0</v>
      </c>
      <c r="W150" s="10">
        <f t="shared" si="64"/>
        <v>0</v>
      </c>
      <c r="X150" s="10">
        <f t="shared" si="76"/>
        <v>165.10763888888889</v>
      </c>
      <c r="Y150" s="10">
        <f t="shared" si="65"/>
        <v>4.5734815972222224E-2</v>
      </c>
      <c r="Z150" s="10">
        <f t="shared" si="66"/>
        <v>45.734815972222222</v>
      </c>
      <c r="AA150" s="10">
        <f t="shared" si="67"/>
        <v>9.4979649579596259E-2</v>
      </c>
      <c r="AB150" s="10">
        <f t="shared" si="68"/>
        <v>9.4979649579596259E-2</v>
      </c>
      <c r="AD150" s="10">
        <f t="shared" si="69"/>
        <v>1</v>
      </c>
      <c r="AE150" s="10" t="str">
        <f t="shared" si="70"/>
        <v/>
      </c>
      <c r="AF150" s="10">
        <f t="shared" si="71"/>
        <v>0</v>
      </c>
    </row>
    <row r="151" spans="2:32" x14ac:dyDescent="0.25">
      <c r="B151" s="11" t="s">
        <v>8</v>
      </c>
      <c r="C151" s="11">
        <v>137</v>
      </c>
      <c r="D151" s="11">
        <v>137</v>
      </c>
      <c r="E151" s="10">
        <v>0</v>
      </c>
      <c r="F151" s="10">
        <f t="shared" si="72"/>
        <v>0</v>
      </c>
      <c r="G151" s="10">
        <f t="shared" si="73"/>
        <v>2.777777777777778E-2</v>
      </c>
      <c r="H151" s="10">
        <f t="shared" si="54"/>
        <v>0.1</v>
      </c>
      <c r="J151" s="10">
        <f t="shared" si="52"/>
        <v>35</v>
      </c>
      <c r="K151" s="10">
        <f t="shared" si="53"/>
        <v>0</v>
      </c>
      <c r="L151" s="10">
        <f t="shared" si="55"/>
        <v>123.60600000000001</v>
      </c>
      <c r="M151" s="10">
        <f t="shared" si="56"/>
        <v>158.60599999999999</v>
      </c>
      <c r="N151" s="10">
        <f t="shared" si="57"/>
        <v>0.158606</v>
      </c>
      <c r="O151" s="10">
        <f t="shared" si="58"/>
        <v>0</v>
      </c>
      <c r="P151" s="10">
        <f t="shared" si="59"/>
        <v>0</v>
      </c>
      <c r="Q151" s="10">
        <f t="shared" si="74"/>
        <v>-123.21424404343097</v>
      </c>
      <c r="R151" s="10">
        <f t="shared" si="60"/>
        <v>123.21424404343097</v>
      </c>
      <c r="S151" s="10">
        <f t="shared" si="61"/>
        <v>3.4130345600030379E-2</v>
      </c>
      <c r="T151" s="10">
        <f t="shared" si="75"/>
        <v>219.67257754355916</v>
      </c>
      <c r="U151" s="10">
        <f t="shared" si="62"/>
        <v>6.0849303979565887E-2</v>
      </c>
      <c r="V151" s="10">
        <f t="shared" si="63"/>
        <v>0</v>
      </c>
      <c r="W151" s="10">
        <f t="shared" si="64"/>
        <v>0</v>
      </c>
      <c r="X151" s="10">
        <f t="shared" si="76"/>
        <v>165.10763888888889</v>
      </c>
      <c r="Y151" s="10">
        <f t="shared" si="65"/>
        <v>4.5734815972222224E-2</v>
      </c>
      <c r="Z151" s="10">
        <f t="shared" si="66"/>
        <v>45.734815972222222</v>
      </c>
      <c r="AA151" s="10">
        <f t="shared" si="67"/>
        <v>9.4979649579596259E-2</v>
      </c>
      <c r="AB151" s="10">
        <f t="shared" si="68"/>
        <v>9.4979649579596259E-2</v>
      </c>
      <c r="AD151" s="10">
        <f t="shared" si="69"/>
        <v>1</v>
      </c>
      <c r="AE151" s="10" t="str">
        <f t="shared" si="70"/>
        <v/>
      </c>
      <c r="AF151" s="10">
        <f t="shared" si="71"/>
        <v>0</v>
      </c>
    </row>
    <row r="152" spans="2:32" x14ac:dyDescent="0.25">
      <c r="B152" s="11" t="s">
        <v>8</v>
      </c>
      <c r="C152" s="11">
        <v>138</v>
      </c>
      <c r="D152" s="11">
        <v>138</v>
      </c>
      <c r="E152" s="10">
        <v>0.2</v>
      </c>
      <c r="F152" s="10">
        <f t="shared" si="72"/>
        <v>5.5555555555555559E-2</v>
      </c>
      <c r="G152" s="10">
        <f t="shared" si="73"/>
        <v>0.2638888888888889</v>
      </c>
      <c r="H152" s="10">
        <f t="shared" si="54"/>
        <v>0.95</v>
      </c>
      <c r="J152" s="10">
        <f t="shared" si="52"/>
        <v>332.5</v>
      </c>
      <c r="K152" s="10">
        <f t="shared" si="53"/>
        <v>1.2671558033333331E-3</v>
      </c>
      <c r="L152" s="10">
        <f t="shared" si="55"/>
        <v>123.60600000000001</v>
      </c>
      <c r="M152" s="10">
        <f t="shared" si="56"/>
        <v>456.10726715580336</v>
      </c>
      <c r="N152" s="10">
        <f t="shared" si="57"/>
        <v>0.45610726715580335</v>
      </c>
      <c r="O152" s="10">
        <f t="shared" si="58"/>
        <v>25.339292619766855</v>
      </c>
      <c r="P152" s="10">
        <f t="shared" si="59"/>
        <v>2.5339292619766855E-2</v>
      </c>
      <c r="Q152" s="10">
        <f t="shared" si="74"/>
        <v>-123.21424404343097</v>
      </c>
      <c r="R152" s="10">
        <f t="shared" si="60"/>
        <v>123.21424404343097</v>
      </c>
      <c r="S152" s="10">
        <f t="shared" si="61"/>
        <v>3.4130345600030379E-2</v>
      </c>
      <c r="T152" s="10">
        <f t="shared" si="75"/>
        <v>219.69791683617893</v>
      </c>
      <c r="U152" s="10">
        <f t="shared" si="62"/>
        <v>6.0856322963621569E-2</v>
      </c>
      <c r="V152" s="10">
        <f t="shared" si="63"/>
        <v>1.9444444444444446</v>
      </c>
      <c r="W152" s="10">
        <f t="shared" si="64"/>
        <v>1.9444444444444446E-3</v>
      </c>
      <c r="X152" s="10">
        <f t="shared" si="76"/>
        <v>165.10763888888889</v>
      </c>
      <c r="Y152" s="10">
        <f t="shared" si="65"/>
        <v>4.5734815972222224E-2</v>
      </c>
      <c r="Z152" s="10">
        <f t="shared" si="66"/>
        <v>45.734815972222222</v>
      </c>
      <c r="AA152" s="10">
        <f t="shared" si="67"/>
        <v>9.4986668563651955E-2</v>
      </c>
      <c r="AB152" s="10">
        <f t="shared" si="68"/>
        <v>9.4986668563651955E-2</v>
      </c>
      <c r="AD152" s="10">
        <f t="shared" si="69"/>
        <v>1</v>
      </c>
      <c r="AE152" s="10" t="str">
        <f t="shared" si="70"/>
        <v/>
      </c>
      <c r="AF152" s="10">
        <f t="shared" si="71"/>
        <v>0</v>
      </c>
    </row>
    <row r="153" spans="2:32" x14ac:dyDescent="0.25">
      <c r="B153" s="11" t="s">
        <v>8</v>
      </c>
      <c r="C153" s="11">
        <v>139</v>
      </c>
      <c r="D153" s="11">
        <v>139</v>
      </c>
      <c r="E153" s="10">
        <v>1.9</v>
      </c>
      <c r="F153" s="10">
        <f t="shared" si="72"/>
        <v>0.52777777777777779</v>
      </c>
      <c r="G153" s="10">
        <f t="shared" si="73"/>
        <v>0.81944444444444431</v>
      </c>
      <c r="H153" s="10">
        <f t="shared" si="54"/>
        <v>2.9499999999999997</v>
      </c>
      <c r="J153" s="10">
        <f t="shared" si="52"/>
        <v>1032.4999999999998</v>
      </c>
      <c r="K153" s="10">
        <f t="shared" si="53"/>
        <v>0.11436081125083333</v>
      </c>
      <c r="L153" s="10">
        <f t="shared" si="55"/>
        <v>123.60600000000001</v>
      </c>
      <c r="M153" s="10">
        <f t="shared" si="56"/>
        <v>1156.2203608112507</v>
      </c>
      <c r="N153" s="10">
        <f t="shared" si="57"/>
        <v>1.1562203608112507</v>
      </c>
      <c r="O153" s="10">
        <f t="shared" si="58"/>
        <v>610.22741265038235</v>
      </c>
      <c r="P153" s="10">
        <f t="shared" si="59"/>
        <v>0.61022741265038238</v>
      </c>
      <c r="Q153" s="10">
        <f t="shared" si="74"/>
        <v>-123.21424404343097</v>
      </c>
      <c r="R153" s="10">
        <f t="shared" si="60"/>
        <v>123.21424404343097</v>
      </c>
      <c r="S153" s="10">
        <f t="shared" si="61"/>
        <v>3.4130345600030379E-2</v>
      </c>
      <c r="T153" s="10">
        <f t="shared" si="75"/>
        <v>220.30814424882931</v>
      </c>
      <c r="U153" s="10">
        <f t="shared" si="62"/>
        <v>6.1025355956925723E-2</v>
      </c>
      <c r="V153" s="10">
        <f t="shared" si="63"/>
        <v>175.48611111111111</v>
      </c>
      <c r="W153" s="10">
        <f t="shared" si="64"/>
        <v>0.17548611111111112</v>
      </c>
      <c r="X153" s="10">
        <f t="shared" si="76"/>
        <v>165.10763888888889</v>
      </c>
      <c r="Y153" s="10">
        <f t="shared" si="65"/>
        <v>4.5734815972222224E-2</v>
      </c>
      <c r="Z153" s="10">
        <f t="shared" si="66"/>
        <v>45.734815972222222</v>
      </c>
      <c r="AA153" s="10">
        <f t="shared" si="67"/>
        <v>9.5155701556956102E-2</v>
      </c>
      <c r="AB153" s="10">
        <f t="shared" si="68"/>
        <v>9.5155701556956102E-2</v>
      </c>
      <c r="AD153" s="10">
        <f t="shared" si="69"/>
        <v>1</v>
      </c>
      <c r="AE153" s="10" t="str">
        <f t="shared" si="70"/>
        <v/>
      </c>
      <c r="AF153" s="10">
        <f t="shared" si="71"/>
        <v>5.5555555555555559E-2</v>
      </c>
    </row>
    <row r="154" spans="2:32" x14ac:dyDescent="0.25">
      <c r="B154" s="11" t="s">
        <v>8</v>
      </c>
      <c r="C154" s="11">
        <v>140</v>
      </c>
      <c r="D154" s="11">
        <v>140</v>
      </c>
      <c r="E154" s="10">
        <v>6.1</v>
      </c>
      <c r="F154" s="10">
        <f t="shared" si="72"/>
        <v>1.6944444444444442</v>
      </c>
      <c r="G154" s="10">
        <f t="shared" si="73"/>
        <v>1.3611111111111109</v>
      </c>
      <c r="H154" s="10">
        <f t="shared" si="54"/>
        <v>4.8999999999999995</v>
      </c>
      <c r="J154" s="10">
        <f t="shared" si="52"/>
        <v>1714.9999999999998</v>
      </c>
      <c r="K154" s="10">
        <f t="shared" si="53"/>
        <v>1.1787716860508328</v>
      </c>
      <c r="L154" s="10">
        <f t="shared" si="55"/>
        <v>123.60600000000001</v>
      </c>
      <c r="M154" s="10">
        <f t="shared" si="56"/>
        <v>1839.7847716860506</v>
      </c>
      <c r="N154" s="10">
        <f t="shared" si="57"/>
        <v>1.8397847716860505</v>
      </c>
      <c r="O154" s="10">
        <f t="shared" si="58"/>
        <v>3117.4130853569186</v>
      </c>
      <c r="P154" s="10">
        <f t="shared" si="59"/>
        <v>3.1174130853569184</v>
      </c>
      <c r="Q154" s="10">
        <f t="shared" si="74"/>
        <v>-123.21424404343097</v>
      </c>
      <c r="R154" s="10">
        <f t="shared" si="60"/>
        <v>123.21424404343097</v>
      </c>
      <c r="S154" s="10">
        <f t="shared" si="61"/>
        <v>3.4130345600030379E-2</v>
      </c>
      <c r="T154" s="10">
        <f t="shared" si="75"/>
        <v>223.42555733418624</v>
      </c>
      <c r="U154" s="10">
        <f t="shared" si="62"/>
        <v>6.1888879381569589E-2</v>
      </c>
      <c r="V154" s="10">
        <f t="shared" si="63"/>
        <v>1808.8194444444439</v>
      </c>
      <c r="W154" s="10">
        <f t="shared" si="64"/>
        <v>1.8088194444444439</v>
      </c>
      <c r="X154" s="10">
        <f t="shared" si="76"/>
        <v>165.10763888888889</v>
      </c>
      <c r="Y154" s="10">
        <f t="shared" si="65"/>
        <v>4.5734815972222224E-2</v>
      </c>
      <c r="Z154" s="10">
        <f t="shared" si="66"/>
        <v>45.734815972222222</v>
      </c>
      <c r="AA154" s="10">
        <f t="shared" si="67"/>
        <v>9.6019224981599968E-2</v>
      </c>
      <c r="AB154" s="10">
        <f t="shared" si="68"/>
        <v>9.6019224981599968E-2</v>
      </c>
      <c r="AD154" s="10">
        <f t="shared" si="69"/>
        <v>0</v>
      </c>
      <c r="AE154" s="10">
        <f t="shared" si="70"/>
        <v>1.9</v>
      </c>
      <c r="AF154" s="10">
        <f t="shared" si="71"/>
        <v>0.52777777777777779</v>
      </c>
    </row>
    <row r="155" spans="2:32" x14ac:dyDescent="0.25">
      <c r="B155" s="11" t="s">
        <v>8</v>
      </c>
      <c r="C155" s="11">
        <v>141</v>
      </c>
      <c r="D155" s="11">
        <v>141</v>
      </c>
      <c r="E155" s="10">
        <v>11.7</v>
      </c>
      <c r="F155" s="10">
        <f t="shared" si="72"/>
        <v>3.2499999999999996</v>
      </c>
      <c r="G155" s="10">
        <f t="shared" si="73"/>
        <v>1.4305555555555554</v>
      </c>
      <c r="H155" s="10">
        <f t="shared" si="54"/>
        <v>5.1499999999999995</v>
      </c>
      <c r="J155" s="10">
        <f t="shared" si="52"/>
        <v>1802.4999999999998</v>
      </c>
      <c r="K155" s="10">
        <f t="shared" si="53"/>
        <v>4.336523947957498</v>
      </c>
      <c r="L155" s="10">
        <f t="shared" si="55"/>
        <v>123.60600000000001</v>
      </c>
      <c r="M155" s="10">
        <f t="shared" si="56"/>
        <v>1930.4425239479572</v>
      </c>
      <c r="N155" s="10">
        <f t="shared" si="57"/>
        <v>1.9304425239479572</v>
      </c>
      <c r="O155" s="10">
        <f t="shared" si="58"/>
        <v>6273.9382028308601</v>
      </c>
      <c r="P155" s="10">
        <f t="shared" si="59"/>
        <v>6.2739382028308599</v>
      </c>
      <c r="Q155" s="10">
        <f t="shared" si="74"/>
        <v>-123.21424404343097</v>
      </c>
      <c r="R155" s="10">
        <f t="shared" si="60"/>
        <v>123.21424404343097</v>
      </c>
      <c r="S155" s="10">
        <f t="shared" si="61"/>
        <v>3.4130345600030379E-2</v>
      </c>
      <c r="T155" s="10">
        <f t="shared" si="75"/>
        <v>229.6994955370171</v>
      </c>
      <c r="U155" s="10">
        <f t="shared" si="62"/>
        <v>6.3626760263753745E-2</v>
      </c>
      <c r="V155" s="10">
        <f t="shared" si="63"/>
        <v>6654.3749999999982</v>
      </c>
      <c r="W155" s="10">
        <f t="shared" si="64"/>
        <v>6.6543749999999982</v>
      </c>
      <c r="X155" s="10">
        <f t="shared" si="76"/>
        <v>165.10763888888889</v>
      </c>
      <c r="Y155" s="10">
        <f t="shared" si="65"/>
        <v>4.5734815972222224E-2</v>
      </c>
      <c r="Z155" s="10">
        <f t="shared" si="66"/>
        <v>45.734815972222222</v>
      </c>
      <c r="AA155" s="10">
        <f t="shared" si="67"/>
        <v>9.7757105863784124E-2</v>
      </c>
      <c r="AB155" s="10">
        <f t="shared" si="68"/>
        <v>9.7757105863784124E-2</v>
      </c>
      <c r="AD155" s="10">
        <f t="shared" si="69"/>
        <v>0</v>
      </c>
      <c r="AE155" s="10">
        <f t="shared" si="70"/>
        <v>6.1</v>
      </c>
      <c r="AF155" s="10">
        <f t="shared" si="71"/>
        <v>1.6944444444444442</v>
      </c>
    </row>
    <row r="156" spans="2:32" x14ac:dyDescent="0.25">
      <c r="B156" s="11" t="s">
        <v>8</v>
      </c>
      <c r="C156" s="11">
        <v>142</v>
      </c>
      <c r="D156" s="11">
        <v>142</v>
      </c>
      <c r="E156" s="10">
        <v>16.399999999999999</v>
      </c>
      <c r="F156" s="10">
        <f t="shared" si="72"/>
        <v>4.5555555555555554</v>
      </c>
      <c r="G156" s="10">
        <f t="shared" si="73"/>
        <v>0.99999999999999989</v>
      </c>
      <c r="H156" s="10">
        <f t="shared" si="54"/>
        <v>3.5999999999999996</v>
      </c>
      <c r="J156" s="10">
        <f t="shared" si="52"/>
        <v>1259.9999999999998</v>
      </c>
      <c r="K156" s="10">
        <f t="shared" si="53"/>
        <v>8.5203556216133318</v>
      </c>
      <c r="L156" s="10">
        <f t="shared" si="55"/>
        <v>123.60600000000001</v>
      </c>
      <c r="M156" s="10">
        <f t="shared" si="56"/>
        <v>1392.1263556216131</v>
      </c>
      <c r="N156" s="10">
        <f t="shared" si="57"/>
        <v>1.392126355621613</v>
      </c>
      <c r="O156" s="10">
        <f t="shared" si="58"/>
        <v>6341.9089533873484</v>
      </c>
      <c r="P156" s="10">
        <f t="shared" si="59"/>
        <v>6.3419089533873487</v>
      </c>
      <c r="Q156" s="10">
        <f t="shared" si="74"/>
        <v>-123.21424404343097</v>
      </c>
      <c r="R156" s="10">
        <f t="shared" si="60"/>
        <v>123.21424404343097</v>
      </c>
      <c r="S156" s="10">
        <f t="shared" si="61"/>
        <v>3.4130345600030379E-2</v>
      </c>
      <c r="T156" s="10">
        <f t="shared" si="75"/>
        <v>236.04140449040446</v>
      </c>
      <c r="U156" s="10">
        <f t="shared" si="62"/>
        <v>6.5383469043842041E-2</v>
      </c>
      <c r="V156" s="10">
        <f t="shared" si="63"/>
        <v>13074.444444444443</v>
      </c>
      <c r="W156" s="10">
        <f t="shared" si="64"/>
        <v>13.074444444444444</v>
      </c>
      <c r="X156" s="10">
        <f t="shared" si="76"/>
        <v>165.10763888888889</v>
      </c>
      <c r="Y156" s="10">
        <f t="shared" si="65"/>
        <v>4.5734815972222224E-2</v>
      </c>
      <c r="Z156" s="10">
        <f t="shared" si="66"/>
        <v>45.734815972222222</v>
      </c>
      <c r="AA156" s="10">
        <f t="shared" si="67"/>
        <v>9.951381464387242E-2</v>
      </c>
      <c r="AB156" s="10">
        <f t="shared" si="68"/>
        <v>9.951381464387242E-2</v>
      </c>
      <c r="AD156" s="10">
        <f t="shared" si="69"/>
        <v>0</v>
      </c>
      <c r="AE156" s="10">
        <f t="shared" si="70"/>
        <v>11.7</v>
      </c>
      <c r="AF156" s="10">
        <f t="shared" si="71"/>
        <v>3.2499999999999996</v>
      </c>
    </row>
    <row r="157" spans="2:32" x14ac:dyDescent="0.25">
      <c r="B157" s="11" t="s">
        <v>8</v>
      </c>
      <c r="C157" s="11">
        <v>143</v>
      </c>
      <c r="D157" s="11">
        <v>143</v>
      </c>
      <c r="E157" s="10">
        <v>18.899999999999999</v>
      </c>
      <c r="F157" s="10">
        <f t="shared" si="72"/>
        <v>5.2499999999999991</v>
      </c>
      <c r="G157" s="10">
        <f t="shared" si="73"/>
        <v>0.4861111111111111</v>
      </c>
      <c r="H157" s="10">
        <f t="shared" si="54"/>
        <v>1.75</v>
      </c>
      <c r="J157" s="10">
        <f t="shared" si="52"/>
        <v>612.5</v>
      </c>
      <c r="K157" s="10">
        <f t="shared" si="53"/>
        <v>11.316018112717495</v>
      </c>
      <c r="L157" s="10">
        <f t="shared" si="55"/>
        <v>123.60600000000001</v>
      </c>
      <c r="M157" s="10">
        <f t="shared" si="56"/>
        <v>747.42201811271752</v>
      </c>
      <c r="N157" s="10">
        <f t="shared" si="57"/>
        <v>0.74742201811271758</v>
      </c>
      <c r="O157" s="10">
        <f t="shared" si="58"/>
        <v>3923.9655950917663</v>
      </c>
      <c r="P157" s="10">
        <f t="shared" si="59"/>
        <v>3.9239655950917665</v>
      </c>
      <c r="Q157" s="10">
        <f t="shared" si="74"/>
        <v>-123.21424404343097</v>
      </c>
      <c r="R157" s="10">
        <f t="shared" si="60"/>
        <v>123.21424404343097</v>
      </c>
      <c r="S157" s="10">
        <f t="shared" si="61"/>
        <v>3.4130345600030379E-2</v>
      </c>
      <c r="T157" s="10">
        <f t="shared" si="75"/>
        <v>239.96537008549623</v>
      </c>
      <c r="U157" s="10">
        <f t="shared" si="62"/>
        <v>6.6470407513682453E-2</v>
      </c>
      <c r="V157" s="10">
        <f t="shared" si="63"/>
        <v>17364.374999999993</v>
      </c>
      <c r="W157" s="10">
        <f t="shared" si="64"/>
        <v>17.364374999999992</v>
      </c>
      <c r="X157" s="10">
        <f t="shared" si="76"/>
        <v>165.10763888888889</v>
      </c>
      <c r="Y157" s="10">
        <f t="shared" si="65"/>
        <v>4.5734815972222224E-2</v>
      </c>
      <c r="Z157" s="10">
        <f t="shared" si="66"/>
        <v>45.734815972222222</v>
      </c>
      <c r="AA157" s="10">
        <f t="shared" si="67"/>
        <v>0.10060075311371283</v>
      </c>
      <c r="AB157" s="10">
        <f t="shared" si="68"/>
        <v>0.10060075311371283</v>
      </c>
      <c r="AD157" s="10">
        <f t="shared" si="69"/>
        <v>0</v>
      </c>
      <c r="AE157" s="10">
        <f t="shared" si="70"/>
        <v>16.399999999999999</v>
      </c>
      <c r="AF157" s="10">
        <f t="shared" si="71"/>
        <v>4.5555555555555554</v>
      </c>
    </row>
    <row r="158" spans="2:32" x14ac:dyDescent="0.25">
      <c r="B158" s="11" t="s">
        <v>8</v>
      </c>
      <c r="C158" s="11">
        <v>144</v>
      </c>
      <c r="D158" s="11">
        <v>144</v>
      </c>
      <c r="E158" s="10">
        <v>19.899999999999999</v>
      </c>
      <c r="F158" s="10">
        <f t="shared" si="72"/>
        <v>5.5277777777777777</v>
      </c>
      <c r="G158" s="10">
        <f t="shared" si="73"/>
        <v>0.26388888888888917</v>
      </c>
      <c r="H158" s="10">
        <f t="shared" si="54"/>
        <v>0.95000000000000107</v>
      </c>
      <c r="J158" s="10">
        <f t="shared" si="52"/>
        <v>332.50000000000034</v>
      </c>
      <c r="K158" s="10">
        <f t="shared" si="53"/>
        <v>12.545159241950831</v>
      </c>
      <c r="L158" s="10">
        <f t="shared" si="55"/>
        <v>123.60600000000001</v>
      </c>
      <c r="M158" s="10">
        <f t="shared" si="56"/>
        <v>468.65115924195118</v>
      </c>
      <c r="N158" s="10">
        <f t="shared" si="57"/>
        <v>0.46865115924195117</v>
      </c>
      <c r="O158" s="10">
        <f t="shared" si="58"/>
        <v>2590.5994635874522</v>
      </c>
      <c r="P158" s="10">
        <f t="shared" si="59"/>
        <v>2.5905994635874521</v>
      </c>
      <c r="Q158" s="10">
        <f t="shared" si="74"/>
        <v>-123.21424404343097</v>
      </c>
      <c r="R158" s="10">
        <f t="shared" si="60"/>
        <v>123.21424404343097</v>
      </c>
      <c r="S158" s="10">
        <f t="shared" si="61"/>
        <v>3.4130345600030379E-2</v>
      </c>
      <c r="T158" s="10">
        <f t="shared" si="75"/>
        <v>242.55596954908367</v>
      </c>
      <c r="U158" s="10">
        <f t="shared" si="62"/>
        <v>6.7188003565096174E-2</v>
      </c>
      <c r="V158" s="10">
        <f t="shared" si="63"/>
        <v>19250.486111111109</v>
      </c>
      <c r="W158" s="10">
        <f t="shared" si="64"/>
        <v>19.250486111111108</v>
      </c>
      <c r="X158" s="10">
        <f t="shared" si="76"/>
        <v>165.10763888888889</v>
      </c>
      <c r="Y158" s="10">
        <f t="shared" si="65"/>
        <v>4.5734815972222224E-2</v>
      </c>
      <c r="Z158" s="10">
        <f t="shared" si="66"/>
        <v>45.734815972222222</v>
      </c>
      <c r="AA158" s="10">
        <f t="shared" si="67"/>
        <v>0.10131834916512655</v>
      </c>
      <c r="AB158" s="10">
        <f t="shared" si="68"/>
        <v>0.10131834916512655</v>
      </c>
      <c r="AD158" s="10">
        <f t="shared" si="69"/>
        <v>0</v>
      </c>
      <c r="AE158" s="10">
        <f t="shared" si="70"/>
        <v>18.899999999999999</v>
      </c>
      <c r="AF158" s="10">
        <f t="shared" si="71"/>
        <v>5.2499999999999991</v>
      </c>
    </row>
    <row r="159" spans="2:32" x14ac:dyDescent="0.25">
      <c r="B159" s="11" t="s">
        <v>8</v>
      </c>
      <c r="C159" s="11">
        <v>145</v>
      </c>
      <c r="D159" s="11">
        <v>145</v>
      </c>
      <c r="E159" s="10">
        <v>20.8</v>
      </c>
      <c r="F159" s="10">
        <f t="shared" si="72"/>
        <v>5.7777777777777777</v>
      </c>
      <c r="G159" s="10">
        <f t="shared" si="73"/>
        <v>0.40277777777777807</v>
      </c>
      <c r="H159" s="10">
        <f t="shared" si="54"/>
        <v>1.4500000000000011</v>
      </c>
      <c r="J159" s="10">
        <f t="shared" si="52"/>
        <v>507.50000000000034</v>
      </c>
      <c r="K159" s="10">
        <f t="shared" si="53"/>
        <v>13.705557168853332</v>
      </c>
      <c r="L159" s="10">
        <f t="shared" si="55"/>
        <v>123.60600000000001</v>
      </c>
      <c r="M159" s="10">
        <f t="shared" si="56"/>
        <v>644.81155716885371</v>
      </c>
      <c r="N159" s="10">
        <f t="shared" si="57"/>
        <v>0.64481155716885374</v>
      </c>
      <c r="O159" s="10">
        <f t="shared" si="58"/>
        <v>3725.5778858644881</v>
      </c>
      <c r="P159" s="10">
        <f t="shared" si="59"/>
        <v>3.7255778858644879</v>
      </c>
      <c r="Q159" s="10">
        <f t="shared" si="74"/>
        <v>-123.21424404343097</v>
      </c>
      <c r="R159" s="10">
        <f t="shared" si="60"/>
        <v>123.21424404343097</v>
      </c>
      <c r="S159" s="10">
        <f t="shared" si="61"/>
        <v>3.4130345600030379E-2</v>
      </c>
      <c r="T159" s="10">
        <f t="shared" si="75"/>
        <v>246.28154743494815</v>
      </c>
      <c r="U159" s="10">
        <f t="shared" si="62"/>
        <v>6.8219988639480644E-2</v>
      </c>
      <c r="V159" s="10">
        <f t="shared" si="63"/>
        <v>21031.111111111109</v>
      </c>
      <c r="W159" s="10">
        <f t="shared" si="64"/>
        <v>21.031111111111109</v>
      </c>
      <c r="X159" s="10">
        <f t="shared" si="76"/>
        <v>165.10763888888889</v>
      </c>
      <c r="Y159" s="10">
        <f t="shared" si="65"/>
        <v>4.5734815972222224E-2</v>
      </c>
      <c r="Z159" s="10">
        <f t="shared" si="66"/>
        <v>45.734815972222222</v>
      </c>
      <c r="AA159" s="10">
        <f t="shared" si="67"/>
        <v>0.10235033423951102</v>
      </c>
      <c r="AB159" s="10">
        <f t="shared" si="68"/>
        <v>0.10235033423951102</v>
      </c>
      <c r="AD159" s="10">
        <f t="shared" si="69"/>
        <v>0</v>
      </c>
      <c r="AE159" s="10">
        <f t="shared" si="70"/>
        <v>19.899999999999999</v>
      </c>
      <c r="AF159" s="10">
        <f t="shared" si="71"/>
        <v>5.5277777777777777</v>
      </c>
    </row>
    <row r="160" spans="2:32" x14ac:dyDescent="0.25">
      <c r="B160" s="11" t="s">
        <v>8</v>
      </c>
      <c r="C160" s="11">
        <v>146</v>
      </c>
      <c r="D160" s="11">
        <v>146</v>
      </c>
      <c r="E160" s="10">
        <v>22.8</v>
      </c>
      <c r="F160" s="10">
        <f t="shared" si="72"/>
        <v>6.333333333333333</v>
      </c>
      <c r="G160" s="10">
        <f t="shared" si="73"/>
        <v>0.63888888888888862</v>
      </c>
      <c r="H160" s="10">
        <f t="shared" si="54"/>
        <v>2.2999999999999989</v>
      </c>
      <c r="J160" s="10">
        <f t="shared" si="52"/>
        <v>804.99999999999966</v>
      </c>
      <c r="K160" s="10">
        <f t="shared" si="53"/>
        <v>16.467956820119998</v>
      </c>
      <c r="L160" s="10">
        <f t="shared" si="55"/>
        <v>123.60600000000001</v>
      </c>
      <c r="M160" s="10">
        <f t="shared" si="56"/>
        <v>945.07395682011963</v>
      </c>
      <c r="N160" s="10">
        <f t="shared" si="57"/>
        <v>0.94507395682011963</v>
      </c>
      <c r="O160" s="10">
        <f t="shared" si="58"/>
        <v>5985.4683931940908</v>
      </c>
      <c r="P160" s="10">
        <f t="shared" si="59"/>
        <v>5.9854683931940906</v>
      </c>
      <c r="Q160" s="10">
        <f t="shared" si="74"/>
        <v>-123.21424404343097</v>
      </c>
      <c r="R160" s="10">
        <f t="shared" si="60"/>
        <v>123.21424404343097</v>
      </c>
      <c r="S160" s="10">
        <f t="shared" si="61"/>
        <v>3.4130345600030379E-2</v>
      </c>
      <c r="T160" s="10">
        <f t="shared" si="75"/>
        <v>252.26701582814223</v>
      </c>
      <c r="U160" s="10">
        <f t="shared" si="62"/>
        <v>6.9877963384395406E-2</v>
      </c>
      <c r="V160" s="10">
        <f t="shared" si="63"/>
        <v>25269.999999999996</v>
      </c>
      <c r="W160" s="10">
        <f t="shared" si="64"/>
        <v>25.269999999999996</v>
      </c>
      <c r="X160" s="10">
        <f t="shared" si="76"/>
        <v>165.10763888888889</v>
      </c>
      <c r="Y160" s="10">
        <f t="shared" si="65"/>
        <v>4.5734815972222224E-2</v>
      </c>
      <c r="Z160" s="10">
        <f t="shared" si="66"/>
        <v>45.734815972222222</v>
      </c>
      <c r="AA160" s="10">
        <f t="shared" si="67"/>
        <v>0.10400830898442578</v>
      </c>
      <c r="AB160" s="10">
        <f t="shared" si="68"/>
        <v>0.10400830898442578</v>
      </c>
      <c r="AD160" s="10">
        <f t="shared" si="69"/>
        <v>0</v>
      </c>
      <c r="AE160" s="10">
        <f t="shared" si="70"/>
        <v>20.8</v>
      </c>
      <c r="AF160" s="10">
        <f t="shared" si="71"/>
        <v>5.7777777777777777</v>
      </c>
    </row>
    <row r="161" spans="2:32" x14ac:dyDescent="0.25">
      <c r="B161" s="11" t="s">
        <v>8</v>
      </c>
      <c r="C161" s="11">
        <v>147</v>
      </c>
      <c r="D161" s="11">
        <v>147</v>
      </c>
      <c r="E161" s="10">
        <v>25.4</v>
      </c>
      <c r="F161" s="10">
        <f t="shared" si="72"/>
        <v>7.0555555555555554</v>
      </c>
      <c r="G161" s="10">
        <f t="shared" si="73"/>
        <v>0.68055555555555536</v>
      </c>
      <c r="H161" s="10">
        <f t="shared" si="54"/>
        <v>2.4499999999999993</v>
      </c>
      <c r="J161" s="10">
        <f t="shared" si="52"/>
        <v>857.49999999999977</v>
      </c>
      <c r="K161" s="10">
        <f t="shared" si="53"/>
        <v>20.437955951963328</v>
      </c>
      <c r="L161" s="10">
        <f t="shared" si="55"/>
        <v>123.60600000000001</v>
      </c>
      <c r="M161" s="10">
        <f t="shared" si="56"/>
        <v>1001.5439559519631</v>
      </c>
      <c r="N161" s="10">
        <f t="shared" si="57"/>
        <v>1.001543955951963</v>
      </c>
      <c r="O161" s="10">
        <f t="shared" si="58"/>
        <v>7066.4490225499612</v>
      </c>
      <c r="P161" s="10">
        <f t="shared" si="59"/>
        <v>7.0664490225499614</v>
      </c>
      <c r="Q161" s="10">
        <f t="shared" si="74"/>
        <v>-123.21424404343097</v>
      </c>
      <c r="R161" s="10">
        <f t="shared" si="60"/>
        <v>123.21424404343097</v>
      </c>
      <c r="S161" s="10">
        <f t="shared" si="61"/>
        <v>3.4130345600030379E-2</v>
      </c>
      <c r="T161" s="10">
        <f t="shared" si="75"/>
        <v>259.33346485069222</v>
      </c>
      <c r="U161" s="10">
        <f t="shared" si="62"/>
        <v>7.1835369763641743E-2</v>
      </c>
      <c r="V161" s="10">
        <f t="shared" si="63"/>
        <v>31361.944444444442</v>
      </c>
      <c r="W161" s="10">
        <f t="shared" si="64"/>
        <v>31.361944444444443</v>
      </c>
      <c r="X161" s="10">
        <f t="shared" si="76"/>
        <v>165.10763888888889</v>
      </c>
      <c r="Y161" s="10">
        <f t="shared" si="65"/>
        <v>4.5734815972222224E-2</v>
      </c>
      <c r="Z161" s="10">
        <f t="shared" si="66"/>
        <v>45.734815972222222</v>
      </c>
      <c r="AA161" s="10">
        <f t="shared" si="67"/>
        <v>0.10596571536367212</v>
      </c>
      <c r="AB161" s="10">
        <f t="shared" si="68"/>
        <v>0.10596571536367212</v>
      </c>
      <c r="AD161" s="10">
        <f t="shared" si="69"/>
        <v>0</v>
      </c>
      <c r="AE161" s="10">
        <f t="shared" si="70"/>
        <v>22.8</v>
      </c>
      <c r="AF161" s="10">
        <f t="shared" si="71"/>
        <v>6.333333333333333</v>
      </c>
    </row>
    <row r="162" spans="2:32" x14ac:dyDescent="0.25">
      <c r="B162" s="11" t="s">
        <v>8</v>
      </c>
      <c r="C162" s="11">
        <v>148</v>
      </c>
      <c r="D162" s="11">
        <v>148</v>
      </c>
      <c r="E162" s="10">
        <v>27.7</v>
      </c>
      <c r="F162" s="10">
        <f t="shared" si="72"/>
        <v>7.6944444444444438</v>
      </c>
      <c r="G162" s="10">
        <f t="shared" si="73"/>
        <v>0.5277777777777779</v>
      </c>
      <c r="H162" s="10">
        <f t="shared" si="54"/>
        <v>1.9000000000000004</v>
      </c>
      <c r="J162" s="10">
        <f t="shared" si="52"/>
        <v>665.00000000000011</v>
      </c>
      <c r="K162" s="10">
        <f t="shared" si="53"/>
        <v>24.306899408490828</v>
      </c>
      <c r="L162" s="10">
        <f t="shared" si="55"/>
        <v>123.60600000000001</v>
      </c>
      <c r="M162" s="10">
        <f t="shared" si="56"/>
        <v>812.91289940849094</v>
      </c>
      <c r="N162" s="10">
        <f t="shared" si="57"/>
        <v>0.81291289940849099</v>
      </c>
      <c r="O162" s="10">
        <f t="shared" si="58"/>
        <v>6254.9131426708882</v>
      </c>
      <c r="P162" s="10">
        <f t="shared" si="59"/>
        <v>6.2549131426708886</v>
      </c>
      <c r="Q162" s="10">
        <f t="shared" si="74"/>
        <v>-123.21424404343097</v>
      </c>
      <c r="R162" s="10">
        <f t="shared" si="60"/>
        <v>123.21424404343097</v>
      </c>
      <c r="S162" s="10">
        <f t="shared" si="61"/>
        <v>3.4130345600030379E-2</v>
      </c>
      <c r="T162" s="10">
        <f t="shared" si="75"/>
        <v>265.58837799336311</v>
      </c>
      <c r="U162" s="10">
        <f t="shared" si="62"/>
        <v>7.3567980704161581E-2</v>
      </c>
      <c r="V162" s="10">
        <f t="shared" si="63"/>
        <v>37298.819444444438</v>
      </c>
      <c r="W162" s="10">
        <f t="shared" si="64"/>
        <v>37.29881944444444</v>
      </c>
      <c r="X162" s="10">
        <f t="shared" si="76"/>
        <v>165.10763888888889</v>
      </c>
      <c r="Y162" s="10">
        <f t="shared" si="65"/>
        <v>4.5734815972222224E-2</v>
      </c>
      <c r="Z162" s="10">
        <f t="shared" si="66"/>
        <v>45.734815972222222</v>
      </c>
      <c r="AA162" s="10">
        <f t="shared" si="67"/>
        <v>0.10769832630419196</v>
      </c>
      <c r="AB162" s="10">
        <f t="shared" si="68"/>
        <v>0.10769832630419196</v>
      </c>
      <c r="AD162" s="10">
        <f t="shared" si="69"/>
        <v>0</v>
      </c>
      <c r="AE162" s="10">
        <f t="shared" si="70"/>
        <v>25.4</v>
      </c>
      <c r="AF162" s="10">
        <f t="shared" si="71"/>
        <v>7.0555555555555554</v>
      </c>
    </row>
    <row r="163" spans="2:32" x14ac:dyDescent="0.25">
      <c r="B163" s="11" t="s">
        <v>8</v>
      </c>
      <c r="C163" s="11">
        <v>149</v>
      </c>
      <c r="D163" s="11">
        <v>149</v>
      </c>
      <c r="E163" s="10">
        <v>29.2</v>
      </c>
      <c r="F163" s="10">
        <f t="shared" si="72"/>
        <v>8.1111111111111107</v>
      </c>
      <c r="G163" s="10">
        <f t="shared" si="73"/>
        <v>0.29166666666666685</v>
      </c>
      <c r="H163" s="10">
        <f t="shared" si="54"/>
        <v>1.0500000000000007</v>
      </c>
      <c r="J163" s="10">
        <f t="shared" si="52"/>
        <v>367.50000000000023</v>
      </c>
      <c r="K163" s="10">
        <f t="shared" si="53"/>
        <v>27.010693103853324</v>
      </c>
      <c r="L163" s="10">
        <f t="shared" si="55"/>
        <v>123.60600000000001</v>
      </c>
      <c r="M163" s="10">
        <f t="shared" si="56"/>
        <v>518.11669310385355</v>
      </c>
      <c r="N163" s="10">
        <f t="shared" si="57"/>
        <v>0.51811669310385355</v>
      </c>
      <c r="O163" s="10">
        <f t="shared" si="58"/>
        <v>4202.5020662868119</v>
      </c>
      <c r="P163" s="10">
        <f t="shared" si="59"/>
        <v>4.2025020662868116</v>
      </c>
      <c r="Q163" s="10">
        <f t="shared" si="74"/>
        <v>-123.21424404343097</v>
      </c>
      <c r="R163" s="10">
        <f t="shared" si="60"/>
        <v>123.21424404343097</v>
      </c>
      <c r="S163" s="10">
        <f t="shared" si="61"/>
        <v>3.4130345600030379E-2</v>
      </c>
      <c r="T163" s="10">
        <f t="shared" si="75"/>
        <v>269.79088005964991</v>
      </c>
      <c r="U163" s="10">
        <f t="shared" si="62"/>
        <v>7.4732073776523023E-2</v>
      </c>
      <c r="V163" s="10">
        <f t="shared" si="63"/>
        <v>41447.777777777774</v>
      </c>
      <c r="W163" s="10">
        <f t="shared" si="64"/>
        <v>41.447777777777773</v>
      </c>
      <c r="X163" s="10">
        <f t="shared" si="76"/>
        <v>165.10763888888889</v>
      </c>
      <c r="Y163" s="10">
        <f t="shared" si="65"/>
        <v>4.5734815972222224E-2</v>
      </c>
      <c r="Z163" s="10">
        <f t="shared" si="66"/>
        <v>45.734815972222222</v>
      </c>
      <c r="AA163" s="10">
        <f t="shared" si="67"/>
        <v>0.1088624193765534</v>
      </c>
      <c r="AB163" s="10">
        <f t="shared" si="68"/>
        <v>0.1088624193765534</v>
      </c>
      <c r="AD163" s="10">
        <f t="shared" si="69"/>
        <v>0</v>
      </c>
      <c r="AE163" s="10">
        <f t="shared" si="70"/>
        <v>27.7</v>
      </c>
      <c r="AF163" s="10">
        <f t="shared" si="71"/>
        <v>7.6944444444444438</v>
      </c>
    </row>
    <row r="164" spans="2:32" x14ac:dyDescent="0.25">
      <c r="B164" s="11" t="s">
        <v>8</v>
      </c>
      <c r="C164" s="11">
        <v>150</v>
      </c>
      <c r="D164" s="11">
        <v>150</v>
      </c>
      <c r="E164" s="10">
        <v>29.8</v>
      </c>
      <c r="F164" s="10">
        <f t="shared" si="72"/>
        <v>8.2777777777777786</v>
      </c>
      <c r="G164" s="10">
        <f t="shared" si="73"/>
        <v>2.7777777777777679E-2</v>
      </c>
      <c r="H164" s="10">
        <f t="shared" si="54"/>
        <v>9.9999999999999645E-2</v>
      </c>
      <c r="J164" s="10">
        <f t="shared" si="52"/>
        <v>34.999999999999872</v>
      </c>
      <c r="K164" s="10">
        <f t="shared" si="53"/>
        <v>28.132125989803338</v>
      </c>
      <c r="L164" s="10">
        <f t="shared" si="55"/>
        <v>123.60600000000001</v>
      </c>
      <c r="M164" s="10">
        <f t="shared" si="56"/>
        <v>186.73812598980322</v>
      </c>
      <c r="N164" s="10">
        <f t="shared" si="57"/>
        <v>0.18673812598980322</v>
      </c>
      <c r="O164" s="10">
        <f t="shared" si="58"/>
        <v>1545.7767095822601</v>
      </c>
      <c r="P164" s="10">
        <f t="shared" si="59"/>
        <v>1.5457767095822601</v>
      </c>
      <c r="Q164" s="10">
        <f t="shared" si="74"/>
        <v>-123.21424404343097</v>
      </c>
      <c r="R164" s="10">
        <f t="shared" si="60"/>
        <v>123.21424404343097</v>
      </c>
      <c r="S164" s="10">
        <f t="shared" si="61"/>
        <v>3.4130345600030379E-2</v>
      </c>
      <c r="T164" s="10">
        <f t="shared" si="75"/>
        <v>271.33665676923215</v>
      </c>
      <c r="U164" s="10">
        <f t="shared" si="62"/>
        <v>7.5160253925077303E-2</v>
      </c>
      <c r="V164" s="10">
        <f t="shared" si="63"/>
        <v>43168.611111111124</v>
      </c>
      <c r="W164" s="10">
        <f t="shared" si="64"/>
        <v>43.168611111111126</v>
      </c>
      <c r="X164" s="10">
        <f t="shared" si="76"/>
        <v>165.10763888888889</v>
      </c>
      <c r="Y164" s="10">
        <f t="shared" si="65"/>
        <v>4.5734815972222224E-2</v>
      </c>
      <c r="Z164" s="10">
        <f t="shared" si="66"/>
        <v>45.734815972222222</v>
      </c>
      <c r="AA164" s="10">
        <f t="shared" si="67"/>
        <v>0.10929059952510768</v>
      </c>
      <c r="AB164" s="10">
        <f t="shared" si="68"/>
        <v>0.10929059952510768</v>
      </c>
      <c r="AD164" s="10">
        <f t="shared" si="69"/>
        <v>0</v>
      </c>
      <c r="AE164" s="10">
        <f t="shared" si="70"/>
        <v>29.2</v>
      </c>
      <c r="AF164" s="10">
        <f t="shared" si="71"/>
        <v>8.1111111111111107</v>
      </c>
    </row>
    <row r="165" spans="2:32" x14ac:dyDescent="0.25">
      <c r="B165" s="11" t="s">
        <v>8</v>
      </c>
      <c r="C165" s="11">
        <v>151</v>
      </c>
      <c r="D165" s="11">
        <v>151</v>
      </c>
      <c r="E165" s="10">
        <v>29.4</v>
      </c>
      <c r="F165" s="10">
        <f t="shared" si="72"/>
        <v>8.1666666666666661</v>
      </c>
      <c r="G165" s="10">
        <f t="shared" si="73"/>
        <v>-0.36111111111111133</v>
      </c>
      <c r="H165" s="10">
        <f t="shared" si="54"/>
        <v>-1.3000000000000007</v>
      </c>
      <c r="J165" s="10">
        <f t="shared" si="52"/>
        <v>-455.00000000000028</v>
      </c>
      <c r="K165" s="10">
        <f t="shared" si="53"/>
        <v>27.381969754229988</v>
      </c>
      <c r="L165" s="10">
        <f t="shared" si="55"/>
        <v>123.60600000000001</v>
      </c>
      <c r="M165" s="10">
        <f t="shared" si="56"/>
        <v>-304.01203024577029</v>
      </c>
      <c r="N165" s="10">
        <f t="shared" si="57"/>
        <v>-0.30401203024577028</v>
      </c>
      <c r="O165" s="10">
        <f t="shared" si="58"/>
        <v>-2482.7649136737905</v>
      </c>
      <c r="P165" s="10">
        <f t="shared" si="59"/>
        <v>-2.4827649136737904</v>
      </c>
      <c r="Q165" s="10">
        <f t="shared" si="74"/>
        <v>-125.69700895710476</v>
      </c>
      <c r="R165" s="10">
        <f t="shared" si="60"/>
        <v>125.69700895710476</v>
      </c>
      <c r="S165" s="10">
        <f t="shared" si="61"/>
        <v>3.4818071481118019E-2</v>
      </c>
      <c r="T165" s="10">
        <f t="shared" si="75"/>
        <v>271.33665676923215</v>
      </c>
      <c r="U165" s="10">
        <f t="shared" si="62"/>
        <v>7.5160253925077303E-2</v>
      </c>
      <c r="V165" s="10">
        <f t="shared" si="63"/>
        <v>42017.499999999993</v>
      </c>
      <c r="W165" s="10">
        <f t="shared" si="64"/>
        <v>42.017499999999991</v>
      </c>
      <c r="X165" s="10">
        <f t="shared" si="76"/>
        <v>166.25875000000002</v>
      </c>
      <c r="Y165" s="10">
        <f t="shared" si="65"/>
        <v>4.605367375000001E-2</v>
      </c>
      <c r="Z165" s="10">
        <f t="shared" si="66"/>
        <v>46.053673750000009</v>
      </c>
      <c r="AA165" s="10">
        <f t="shared" si="67"/>
        <v>0.10997832540619532</v>
      </c>
      <c r="AB165" s="10">
        <f t="shared" si="68"/>
        <v>0.10997832540619532</v>
      </c>
      <c r="AD165" s="10">
        <f t="shared" si="69"/>
        <v>0</v>
      </c>
      <c r="AE165" s="10">
        <f t="shared" si="70"/>
        <v>29.8</v>
      </c>
      <c r="AF165" s="10">
        <f t="shared" si="71"/>
        <v>8.2777777777777786</v>
      </c>
    </row>
    <row r="166" spans="2:32" x14ac:dyDescent="0.25">
      <c r="B166" s="11" t="s">
        <v>8</v>
      </c>
      <c r="C166" s="11">
        <v>152</v>
      </c>
      <c r="D166" s="11">
        <v>152</v>
      </c>
      <c r="E166" s="10">
        <v>27.2</v>
      </c>
      <c r="F166" s="10">
        <f t="shared" si="72"/>
        <v>7.5555555555555554</v>
      </c>
      <c r="G166" s="10">
        <f t="shared" si="73"/>
        <v>-0.94444444444444398</v>
      </c>
      <c r="H166" s="10">
        <f t="shared" si="54"/>
        <v>-3.3999999999999986</v>
      </c>
      <c r="J166" s="10">
        <f t="shared" si="52"/>
        <v>-1189.9999999999993</v>
      </c>
      <c r="K166" s="10">
        <f t="shared" si="53"/>
        <v>23.43731373845333</v>
      </c>
      <c r="L166" s="10">
        <f t="shared" si="55"/>
        <v>123.60600000000001</v>
      </c>
      <c r="M166" s="10">
        <f t="shared" si="56"/>
        <v>-1042.9566862615459</v>
      </c>
      <c r="N166" s="10">
        <f t="shared" si="57"/>
        <v>-1.0429566862615458</v>
      </c>
      <c r="O166" s="10">
        <f t="shared" si="58"/>
        <v>-7880.1171850872352</v>
      </c>
      <c r="P166" s="10">
        <f t="shared" si="59"/>
        <v>-7.8801171850872356</v>
      </c>
      <c r="Q166" s="10">
        <f t="shared" si="74"/>
        <v>-133.57712614219199</v>
      </c>
      <c r="R166" s="10">
        <f t="shared" si="60"/>
        <v>133.57712614219199</v>
      </c>
      <c r="S166" s="10">
        <f t="shared" si="61"/>
        <v>3.7000863941387178E-2</v>
      </c>
      <c r="T166" s="10">
        <f t="shared" si="75"/>
        <v>271.33665676923215</v>
      </c>
      <c r="U166" s="10">
        <f t="shared" si="62"/>
        <v>7.5160253925077303E-2</v>
      </c>
      <c r="V166" s="10">
        <f t="shared" si="63"/>
        <v>35964.444444444445</v>
      </c>
      <c r="W166" s="10">
        <f t="shared" si="64"/>
        <v>35.964444444444446</v>
      </c>
      <c r="X166" s="10">
        <f t="shared" si="76"/>
        <v>172.31180555555557</v>
      </c>
      <c r="Y166" s="10">
        <f t="shared" si="65"/>
        <v>4.7730370138888895E-2</v>
      </c>
      <c r="Z166" s="10">
        <f t="shared" si="66"/>
        <v>47.730370138888894</v>
      </c>
      <c r="AA166" s="10">
        <f t="shared" si="67"/>
        <v>0.11216111786646449</v>
      </c>
      <c r="AB166" s="10">
        <f t="shared" si="68"/>
        <v>0.11216111786646449</v>
      </c>
      <c r="AD166" s="10">
        <f t="shared" si="69"/>
        <v>0</v>
      </c>
      <c r="AE166" s="10">
        <f t="shared" si="70"/>
        <v>29.4</v>
      </c>
      <c r="AF166" s="10">
        <f t="shared" si="71"/>
        <v>8.1666666666666661</v>
      </c>
    </row>
    <row r="167" spans="2:32" x14ac:dyDescent="0.25">
      <c r="B167" s="11" t="s">
        <v>8</v>
      </c>
      <c r="C167" s="11">
        <v>153</v>
      </c>
      <c r="D167" s="11">
        <v>153</v>
      </c>
      <c r="E167" s="10">
        <v>22.6</v>
      </c>
      <c r="F167" s="10">
        <f t="shared" si="72"/>
        <v>6.2777777777777777</v>
      </c>
      <c r="G167" s="10">
        <f t="shared" si="73"/>
        <v>-1.3749999999999998</v>
      </c>
      <c r="H167" s="10">
        <f t="shared" si="54"/>
        <v>-4.9499999999999993</v>
      </c>
      <c r="J167" s="10">
        <f t="shared" si="52"/>
        <v>-1732.4999999999998</v>
      </c>
      <c r="K167" s="10">
        <f t="shared" si="53"/>
        <v>16.180312452763332</v>
      </c>
      <c r="L167" s="10">
        <f t="shared" si="55"/>
        <v>123.60600000000001</v>
      </c>
      <c r="M167" s="10">
        <f t="shared" si="56"/>
        <v>-1592.7136875472365</v>
      </c>
      <c r="N167" s="10">
        <f t="shared" si="57"/>
        <v>-1.5927136875472365</v>
      </c>
      <c r="O167" s="10">
        <f t="shared" si="58"/>
        <v>-9998.702594046541</v>
      </c>
      <c r="P167" s="10">
        <f t="shared" si="59"/>
        <v>-9.9987025940465415</v>
      </c>
      <c r="Q167" s="10">
        <f t="shared" si="74"/>
        <v>-143.57582873623852</v>
      </c>
      <c r="R167" s="10">
        <f t="shared" si="60"/>
        <v>143.57582873623852</v>
      </c>
      <c r="S167" s="10">
        <f t="shared" si="61"/>
        <v>3.9770504559938073E-2</v>
      </c>
      <c r="T167" s="10">
        <f t="shared" si="75"/>
        <v>271.33665676923215</v>
      </c>
      <c r="U167" s="10">
        <f t="shared" si="62"/>
        <v>7.5160253925077303E-2</v>
      </c>
      <c r="V167" s="10">
        <f t="shared" si="63"/>
        <v>24828.611111111109</v>
      </c>
      <c r="W167" s="10">
        <f t="shared" si="64"/>
        <v>24.828611111111108</v>
      </c>
      <c r="X167" s="10">
        <f t="shared" si="76"/>
        <v>183.44763888888889</v>
      </c>
      <c r="Y167" s="10">
        <f t="shared" si="65"/>
        <v>5.0814995972222221E-2</v>
      </c>
      <c r="Z167" s="10">
        <f t="shared" si="66"/>
        <v>50.814995972222221</v>
      </c>
      <c r="AA167" s="10">
        <f t="shared" si="67"/>
        <v>0.11493075848501538</v>
      </c>
      <c r="AB167" s="10">
        <f t="shared" si="68"/>
        <v>0.11493075848501538</v>
      </c>
      <c r="AD167" s="10">
        <f t="shared" si="69"/>
        <v>0</v>
      </c>
      <c r="AE167" s="10">
        <f t="shared" si="70"/>
        <v>27.2</v>
      </c>
      <c r="AF167" s="10">
        <f t="shared" si="71"/>
        <v>7.5555555555555554</v>
      </c>
    </row>
    <row r="168" spans="2:32" x14ac:dyDescent="0.25">
      <c r="B168" s="11" t="s">
        <v>8</v>
      </c>
      <c r="C168" s="11">
        <v>154</v>
      </c>
      <c r="D168" s="11">
        <v>154</v>
      </c>
      <c r="E168" s="10">
        <v>17.3</v>
      </c>
      <c r="F168" s="10">
        <f t="shared" si="72"/>
        <v>4.8055555555555554</v>
      </c>
      <c r="G168" s="10">
        <f t="shared" si="73"/>
        <v>-1.2916666666666667</v>
      </c>
      <c r="H168" s="10">
        <f t="shared" si="54"/>
        <v>-4.6500000000000004</v>
      </c>
      <c r="J168" s="10">
        <f t="shared" si="52"/>
        <v>-1627.5</v>
      </c>
      <c r="K168" s="10">
        <f t="shared" si="53"/>
        <v>9.4811765094908314</v>
      </c>
      <c r="L168" s="10">
        <f t="shared" si="55"/>
        <v>123.60600000000001</v>
      </c>
      <c r="M168" s="10">
        <f t="shared" si="56"/>
        <v>-1494.4128234905093</v>
      </c>
      <c r="N168" s="10">
        <f t="shared" si="57"/>
        <v>-1.4944128234905092</v>
      </c>
      <c r="O168" s="10">
        <f t="shared" si="58"/>
        <v>-7181.4838462182806</v>
      </c>
      <c r="P168" s="10">
        <f t="shared" si="59"/>
        <v>-7.1814838462182804</v>
      </c>
      <c r="Q168" s="10">
        <f t="shared" si="74"/>
        <v>-150.75731258245679</v>
      </c>
      <c r="R168" s="10">
        <f t="shared" si="60"/>
        <v>150.75731258245679</v>
      </c>
      <c r="S168" s="10">
        <f t="shared" si="61"/>
        <v>4.1759775585340532E-2</v>
      </c>
      <c r="T168" s="10">
        <f t="shared" si="75"/>
        <v>271.33665676923215</v>
      </c>
      <c r="U168" s="10">
        <f t="shared" si="62"/>
        <v>7.5160253925077303E-2</v>
      </c>
      <c r="V168" s="10">
        <f t="shared" si="63"/>
        <v>14548.819444444443</v>
      </c>
      <c r="W168" s="10">
        <f t="shared" si="64"/>
        <v>14.548819444444444</v>
      </c>
      <c r="X168" s="10">
        <f t="shared" si="76"/>
        <v>193.72743055555554</v>
      </c>
      <c r="Y168" s="10">
        <f t="shared" si="65"/>
        <v>5.3662498263888886E-2</v>
      </c>
      <c r="Z168" s="10">
        <f t="shared" si="66"/>
        <v>53.662498263888885</v>
      </c>
      <c r="AA168" s="10">
        <f t="shared" si="67"/>
        <v>0.11692002951041783</v>
      </c>
      <c r="AB168" s="10">
        <f t="shared" si="68"/>
        <v>0.11692002951041783</v>
      </c>
      <c r="AD168" s="10">
        <f t="shared" si="69"/>
        <v>0</v>
      </c>
      <c r="AE168" s="10">
        <f t="shared" si="70"/>
        <v>22.6</v>
      </c>
      <c r="AF168" s="10">
        <f t="shared" si="71"/>
        <v>6.2777777777777777</v>
      </c>
    </row>
    <row r="169" spans="2:32" x14ac:dyDescent="0.25">
      <c r="B169" s="11" t="s">
        <v>8</v>
      </c>
      <c r="C169" s="11">
        <v>155</v>
      </c>
      <c r="D169" s="11">
        <v>155</v>
      </c>
      <c r="E169" s="10">
        <v>13.3</v>
      </c>
      <c r="F169" s="10">
        <f t="shared" si="72"/>
        <v>3.6944444444444446</v>
      </c>
      <c r="G169" s="10">
        <f t="shared" si="73"/>
        <v>-0.73611111111111116</v>
      </c>
      <c r="H169" s="10">
        <f t="shared" si="54"/>
        <v>-2.6500000000000004</v>
      </c>
      <c r="J169" s="10">
        <f t="shared" si="52"/>
        <v>-927.50000000000011</v>
      </c>
      <c r="K169" s="10">
        <f t="shared" si="53"/>
        <v>5.6036797512908336</v>
      </c>
      <c r="L169" s="10">
        <f t="shared" si="55"/>
        <v>123.60600000000001</v>
      </c>
      <c r="M169" s="10">
        <f t="shared" si="56"/>
        <v>-798.29032024870924</v>
      </c>
      <c r="N169" s="10">
        <f t="shared" si="57"/>
        <v>-0.79829032024870927</v>
      </c>
      <c r="O169" s="10">
        <f t="shared" si="58"/>
        <v>-2949.2392386966203</v>
      </c>
      <c r="P169" s="10">
        <f t="shared" si="59"/>
        <v>-2.9492392386966202</v>
      </c>
      <c r="Q169" s="10">
        <f t="shared" si="74"/>
        <v>-153.70655182115343</v>
      </c>
      <c r="R169" s="10">
        <f t="shared" si="60"/>
        <v>153.70655182115343</v>
      </c>
      <c r="S169" s="10">
        <f t="shared" si="61"/>
        <v>4.2576714854459498E-2</v>
      </c>
      <c r="T169" s="10">
        <f t="shared" si="75"/>
        <v>271.33665676923215</v>
      </c>
      <c r="U169" s="10">
        <f t="shared" si="62"/>
        <v>7.5160253925077303E-2</v>
      </c>
      <c r="V169" s="10">
        <f t="shared" si="63"/>
        <v>8598.8194444444453</v>
      </c>
      <c r="W169" s="10">
        <f t="shared" si="64"/>
        <v>8.5988194444444446</v>
      </c>
      <c r="X169" s="10">
        <f t="shared" si="76"/>
        <v>199.67743055555553</v>
      </c>
      <c r="Y169" s="10">
        <f t="shared" si="65"/>
        <v>5.5310648263888887E-2</v>
      </c>
      <c r="Z169" s="10">
        <f t="shared" si="66"/>
        <v>55.310648263888886</v>
      </c>
      <c r="AA169" s="10">
        <f t="shared" si="67"/>
        <v>0.11773696877953679</v>
      </c>
      <c r="AB169" s="10">
        <f t="shared" si="68"/>
        <v>0.11773696877953679</v>
      </c>
      <c r="AD169" s="10">
        <f t="shared" si="69"/>
        <v>0</v>
      </c>
      <c r="AE169" s="10">
        <f t="shared" si="70"/>
        <v>17.3</v>
      </c>
      <c r="AF169" s="10">
        <f t="shared" si="71"/>
        <v>4.8055555555555554</v>
      </c>
    </row>
    <row r="170" spans="2:32" x14ac:dyDescent="0.25">
      <c r="B170" s="11" t="s">
        <v>8</v>
      </c>
      <c r="C170" s="11">
        <v>156</v>
      </c>
      <c r="D170" s="11">
        <v>156</v>
      </c>
      <c r="E170" s="10">
        <v>12</v>
      </c>
      <c r="F170" s="10">
        <f t="shared" si="72"/>
        <v>3.333333333333333</v>
      </c>
      <c r="G170" s="10">
        <f t="shared" si="73"/>
        <v>-9.7222222222222363E-2</v>
      </c>
      <c r="H170" s="10">
        <f t="shared" si="54"/>
        <v>-0.35000000000000053</v>
      </c>
      <c r="J170" s="10">
        <f t="shared" si="52"/>
        <v>-122.50000000000017</v>
      </c>
      <c r="K170" s="10">
        <f t="shared" si="53"/>
        <v>4.5617608919999988</v>
      </c>
      <c r="L170" s="10">
        <f t="shared" si="55"/>
        <v>123.60600000000001</v>
      </c>
      <c r="M170" s="10">
        <f t="shared" si="56"/>
        <v>5.6677608919998335</v>
      </c>
      <c r="N170" s="10">
        <f t="shared" si="57"/>
        <v>5.6677608919998334E-3</v>
      </c>
      <c r="O170" s="10">
        <f t="shared" si="58"/>
        <v>18.892536306666109</v>
      </c>
      <c r="P170" s="10">
        <f t="shared" si="59"/>
        <v>1.8892536306666111E-2</v>
      </c>
      <c r="Q170" s="10">
        <f t="shared" si="74"/>
        <v>-153.70655182115343</v>
      </c>
      <c r="R170" s="10">
        <f t="shared" si="60"/>
        <v>153.70655182115343</v>
      </c>
      <c r="S170" s="10">
        <f t="shared" si="61"/>
        <v>4.2576714854459498E-2</v>
      </c>
      <c r="T170" s="10">
        <f t="shared" si="75"/>
        <v>271.35554930553883</v>
      </c>
      <c r="U170" s="10">
        <f t="shared" si="62"/>
        <v>7.5165487157634256E-2</v>
      </c>
      <c r="V170" s="10">
        <f t="shared" si="63"/>
        <v>6999.9999999999982</v>
      </c>
      <c r="W170" s="10">
        <f t="shared" si="64"/>
        <v>6.9999999999999982</v>
      </c>
      <c r="X170" s="10">
        <f t="shared" si="76"/>
        <v>201.27624999999998</v>
      </c>
      <c r="Y170" s="10">
        <f t="shared" si="65"/>
        <v>5.5753521249999993E-2</v>
      </c>
      <c r="Z170" s="10">
        <f t="shared" si="66"/>
        <v>55.753521249999991</v>
      </c>
      <c r="AA170" s="10">
        <f t="shared" si="67"/>
        <v>0.11774220201209376</v>
      </c>
      <c r="AB170" s="10">
        <f t="shared" si="68"/>
        <v>0.11774220201209376</v>
      </c>
      <c r="AD170" s="10">
        <f t="shared" si="69"/>
        <v>0</v>
      </c>
      <c r="AE170" s="10">
        <f t="shared" si="70"/>
        <v>13.3</v>
      </c>
      <c r="AF170" s="10">
        <f t="shared" si="71"/>
        <v>3.6944444444444446</v>
      </c>
    </row>
    <row r="171" spans="2:32" x14ac:dyDescent="0.25">
      <c r="B171" s="11" t="s">
        <v>8</v>
      </c>
      <c r="C171" s="11">
        <v>157</v>
      </c>
      <c r="D171" s="11">
        <v>157</v>
      </c>
      <c r="E171" s="10">
        <v>12.6</v>
      </c>
      <c r="F171" s="10">
        <f t="shared" si="72"/>
        <v>3.5</v>
      </c>
      <c r="G171" s="10">
        <f t="shared" si="73"/>
        <v>0.29166666666666663</v>
      </c>
      <c r="H171" s="10">
        <f t="shared" si="54"/>
        <v>1.0499999999999998</v>
      </c>
      <c r="J171" s="10">
        <f t="shared" si="52"/>
        <v>367.49999999999994</v>
      </c>
      <c r="K171" s="10">
        <f t="shared" si="53"/>
        <v>5.0293413834299994</v>
      </c>
      <c r="L171" s="10">
        <f t="shared" si="55"/>
        <v>123.60600000000001</v>
      </c>
      <c r="M171" s="10">
        <f t="shared" si="56"/>
        <v>496.13534138342993</v>
      </c>
      <c r="N171" s="10">
        <f t="shared" si="57"/>
        <v>0.49613534138342991</v>
      </c>
      <c r="O171" s="10">
        <f t="shared" si="58"/>
        <v>1736.4736948420048</v>
      </c>
      <c r="P171" s="10">
        <f t="shared" si="59"/>
        <v>1.7364736948420048</v>
      </c>
      <c r="Q171" s="10">
        <f t="shared" si="74"/>
        <v>-153.70655182115343</v>
      </c>
      <c r="R171" s="10">
        <f t="shared" si="60"/>
        <v>153.70655182115343</v>
      </c>
      <c r="S171" s="10">
        <f t="shared" si="61"/>
        <v>4.2576714854459498E-2</v>
      </c>
      <c r="T171" s="10">
        <f t="shared" si="75"/>
        <v>273.09202300038083</v>
      </c>
      <c r="U171" s="10">
        <f t="shared" si="62"/>
        <v>7.564649037110549E-2</v>
      </c>
      <c r="V171" s="10">
        <f t="shared" si="63"/>
        <v>7717.5</v>
      </c>
      <c r="W171" s="10">
        <f t="shared" si="64"/>
        <v>7.7175000000000002</v>
      </c>
      <c r="X171" s="10">
        <f t="shared" si="76"/>
        <v>201.27624999999998</v>
      </c>
      <c r="Y171" s="10">
        <f t="shared" si="65"/>
        <v>5.5753521249999993E-2</v>
      </c>
      <c r="Z171" s="10">
        <f t="shared" si="66"/>
        <v>55.753521249999991</v>
      </c>
      <c r="AA171" s="10">
        <f t="shared" si="67"/>
        <v>0.11822320522556498</v>
      </c>
      <c r="AB171" s="10">
        <f t="shared" si="68"/>
        <v>0.11822320522556498</v>
      </c>
      <c r="AD171" s="10">
        <f t="shared" si="69"/>
        <v>0</v>
      </c>
      <c r="AE171" s="10">
        <f t="shared" si="70"/>
        <v>12</v>
      </c>
      <c r="AF171" s="10">
        <f t="shared" si="71"/>
        <v>3.333333333333333</v>
      </c>
    </row>
    <row r="172" spans="2:32" x14ac:dyDescent="0.25">
      <c r="B172" s="11" t="s">
        <v>8</v>
      </c>
      <c r="C172" s="11">
        <v>158</v>
      </c>
      <c r="D172" s="11">
        <v>158</v>
      </c>
      <c r="E172" s="10">
        <v>14.1</v>
      </c>
      <c r="F172" s="10">
        <f t="shared" si="72"/>
        <v>3.9166666666666665</v>
      </c>
      <c r="G172" s="10">
        <f t="shared" si="73"/>
        <v>0.63888888888888884</v>
      </c>
      <c r="H172" s="10">
        <f t="shared" si="54"/>
        <v>2.2999999999999998</v>
      </c>
      <c r="J172" s="10">
        <f t="shared" si="52"/>
        <v>804.99999999999989</v>
      </c>
      <c r="K172" s="10">
        <f t="shared" si="53"/>
        <v>6.298081131517498</v>
      </c>
      <c r="L172" s="10">
        <f t="shared" si="55"/>
        <v>123.60600000000001</v>
      </c>
      <c r="M172" s="10">
        <f t="shared" si="56"/>
        <v>934.90408113151739</v>
      </c>
      <c r="N172" s="10">
        <f t="shared" si="57"/>
        <v>0.93490408113151735</v>
      </c>
      <c r="O172" s="10">
        <f t="shared" si="58"/>
        <v>3661.707651098443</v>
      </c>
      <c r="P172" s="10">
        <f t="shared" si="59"/>
        <v>3.661707651098443</v>
      </c>
      <c r="Q172" s="10">
        <f t="shared" si="74"/>
        <v>-153.70655182115343</v>
      </c>
      <c r="R172" s="10">
        <f t="shared" si="60"/>
        <v>153.70655182115343</v>
      </c>
      <c r="S172" s="10">
        <f t="shared" si="61"/>
        <v>4.2576714854459498E-2</v>
      </c>
      <c r="T172" s="10">
        <f t="shared" si="75"/>
        <v>276.75373065147926</v>
      </c>
      <c r="U172" s="10">
        <f t="shared" si="62"/>
        <v>7.6660783390459758E-2</v>
      </c>
      <c r="V172" s="10">
        <f t="shared" si="63"/>
        <v>9664.375</v>
      </c>
      <c r="W172" s="10">
        <f t="shared" si="64"/>
        <v>9.6643749999999997</v>
      </c>
      <c r="X172" s="10">
        <f t="shared" si="76"/>
        <v>201.27624999999998</v>
      </c>
      <c r="Y172" s="10">
        <f t="shared" si="65"/>
        <v>5.5753521249999993E-2</v>
      </c>
      <c r="Z172" s="10">
        <f t="shared" si="66"/>
        <v>55.753521249999991</v>
      </c>
      <c r="AA172" s="10">
        <f t="shared" si="67"/>
        <v>0.11923749824491925</v>
      </c>
      <c r="AB172" s="10">
        <f t="shared" si="68"/>
        <v>0.11923749824491925</v>
      </c>
      <c r="AD172" s="10">
        <f t="shared" si="69"/>
        <v>0</v>
      </c>
      <c r="AE172" s="10">
        <f t="shared" si="70"/>
        <v>12.6</v>
      </c>
      <c r="AF172" s="10">
        <f t="shared" si="71"/>
        <v>3.5</v>
      </c>
    </row>
    <row r="173" spans="2:32" x14ac:dyDescent="0.25">
      <c r="B173" s="11" t="s">
        <v>8</v>
      </c>
      <c r="C173" s="11">
        <v>159</v>
      </c>
      <c r="D173" s="11">
        <v>159</v>
      </c>
      <c r="E173" s="10">
        <v>17.2</v>
      </c>
      <c r="F173" s="10">
        <f t="shared" si="72"/>
        <v>4.7777777777777777</v>
      </c>
      <c r="G173" s="10">
        <f t="shared" si="73"/>
        <v>0.83333333333333359</v>
      </c>
      <c r="H173" s="10">
        <f t="shared" si="54"/>
        <v>3.0000000000000009</v>
      </c>
      <c r="J173" s="10">
        <f t="shared" si="52"/>
        <v>1050.0000000000002</v>
      </c>
      <c r="K173" s="10">
        <f t="shared" si="53"/>
        <v>9.3718843214533312</v>
      </c>
      <c r="L173" s="10">
        <f t="shared" si="55"/>
        <v>123.60600000000001</v>
      </c>
      <c r="M173" s="10">
        <f t="shared" si="56"/>
        <v>1182.9778843214535</v>
      </c>
      <c r="N173" s="10">
        <f t="shared" si="57"/>
        <v>1.1829778843214536</v>
      </c>
      <c r="O173" s="10">
        <f t="shared" si="58"/>
        <v>5652.0054473136115</v>
      </c>
      <c r="P173" s="10">
        <f t="shared" si="59"/>
        <v>5.6520054473136119</v>
      </c>
      <c r="Q173" s="10">
        <f t="shared" si="74"/>
        <v>-153.70655182115343</v>
      </c>
      <c r="R173" s="10">
        <f t="shared" si="60"/>
        <v>153.70655182115343</v>
      </c>
      <c r="S173" s="10">
        <f t="shared" si="61"/>
        <v>4.2576714854459498E-2</v>
      </c>
      <c r="T173" s="10">
        <f t="shared" si="75"/>
        <v>282.40573609879289</v>
      </c>
      <c r="U173" s="10">
        <f t="shared" si="62"/>
        <v>7.8226388899365631E-2</v>
      </c>
      <c r="V173" s="10">
        <f t="shared" si="63"/>
        <v>14381.111111111109</v>
      </c>
      <c r="W173" s="10">
        <f t="shared" si="64"/>
        <v>14.38111111111111</v>
      </c>
      <c r="X173" s="10">
        <f t="shared" si="76"/>
        <v>201.27624999999998</v>
      </c>
      <c r="Y173" s="10">
        <f t="shared" si="65"/>
        <v>5.5753521249999993E-2</v>
      </c>
      <c r="Z173" s="10">
        <f t="shared" si="66"/>
        <v>55.753521249999991</v>
      </c>
      <c r="AA173" s="10">
        <f t="shared" si="67"/>
        <v>0.12080310375382514</v>
      </c>
      <c r="AB173" s="10">
        <f t="shared" si="68"/>
        <v>0.12080310375382514</v>
      </c>
      <c r="AD173" s="10">
        <f t="shared" si="69"/>
        <v>0</v>
      </c>
      <c r="AE173" s="10">
        <f t="shared" si="70"/>
        <v>14.1</v>
      </c>
      <c r="AF173" s="10">
        <f t="shared" si="71"/>
        <v>3.9166666666666665</v>
      </c>
    </row>
    <row r="174" spans="2:32" x14ac:dyDescent="0.25">
      <c r="B174" s="11" t="s">
        <v>8</v>
      </c>
      <c r="C174" s="11">
        <v>160</v>
      </c>
      <c r="D174" s="11">
        <v>160</v>
      </c>
      <c r="E174" s="10">
        <v>20.100000000000001</v>
      </c>
      <c r="F174" s="10">
        <f t="shared" si="72"/>
        <v>5.5833333333333339</v>
      </c>
      <c r="G174" s="10">
        <f t="shared" si="73"/>
        <v>0.86111111111111094</v>
      </c>
      <c r="H174" s="10">
        <f t="shared" si="54"/>
        <v>3.0999999999999996</v>
      </c>
      <c r="J174" s="10">
        <f t="shared" si="52"/>
        <v>1084.9999999999998</v>
      </c>
      <c r="K174" s="10">
        <f t="shared" si="53"/>
        <v>12.798590402617501</v>
      </c>
      <c r="L174" s="10">
        <f t="shared" si="55"/>
        <v>123.60600000000001</v>
      </c>
      <c r="M174" s="10">
        <f t="shared" si="56"/>
        <v>1221.4045904026173</v>
      </c>
      <c r="N174" s="10">
        <f t="shared" si="57"/>
        <v>1.2214045904026172</v>
      </c>
      <c r="O174" s="10">
        <f t="shared" si="58"/>
        <v>6819.5089630812809</v>
      </c>
      <c r="P174" s="10">
        <f t="shared" si="59"/>
        <v>6.8195089630812813</v>
      </c>
      <c r="Q174" s="10">
        <f t="shared" si="74"/>
        <v>-153.70655182115343</v>
      </c>
      <c r="R174" s="10">
        <f t="shared" si="60"/>
        <v>153.70655182115343</v>
      </c>
      <c r="S174" s="10">
        <f t="shared" si="61"/>
        <v>4.2576714854459498E-2</v>
      </c>
      <c r="T174" s="10">
        <f t="shared" si="75"/>
        <v>289.22524506187415</v>
      </c>
      <c r="U174" s="10">
        <f t="shared" si="62"/>
        <v>8.0115392882139147E-2</v>
      </c>
      <c r="V174" s="10">
        <f t="shared" si="63"/>
        <v>19639.375000000004</v>
      </c>
      <c r="W174" s="10">
        <f t="shared" si="64"/>
        <v>19.639375000000005</v>
      </c>
      <c r="X174" s="10">
        <f t="shared" si="76"/>
        <v>201.27624999999998</v>
      </c>
      <c r="Y174" s="10">
        <f t="shared" si="65"/>
        <v>5.5753521249999993E-2</v>
      </c>
      <c r="Z174" s="10">
        <f t="shared" si="66"/>
        <v>55.753521249999991</v>
      </c>
      <c r="AA174" s="10">
        <f t="shared" si="67"/>
        <v>0.12269210773659864</v>
      </c>
      <c r="AB174" s="10">
        <f t="shared" si="68"/>
        <v>0.12269210773659864</v>
      </c>
      <c r="AD174" s="10">
        <f t="shared" si="69"/>
        <v>0</v>
      </c>
      <c r="AE174" s="10">
        <f t="shared" si="70"/>
        <v>17.2</v>
      </c>
      <c r="AF174" s="10">
        <f t="shared" si="71"/>
        <v>4.7777777777777777</v>
      </c>
    </row>
    <row r="175" spans="2:32" x14ac:dyDescent="0.25">
      <c r="B175" s="11" t="s">
        <v>8</v>
      </c>
      <c r="C175" s="11">
        <v>161</v>
      </c>
      <c r="D175" s="11">
        <v>161</v>
      </c>
      <c r="E175" s="10">
        <v>23.4</v>
      </c>
      <c r="F175" s="10">
        <f t="shared" si="72"/>
        <v>6.4999999999999991</v>
      </c>
      <c r="G175" s="10">
        <f t="shared" si="73"/>
        <v>0.74999999999999978</v>
      </c>
      <c r="H175" s="10">
        <f t="shared" si="54"/>
        <v>2.6999999999999993</v>
      </c>
      <c r="J175" s="10">
        <f t="shared" si="52"/>
        <v>944.99999999999977</v>
      </c>
      <c r="K175" s="10">
        <f t="shared" si="53"/>
        <v>17.346095791829992</v>
      </c>
      <c r="L175" s="10">
        <f t="shared" si="55"/>
        <v>123.60600000000001</v>
      </c>
      <c r="M175" s="10">
        <f t="shared" si="56"/>
        <v>1085.9520957918298</v>
      </c>
      <c r="N175" s="10">
        <f t="shared" si="57"/>
        <v>1.0859520957918298</v>
      </c>
      <c r="O175" s="10">
        <f t="shared" si="58"/>
        <v>7058.6886226468932</v>
      </c>
      <c r="P175" s="10">
        <f t="shared" si="59"/>
        <v>7.0586886226468932</v>
      </c>
      <c r="Q175" s="10">
        <f t="shared" si="74"/>
        <v>-153.70655182115343</v>
      </c>
      <c r="R175" s="10">
        <f t="shared" si="60"/>
        <v>153.70655182115343</v>
      </c>
      <c r="S175" s="10">
        <f t="shared" si="61"/>
        <v>4.2576714854459498E-2</v>
      </c>
      <c r="T175" s="10">
        <f t="shared" si="75"/>
        <v>296.28393368452106</v>
      </c>
      <c r="U175" s="10">
        <f t="shared" si="62"/>
        <v>8.2070649630612336E-2</v>
      </c>
      <c r="V175" s="10">
        <f t="shared" si="63"/>
        <v>26617.499999999993</v>
      </c>
      <c r="W175" s="10">
        <f t="shared" si="64"/>
        <v>26.617499999999993</v>
      </c>
      <c r="X175" s="10">
        <f t="shared" si="76"/>
        <v>201.27624999999998</v>
      </c>
      <c r="Y175" s="10">
        <f t="shared" si="65"/>
        <v>5.5753521249999993E-2</v>
      </c>
      <c r="Z175" s="10">
        <f t="shared" si="66"/>
        <v>55.753521249999991</v>
      </c>
      <c r="AA175" s="10">
        <f t="shared" si="67"/>
        <v>0.12464736448507183</v>
      </c>
      <c r="AB175" s="10">
        <f t="shared" si="68"/>
        <v>0.12464736448507183</v>
      </c>
      <c r="AD175" s="10">
        <f t="shared" si="69"/>
        <v>0</v>
      </c>
      <c r="AE175" s="10">
        <f t="shared" si="70"/>
        <v>20.100000000000001</v>
      </c>
      <c r="AF175" s="10">
        <f t="shared" si="71"/>
        <v>5.5833333333333339</v>
      </c>
    </row>
    <row r="176" spans="2:32" x14ac:dyDescent="0.25">
      <c r="B176" s="11" t="s">
        <v>8</v>
      </c>
      <c r="C176" s="11">
        <v>162</v>
      </c>
      <c r="D176" s="11">
        <v>162</v>
      </c>
      <c r="E176" s="10">
        <v>25.5</v>
      </c>
      <c r="F176" s="10">
        <f t="shared" si="72"/>
        <v>7.083333333333333</v>
      </c>
      <c r="G176" s="10">
        <f t="shared" si="73"/>
        <v>0.5833333333333337</v>
      </c>
      <c r="H176" s="10">
        <f t="shared" si="54"/>
        <v>2.1000000000000014</v>
      </c>
      <c r="J176" s="10">
        <f t="shared" si="52"/>
        <v>735.00000000000045</v>
      </c>
      <c r="K176" s="10">
        <f t="shared" si="53"/>
        <v>20.599201527937495</v>
      </c>
      <c r="L176" s="10">
        <f t="shared" si="55"/>
        <v>123.60600000000001</v>
      </c>
      <c r="M176" s="10">
        <f t="shared" si="56"/>
        <v>879.2052015279379</v>
      </c>
      <c r="N176" s="10">
        <f t="shared" si="57"/>
        <v>0.87920520152793791</v>
      </c>
      <c r="O176" s="10">
        <f t="shared" si="58"/>
        <v>6227.7035108228929</v>
      </c>
      <c r="P176" s="10">
        <f t="shared" si="59"/>
        <v>6.2277035108228933</v>
      </c>
      <c r="Q176" s="10">
        <f t="shared" si="74"/>
        <v>-153.70655182115343</v>
      </c>
      <c r="R176" s="10">
        <f t="shared" si="60"/>
        <v>153.70655182115343</v>
      </c>
      <c r="S176" s="10">
        <f t="shared" si="61"/>
        <v>4.2576714854459498E-2</v>
      </c>
      <c r="T176" s="10">
        <f t="shared" si="75"/>
        <v>302.51163719534395</v>
      </c>
      <c r="U176" s="10">
        <f t="shared" si="62"/>
        <v>8.3795723503110278E-2</v>
      </c>
      <c r="V176" s="10">
        <f t="shared" si="63"/>
        <v>31609.374999999996</v>
      </c>
      <c r="W176" s="10">
        <f t="shared" si="64"/>
        <v>31.609374999999996</v>
      </c>
      <c r="X176" s="10">
        <f t="shared" si="76"/>
        <v>201.27624999999998</v>
      </c>
      <c r="Y176" s="10">
        <f t="shared" si="65"/>
        <v>5.5753521249999993E-2</v>
      </c>
      <c r="Z176" s="10">
        <f t="shared" si="66"/>
        <v>55.753521249999991</v>
      </c>
      <c r="AA176" s="10">
        <f t="shared" si="67"/>
        <v>0.12637243835756978</v>
      </c>
      <c r="AB176" s="10">
        <f t="shared" si="68"/>
        <v>0.12637243835756978</v>
      </c>
      <c r="AD176" s="10">
        <f t="shared" si="69"/>
        <v>0</v>
      </c>
      <c r="AE176" s="10">
        <f t="shared" si="70"/>
        <v>23.4</v>
      </c>
      <c r="AF176" s="10">
        <f t="shared" si="71"/>
        <v>6.4999999999999991</v>
      </c>
    </row>
    <row r="177" spans="2:32" x14ac:dyDescent="0.25">
      <c r="B177" s="11" t="s">
        <v>8</v>
      </c>
      <c r="C177" s="11">
        <v>163</v>
      </c>
      <c r="D177" s="11">
        <v>163</v>
      </c>
      <c r="E177" s="10">
        <v>27.6</v>
      </c>
      <c r="F177" s="10">
        <f t="shared" si="72"/>
        <v>7.666666666666667</v>
      </c>
      <c r="G177" s="10">
        <f t="shared" si="73"/>
        <v>0.55555555555555558</v>
      </c>
      <c r="H177" s="10">
        <f t="shared" si="54"/>
        <v>2</v>
      </c>
      <c r="J177" s="10">
        <f t="shared" si="52"/>
        <v>700</v>
      </c>
      <c r="K177" s="10">
        <f t="shared" si="53"/>
        <v>24.131715118679999</v>
      </c>
      <c r="L177" s="10">
        <f t="shared" si="55"/>
        <v>123.60600000000001</v>
      </c>
      <c r="M177" s="10">
        <f t="shared" si="56"/>
        <v>847.73771511867994</v>
      </c>
      <c r="N177" s="10">
        <f t="shared" si="57"/>
        <v>0.8477377151186799</v>
      </c>
      <c r="O177" s="10">
        <f t="shared" si="58"/>
        <v>6499.3224825765465</v>
      </c>
      <c r="P177" s="10">
        <f t="shared" si="59"/>
        <v>6.4993224825765461</v>
      </c>
      <c r="Q177" s="10">
        <f t="shared" si="74"/>
        <v>-153.70655182115343</v>
      </c>
      <c r="R177" s="10">
        <f t="shared" si="60"/>
        <v>153.70655182115343</v>
      </c>
      <c r="S177" s="10">
        <f t="shared" si="61"/>
        <v>4.2576714854459498E-2</v>
      </c>
      <c r="T177" s="10">
        <f t="shared" si="75"/>
        <v>309.01095967792048</v>
      </c>
      <c r="U177" s="10">
        <f t="shared" si="62"/>
        <v>8.559603583078397E-2</v>
      </c>
      <c r="V177" s="10">
        <f t="shared" si="63"/>
        <v>37030.000000000007</v>
      </c>
      <c r="W177" s="10">
        <f t="shared" si="64"/>
        <v>37.030000000000008</v>
      </c>
      <c r="X177" s="10">
        <f t="shared" si="76"/>
        <v>201.27624999999998</v>
      </c>
      <c r="Y177" s="10">
        <f t="shared" si="65"/>
        <v>5.5753521249999993E-2</v>
      </c>
      <c r="Z177" s="10">
        <f t="shared" si="66"/>
        <v>55.753521249999991</v>
      </c>
      <c r="AA177" s="10">
        <f t="shared" si="67"/>
        <v>0.12817275068524348</v>
      </c>
      <c r="AB177" s="10">
        <f t="shared" si="68"/>
        <v>0.12817275068524348</v>
      </c>
      <c r="AD177" s="10">
        <f t="shared" si="69"/>
        <v>0</v>
      </c>
      <c r="AE177" s="10">
        <f t="shared" si="70"/>
        <v>25.5</v>
      </c>
      <c r="AF177" s="10">
        <f t="shared" si="71"/>
        <v>7.083333333333333</v>
      </c>
    </row>
    <row r="178" spans="2:32" x14ac:dyDescent="0.25">
      <c r="B178" s="11" t="s">
        <v>8</v>
      </c>
      <c r="C178" s="11">
        <v>164</v>
      </c>
      <c r="D178" s="11">
        <v>164</v>
      </c>
      <c r="E178" s="10">
        <v>29.5</v>
      </c>
      <c r="F178" s="10">
        <f t="shared" si="72"/>
        <v>8.1944444444444446</v>
      </c>
      <c r="G178" s="10">
        <f t="shared" si="73"/>
        <v>0.4861111111111111</v>
      </c>
      <c r="H178" s="10">
        <f t="shared" si="54"/>
        <v>1.75</v>
      </c>
      <c r="J178" s="10">
        <f t="shared" si="52"/>
        <v>612.5</v>
      </c>
      <c r="K178" s="10">
        <f t="shared" si="53"/>
        <v>27.568558446270831</v>
      </c>
      <c r="L178" s="10">
        <f t="shared" si="55"/>
        <v>123.60600000000001</v>
      </c>
      <c r="M178" s="10">
        <f t="shared" si="56"/>
        <v>763.67455844627079</v>
      </c>
      <c r="N178" s="10">
        <f t="shared" si="57"/>
        <v>0.76367455844627075</v>
      </c>
      <c r="O178" s="10">
        <f t="shared" si="58"/>
        <v>6257.8887428236085</v>
      </c>
      <c r="P178" s="10">
        <f t="shared" si="59"/>
        <v>6.2578887428236083</v>
      </c>
      <c r="Q178" s="10">
        <f t="shared" si="74"/>
        <v>-153.70655182115343</v>
      </c>
      <c r="R178" s="10">
        <f t="shared" si="60"/>
        <v>153.70655182115343</v>
      </c>
      <c r="S178" s="10">
        <f t="shared" si="61"/>
        <v>4.2576714854459498E-2</v>
      </c>
      <c r="T178" s="10">
        <f t="shared" si="75"/>
        <v>315.26884842074406</v>
      </c>
      <c r="U178" s="10">
        <f t="shared" si="62"/>
        <v>8.7329471012546109E-2</v>
      </c>
      <c r="V178" s="10">
        <f t="shared" si="63"/>
        <v>42303.819444444445</v>
      </c>
      <c r="W178" s="10">
        <f t="shared" si="64"/>
        <v>42.303819444444443</v>
      </c>
      <c r="X178" s="10">
        <f t="shared" si="76"/>
        <v>201.27624999999998</v>
      </c>
      <c r="Y178" s="10">
        <f t="shared" si="65"/>
        <v>5.5753521249999993E-2</v>
      </c>
      <c r="Z178" s="10">
        <f t="shared" si="66"/>
        <v>55.753521249999991</v>
      </c>
      <c r="AA178" s="10">
        <f t="shared" si="67"/>
        <v>0.12990618586700561</v>
      </c>
      <c r="AB178" s="10">
        <f t="shared" si="68"/>
        <v>0.12990618586700561</v>
      </c>
      <c r="AD178" s="10">
        <f t="shared" si="69"/>
        <v>0</v>
      </c>
      <c r="AE178" s="10">
        <f t="shared" si="70"/>
        <v>27.6</v>
      </c>
      <c r="AF178" s="10">
        <f t="shared" si="71"/>
        <v>7.666666666666667</v>
      </c>
    </row>
    <row r="179" spans="2:32" x14ac:dyDescent="0.25">
      <c r="B179" s="11" t="s">
        <v>8</v>
      </c>
      <c r="C179" s="11">
        <v>165</v>
      </c>
      <c r="D179" s="11">
        <v>165</v>
      </c>
      <c r="E179" s="10">
        <v>31.1</v>
      </c>
      <c r="F179" s="10">
        <f t="shared" si="72"/>
        <v>8.6388888888888893</v>
      </c>
      <c r="G179" s="10">
        <f t="shared" si="73"/>
        <v>0.36111111111111133</v>
      </c>
      <c r="H179" s="10">
        <f t="shared" si="54"/>
        <v>1.3000000000000007</v>
      </c>
      <c r="J179" s="10">
        <f t="shared" si="52"/>
        <v>455.00000000000028</v>
      </c>
      <c r="K179" s="10">
        <f t="shared" si="53"/>
        <v>30.640144113550832</v>
      </c>
      <c r="L179" s="10">
        <f t="shared" si="55"/>
        <v>123.60600000000001</v>
      </c>
      <c r="M179" s="10">
        <f t="shared" si="56"/>
        <v>609.24614411355117</v>
      </c>
      <c r="N179" s="10">
        <f t="shared" si="57"/>
        <v>0.60924614411355116</v>
      </c>
      <c r="O179" s="10">
        <f t="shared" si="58"/>
        <v>5263.2097449809562</v>
      </c>
      <c r="P179" s="10">
        <f t="shared" si="59"/>
        <v>5.2632097449809558</v>
      </c>
      <c r="Q179" s="10">
        <f t="shared" si="74"/>
        <v>-153.70655182115343</v>
      </c>
      <c r="R179" s="10">
        <f t="shared" si="60"/>
        <v>153.70655182115343</v>
      </c>
      <c r="S179" s="10">
        <f t="shared" si="61"/>
        <v>4.2576714854459498E-2</v>
      </c>
      <c r="T179" s="10">
        <f t="shared" si="75"/>
        <v>320.532058165725</v>
      </c>
      <c r="U179" s="10">
        <f t="shared" si="62"/>
        <v>8.8787380111905831E-2</v>
      </c>
      <c r="V179" s="10">
        <f t="shared" si="63"/>
        <v>47017.152777777788</v>
      </c>
      <c r="W179" s="10">
        <f t="shared" si="64"/>
        <v>47.017152777777788</v>
      </c>
      <c r="X179" s="10">
        <f t="shared" si="76"/>
        <v>201.27624999999998</v>
      </c>
      <c r="Y179" s="10">
        <f t="shared" si="65"/>
        <v>5.5753521249999993E-2</v>
      </c>
      <c r="Z179" s="10">
        <f t="shared" si="66"/>
        <v>55.753521249999991</v>
      </c>
      <c r="AA179" s="10">
        <f t="shared" si="67"/>
        <v>0.13136409496636534</v>
      </c>
      <c r="AB179" s="10">
        <f t="shared" si="68"/>
        <v>0.13136409496636534</v>
      </c>
      <c r="AD179" s="10">
        <f t="shared" si="69"/>
        <v>0</v>
      </c>
      <c r="AE179" s="10">
        <f t="shared" si="70"/>
        <v>29.5</v>
      </c>
      <c r="AF179" s="10">
        <f t="shared" si="71"/>
        <v>8.1944444444444446</v>
      </c>
    </row>
    <row r="180" spans="2:32" x14ac:dyDescent="0.25">
      <c r="B180" s="11" t="s">
        <v>8</v>
      </c>
      <c r="C180" s="11">
        <v>166</v>
      </c>
      <c r="D180" s="11">
        <v>166</v>
      </c>
      <c r="E180" s="10">
        <v>32.1</v>
      </c>
      <c r="F180" s="10">
        <f t="shared" si="72"/>
        <v>8.9166666666666661</v>
      </c>
      <c r="G180" s="10">
        <f t="shared" si="73"/>
        <v>0.29166666666666685</v>
      </c>
      <c r="H180" s="10">
        <f t="shared" si="54"/>
        <v>1.0500000000000007</v>
      </c>
      <c r="J180" s="10">
        <f t="shared" si="52"/>
        <v>367.50000000000023</v>
      </c>
      <c r="K180" s="10">
        <f t="shared" si="53"/>
        <v>32.642250282817486</v>
      </c>
      <c r="L180" s="10">
        <f t="shared" si="55"/>
        <v>123.60600000000001</v>
      </c>
      <c r="M180" s="10">
        <f t="shared" si="56"/>
        <v>523.74825028281771</v>
      </c>
      <c r="N180" s="10">
        <f t="shared" si="57"/>
        <v>0.52374825028281768</v>
      </c>
      <c r="O180" s="10">
        <f t="shared" si="58"/>
        <v>4670.0885650217906</v>
      </c>
      <c r="P180" s="10">
        <f t="shared" si="59"/>
        <v>4.6700885650217909</v>
      </c>
      <c r="Q180" s="10">
        <f t="shared" si="74"/>
        <v>-153.70655182115343</v>
      </c>
      <c r="R180" s="10">
        <f t="shared" si="60"/>
        <v>153.70655182115343</v>
      </c>
      <c r="S180" s="10">
        <f t="shared" si="61"/>
        <v>4.2576714854459498E-2</v>
      </c>
      <c r="T180" s="10">
        <f t="shared" si="75"/>
        <v>325.20214673074679</v>
      </c>
      <c r="U180" s="10">
        <f t="shared" si="62"/>
        <v>9.0080994644416865E-2</v>
      </c>
      <c r="V180" s="10">
        <f t="shared" si="63"/>
        <v>50089.374999999993</v>
      </c>
      <c r="W180" s="10">
        <f t="shared" si="64"/>
        <v>50.089374999999997</v>
      </c>
      <c r="X180" s="10">
        <f t="shared" si="76"/>
        <v>201.27624999999998</v>
      </c>
      <c r="Y180" s="10">
        <f t="shared" si="65"/>
        <v>5.5753521249999993E-2</v>
      </c>
      <c r="Z180" s="10">
        <f t="shared" si="66"/>
        <v>55.753521249999991</v>
      </c>
      <c r="AA180" s="10">
        <f t="shared" si="67"/>
        <v>0.13265770949887637</v>
      </c>
      <c r="AB180" s="10">
        <f t="shared" si="68"/>
        <v>0.13265770949887637</v>
      </c>
      <c r="AD180" s="10">
        <f t="shared" si="69"/>
        <v>0</v>
      </c>
      <c r="AE180" s="10">
        <f t="shared" si="70"/>
        <v>31.1</v>
      </c>
      <c r="AF180" s="10">
        <f t="shared" si="71"/>
        <v>8.6388888888888893</v>
      </c>
    </row>
    <row r="181" spans="2:32" x14ac:dyDescent="0.25">
      <c r="B181" s="11" t="s">
        <v>8</v>
      </c>
      <c r="C181" s="11">
        <v>167</v>
      </c>
      <c r="D181" s="11">
        <v>167</v>
      </c>
      <c r="E181" s="10">
        <v>33.200000000000003</v>
      </c>
      <c r="F181" s="10">
        <f t="shared" si="72"/>
        <v>9.2222222222222232</v>
      </c>
      <c r="G181" s="10">
        <f t="shared" si="73"/>
        <v>0.43055555555555575</v>
      </c>
      <c r="H181" s="10">
        <f t="shared" si="54"/>
        <v>1.5500000000000007</v>
      </c>
      <c r="J181" s="10">
        <f t="shared" si="52"/>
        <v>542.50000000000023</v>
      </c>
      <c r="K181" s="10">
        <f t="shared" si="53"/>
        <v>34.917745316653338</v>
      </c>
      <c r="L181" s="10">
        <f t="shared" si="55"/>
        <v>123.60600000000001</v>
      </c>
      <c r="M181" s="10">
        <f t="shared" si="56"/>
        <v>701.0237453166535</v>
      </c>
      <c r="N181" s="10">
        <f t="shared" si="57"/>
        <v>0.70102374531665346</v>
      </c>
      <c r="O181" s="10">
        <f t="shared" si="58"/>
        <v>6464.9967623646944</v>
      </c>
      <c r="P181" s="10">
        <f t="shared" si="59"/>
        <v>6.4649967623646942</v>
      </c>
      <c r="Q181" s="10">
        <f t="shared" si="74"/>
        <v>-153.70655182115343</v>
      </c>
      <c r="R181" s="10">
        <f t="shared" si="60"/>
        <v>153.70655182115343</v>
      </c>
      <c r="S181" s="10">
        <f t="shared" si="61"/>
        <v>4.2576714854459498E-2</v>
      </c>
      <c r="T181" s="10">
        <f t="shared" si="75"/>
        <v>331.6671434931115</v>
      </c>
      <c r="U181" s="10">
        <f t="shared" si="62"/>
        <v>9.1871798747591882E-2</v>
      </c>
      <c r="V181" s="10">
        <f t="shared" si="63"/>
        <v>53581.111111111124</v>
      </c>
      <c r="W181" s="10">
        <f t="shared" si="64"/>
        <v>53.581111111111127</v>
      </c>
      <c r="X181" s="10">
        <f t="shared" si="76"/>
        <v>201.27624999999998</v>
      </c>
      <c r="Y181" s="10">
        <f t="shared" si="65"/>
        <v>5.5753521249999993E-2</v>
      </c>
      <c r="Z181" s="10">
        <f t="shared" si="66"/>
        <v>55.753521249999991</v>
      </c>
      <c r="AA181" s="10">
        <f t="shared" si="67"/>
        <v>0.13444851360205137</v>
      </c>
      <c r="AB181" s="10">
        <f t="shared" si="68"/>
        <v>0.13444851360205137</v>
      </c>
      <c r="AD181" s="10">
        <f t="shared" si="69"/>
        <v>0</v>
      </c>
      <c r="AE181" s="10">
        <f t="shared" si="70"/>
        <v>32.1</v>
      </c>
      <c r="AF181" s="10">
        <f t="shared" si="71"/>
        <v>8.9166666666666661</v>
      </c>
    </row>
    <row r="182" spans="2:32" x14ac:dyDescent="0.25">
      <c r="B182" s="11" t="s">
        <v>8</v>
      </c>
      <c r="C182" s="11">
        <v>168</v>
      </c>
      <c r="D182" s="11">
        <v>168</v>
      </c>
      <c r="E182" s="10">
        <v>35.200000000000003</v>
      </c>
      <c r="F182" s="10">
        <f t="shared" si="72"/>
        <v>9.7777777777777786</v>
      </c>
      <c r="G182" s="10">
        <f t="shared" si="73"/>
        <v>0.55555555555555558</v>
      </c>
      <c r="H182" s="10">
        <f t="shared" si="54"/>
        <v>2</v>
      </c>
      <c r="J182" s="10">
        <f t="shared" si="52"/>
        <v>700</v>
      </c>
      <c r="K182" s="10">
        <f t="shared" si="53"/>
        <v>39.251418164053334</v>
      </c>
      <c r="L182" s="10">
        <f t="shared" si="55"/>
        <v>123.60600000000001</v>
      </c>
      <c r="M182" s="10">
        <f t="shared" si="56"/>
        <v>862.85741816405334</v>
      </c>
      <c r="N182" s="10">
        <f t="shared" si="57"/>
        <v>0.86285741816405337</v>
      </c>
      <c r="O182" s="10">
        <f t="shared" si="58"/>
        <v>8436.8280887151886</v>
      </c>
      <c r="P182" s="10">
        <f t="shared" si="59"/>
        <v>8.4368280887151883</v>
      </c>
      <c r="Q182" s="10">
        <f t="shared" si="74"/>
        <v>-153.70655182115343</v>
      </c>
      <c r="R182" s="10">
        <f t="shared" si="60"/>
        <v>153.70655182115343</v>
      </c>
      <c r="S182" s="10">
        <f t="shared" si="61"/>
        <v>4.2576714854459498E-2</v>
      </c>
      <c r="T182" s="10">
        <f t="shared" si="75"/>
        <v>340.10397158182667</v>
      </c>
      <c r="U182" s="10">
        <f t="shared" si="62"/>
        <v>9.4208800128165987E-2</v>
      </c>
      <c r="V182" s="10">
        <f t="shared" si="63"/>
        <v>60231.111111111117</v>
      </c>
      <c r="W182" s="10">
        <f t="shared" si="64"/>
        <v>60.231111111111119</v>
      </c>
      <c r="X182" s="10">
        <f t="shared" si="76"/>
        <v>201.27624999999998</v>
      </c>
      <c r="Y182" s="10">
        <f t="shared" si="65"/>
        <v>5.5753521249999993E-2</v>
      </c>
      <c r="Z182" s="10">
        <f t="shared" si="66"/>
        <v>55.753521249999991</v>
      </c>
      <c r="AA182" s="10">
        <f t="shared" si="67"/>
        <v>0.13678551498262548</v>
      </c>
      <c r="AB182" s="10">
        <f t="shared" si="68"/>
        <v>0.13678551498262548</v>
      </c>
      <c r="AD182" s="10">
        <f t="shared" si="69"/>
        <v>0</v>
      </c>
      <c r="AE182" s="10">
        <f t="shared" si="70"/>
        <v>33.200000000000003</v>
      </c>
      <c r="AF182" s="10">
        <f t="shared" si="71"/>
        <v>9.2222222222222232</v>
      </c>
    </row>
    <row r="183" spans="2:32" x14ac:dyDescent="0.25">
      <c r="B183" s="11" t="s">
        <v>8</v>
      </c>
      <c r="C183" s="11">
        <v>169</v>
      </c>
      <c r="D183" s="11">
        <v>169</v>
      </c>
      <c r="E183" s="10">
        <v>37.200000000000003</v>
      </c>
      <c r="F183" s="10">
        <f t="shared" si="72"/>
        <v>10.333333333333334</v>
      </c>
      <c r="G183" s="10">
        <f t="shared" si="73"/>
        <v>0.38888888888888851</v>
      </c>
      <c r="H183" s="10">
        <f t="shared" si="54"/>
        <v>1.3999999999999986</v>
      </c>
      <c r="J183" s="10">
        <f t="shared" si="52"/>
        <v>489.99999999999955</v>
      </c>
      <c r="K183" s="10">
        <f t="shared" si="53"/>
        <v>43.838522172120001</v>
      </c>
      <c r="L183" s="10">
        <f t="shared" si="55"/>
        <v>123.60600000000001</v>
      </c>
      <c r="M183" s="10">
        <f t="shared" si="56"/>
        <v>657.44452217211949</v>
      </c>
      <c r="N183" s="10">
        <f t="shared" si="57"/>
        <v>0.65744452217211946</v>
      </c>
      <c r="O183" s="10">
        <f t="shared" si="58"/>
        <v>6793.5933957785683</v>
      </c>
      <c r="P183" s="10">
        <f t="shared" si="59"/>
        <v>6.7935933957785686</v>
      </c>
      <c r="Q183" s="10">
        <f t="shared" si="74"/>
        <v>-153.70655182115343</v>
      </c>
      <c r="R183" s="10">
        <f t="shared" si="60"/>
        <v>153.70655182115343</v>
      </c>
      <c r="S183" s="10">
        <f t="shared" si="61"/>
        <v>4.2576714854459498E-2</v>
      </c>
      <c r="T183" s="10">
        <f t="shared" si="75"/>
        <v>346.89756497760521</v>
      </c>
      <c r="U183" s="10">
        <f t="shared" si="62"/>
        <v>9.6090625498796642E-2</v>
      </c>
      <c r="V183" s="10">
        <f t="shared" si="63"/>
        <v>67270</v>
      </c>
      <c r="W183" s="10">
        <f t="shared" si="64"/>
        <v>67.27</v>
      </c>
      <c r="X183" s="10">
        <f t="shared" si="76"/>
        <v>201.27624999999998</v>
      </c>
      <c r="Y183" s="10">
        <f t="shared" si="65"/>
        <v>5.5753521249999993E-2</v>
      </c>
      <c r="Z183" s="10">
        <f t="shared" si="66"/>
        <v>55.753521249999991</v>
      </c>
      <c r="AA183" s="10">
        <f t="shared" si="67"/>
        <v>0.13866734035325615</v>
      </c>
      <c r="AB183" s="10">
        <f t="shared" si="68"/>
        <v>0.13866734035325615</v>
      </c>
      <c r="AD183" s="10">
        <f t="shared" si="69"/>
        <v>0</v>
      </c>
      <c r="AE183" s="10">
        <f t="shared" si="70"/>
        <v>35.200000000000003</v>
      </c>
      <c r="AF183" s="10">
        <f t="shared" si="71"/>
        <v>9.7777777777777786</v>
      </c>
    </row>
    <row r="184" spans="2:32" x14ac:dyDescent="0.25">
      <c r="B184" s="11" t="s">
        <v>8</v>
      </c>
      <c r="C184" s="11">
        <v>170</v>
      </c>
      <c r="D184" s="11">
        <v>170</v>
      </c>
      <c r="E184" s="10">
        <v>38</v>
      </c>
      <c r="F184" s="10">
        <f t="shared" si="72"/>
        <v>10.555555555555555</v>
      </c>
      <c r="G184" s="10">
        <f t="shared" si="73"/>
        <v>2.7777777777777186E-2</v>
      </c>
      <c r="H184" s="10">
        <f t="shared" si="54"/>
        <v>9.9999999999997868E-2</v>
      </c>
      <c r="J184" s="10">
        <f t="shared" si="52"/>
        <v>34.999999999999254</v>
      </c>
      <c r="K184" s="10">
        <f t="shared" si="53"/>
        <v>45.744324500333327</v>
      </c>
      <c r="L184" s="10">
        <f t="shared" si="55"/>
        <v>123.60600000000001</v>
      </c>
      <c r="M184" s="10">
        <f t="shared" si="56"/>
        <v>204.35032450033259</v>
      </c>
      <c r="N184" s="10">
        <f t="shared" si="57"/>
        <v>0.20435032450033258</v>
      </c>
      <c r="O184" s="10">
        <f t="shared" si="58"/>
        <v>2157.0312030590662</v>
      </c>
      <c r="P184" s="10">
        <f t="shared" si="59"/>
        <v>2.1570312030590664</v>
      </c>
      <c r="Q184" s="10">
        <f t="shared" si="74"/>
        <v>-153.70655182115343</v>
      </c>
      <c r="R184" s="10">
        <f t="shared" si="60"/>
        <v>153.70655182115343</v>
      </c>
      <c r="S184" s="10">
        <f t="shared" si="61"/>
        <v>4.2576714854459498E-2</v>
      </c>
      <c r="T184" s="10">
        <f t="shared" si="75"/>
        <v>349.0545961806643</v>
      </c>
      <c r="U184" s="10">
        <f t="shared" si="62"/>
        <v>9.6688123142044016E-2</v>
      </c>
      <c r="V184" s="10">
        <f t="shared" si="63"/>
        <v>70194.444444444438</v>
      </c>
      <c r="W184" s="10">
        <f t="shared" si="64"/>
        <v>70.194444444444443</v>
      </c>
      <c r="X184" s="10">
        <f t="shared" si="76"/>
        <v>201.27624999999998</v>
      </c>
      <c r="Y184" s="10">
        <f t="shared" si="65"/>
        <v>5.5753521249999993E-2</v>
      </c>
      <c r="Z184" s="10">
        <f t="shared" si="66"/>
        <v>55.753521249999991</v>
      </c>
      <c r="AA184" s="10">
        <f t="shared" si="67"/>
        <v>0.13926483799650352</v>
      </c>
      <c r="AB184" s="10">
        <f t="shared" si="68"/>
        <v>0.13926483799650352</v>
      </c>
      <c r="AD184" s="10">
        <f t="shared" si="69"/>
        <v>0</v>
      </c>
      <c r="AE184" s="10">
        <f t="shared" si="70"/>
        <v>37.200000000000003</v>
      </c>
      <c r="AF184" s="10">
        <f t="shared" si="71"/>
        <v>10.333333333333334</v>
      </c>
    </row>
    <row r="185" spans="2:32" x14ac:dyDescent="0.25">
      <c r="B185" s="11" t="s">
        <v>8</v>
      </c>
      <c r="C185" s="11">
        <v>171</v>
      </c>
      <c r="D185" s="11">
        <v>171</v>
      </c>
      <c r="E185" s="10">
        <v>37.4</v>
      </c>
      <c r="F185" s="10">
        <f t="shared" si="72"/>
        <v>10.388888888888888</v>
      </c>
      <c r="G185" s="10">
        <f t="shared" si="73"/>
        <v>-0.40277777777777757</v>
      </c>
      <c r="H185" s="10">
        <f t="shared" si="54"/>
        <v>-1.4499999999999993</v>
      </c>
      <c r="J185" s="10">
        <f t="shared" si="52"/>
        <v>-507.49999999999972</v>
      </c>
      <c r="K185" s="10">
        <f t="shared" si="53"/>
        <v>44.311171286763319</v>
      </c>
      <c r="L185" s="10">
        <f t="shared" si="55"/>
        <v>123.60600000000001</v>
      </c>
      <c r="M185" s="10">
        <f t="shared" si="56"/>
        <v>-339.58282871323638</v>
      </c>
      <c r="N185" s="10">
        <f t="shared" si="57"/>
        <v>-0.33958282871323636</v>
      </c>
      <c r="O185" s="10">
        <f t="shared" si="58"/>
        <v>-3527.8882760763995</v>
      </c>
      <c r="P185" s="10">
        <f t="shared" si="59"/>
        <v>-3.5278882760763994</v>
      </c>
      <c r="Q185" s="10">
        <f t="shared" si="74"/>
        <v>-157.23444009722982</v>
      </c>
      <c r="R185" s="10">
        <f t="shared" si="60"/>
        <v>157.23444009722982</v>
      </c>
      <c r="S185" s="10">
        <f t="shared" si="61"/>
        <v>4.3553939906932661E-2</v>
      </c>
      <c r="T185" s="10">
        <f t="shared" si="75"/>
        <v>349.0545961806643</v>
      </c>
      <c r="U185" s="10">
        <f t="shared" si="62"/>
        <v>9.6688123142044016E-2</v>
      </c>
      <c r="V185" s="10">
        <f t="shared" si="63"/>
        <v>67995.277777777766</v>
      </c>
      <c r="W185" s="10">
        <f t="shared" si="64"/>
        <v>67.995277777777773</v>
      </c>
      <c r="X185" s="10">
        <f t="shared" si="76"/>
        <v>203.47541666666666</v>
      </c>
      <c r="Y185" s="10">
        <f t="shared" si="65"/>
        <v>5.6362690416666666E-2</v>
      </c>
      <c r="Z185" s="10">
        <f t="shared" si="66"/>
        <v>56.362690416666666</v>
      </c>
      <c r="AA185" s="10">
        <f t="shared" si="67"/>
        <v>0.14024206304897668</v>
      </c>
      <c r="AB185" s="10">
        <f t="shared" si="68"/>
        <v>0.14024206304897668</v>
      </c>
      <c r="AD185" s="10">
        <f t="shared" si="69"/>
        <v>0</v>
      </c>
      <c r="AE185" s="10">
        <f t="shared" si="70"/>
        <v>38</v>
      </c>
      <c r="AF185" s="10">
        <f t="shared" si="71"/>
        <v>10.555555555555555</v>
      </c>
    </row>
    <row r="186" spans="2:32" x14ac:dyDescent="0.25">
      <c r="B186" s="11" t="s">
        <v>8</v>
      </c>
      <c r="C186" s="11">
        <v>172</v>
      </c>
      <c r="D186" s="11">
        <v>172</v>
      </c>
      <c r="E186" s="10">
        <v>35.1</v>
      </c>
      <c r="F186" s="10">
        <f t="shared" si="72"/>
        <v>9.75</v>
      </c>
      <c r="G186" s="10">
        <f t="shared" si="73"/>
        <v>-0.88888888888888862</v>
      </c>
      <c r="H186" s="10">
        <f t="shared" si="54"/>
        <v>-3.1999999999999993</v>
      </c>
      <c r="J186" s="10">
        <f t="shared" si="52"/>
        <v>-1119.9999999999995</v>
      </c>
      <c r="K186" s="10">
        <f t="shared" si="53"/>
        <v>39.0287155316175</v>
      </c>
      <c r="L186" s="10">
        <f t="shared" si="55"/>
        <v>123.60600000000001</v>
      </c>
      <c r="M186" s="10">
        <f t="shared" si="56"/>
        <v>-957.36528446838201</v>
      </c>
      <c r="N186" s="10">
        <f t="shared" si="57"/>
        <v>-0.95736528446838198</v>
      </c>
      <c r="O186" s="10">
        <f t="shared" si="58"/>
        <v>-9334.3115235667246</v>
      </c>
      <c r="P186" s="10">
        <f t="shared" si="59"/>
        <v>-9.3343115235667238</v>
      </c>
      <c r="Q186" s="10">
        <f t="shared" si="74"/>
        <v>-166.56875162079655</v>
      </c>
      <c r="R186" s="10">
        <f t="shared" si="60"/>
        <v>166.56875162079655</v>
      </c>
      <c r="S186" s="10">
        <f t="shared" si="61"/>
        <v>4.6139544198960644E-2</v>
      </c>
      <c r="T186" s="10">
        <f t="shared" si="75"/>
        <v>349.0545961806643</v>
      </c>
      <c r="U186" s="10">
        <f t="shared" si="62"/>
        <v>9.6688123142044016E-2</v>
      </c>
      <c r="V186" s="10">
        <f t="shared" si="63"/>
        <v>59889.375</v>
      </c>
      <c r="W186" s="10">
        <f t="shared" si="64"/>
        <v>59.889375000000001</v>
      </c>
      <c r="X186" s="10">
        <f t="shared" si="76"/>
        <v>211.58131944444443</v>
      </c>
      <c r="Y186" s="10">
        <f t="shared" si="65"/>
        <v>5.8608025486111111E-2</v>
      </c>
      <c r="Z186" s="10">
        <f t="shared" si="66"/>
        <v>58.60802548611111</v>
      </c>
      <c r="AA186" s="10">
        <f t="shared" si="67"/>
        <v>0.14282766734100466</v>
      </c>
      <c r="AB186" s="10">
        <f t="shared" si="68"/>
        <v>0.14282766734100466</v>
      </c>
      <c r="AD186" s="10">
        <f t="shared" si="69"/>
        <v>0</v>
      </c>
      <c r="AE186" s="10">
        <f t="shared" si="70"/>
        <v>37.4</v>
      </c>
      <c r="AF186" s="10">
        <f t="shared" si="71"/>
        <v>10.388888888888888</v>
      </c>
    </row>
    <row r="187" spans="2:32" x14ac:dyDescent="0.25">
      <c r="B187" s="11" t="s">
        <v>8</v>
      </c>
      <c r="C187" s="11">
        <v>173</v>
      </c>
      <c r="D187" s="11">
        <v>173</v>
      </c>
      <c r="E187" s="10">
        <v>31</v>
      </c>
      <c r="F187" s="10">
        <f t="shared" si="72"/>
        <v>8.6111111111111107</v>
      </c>
      <c r="G187" s="10">
        <f t="shared" si="73"/>
        <v>-1.1111111111111112</v>
      </c>
      <c r="H187" s="10">
        <f t="shared" si="54"/>
        <v>-4</v>
      </c>
      <c r="J187" s="10">
        <f t="shared" si="52"/>
        <v>-1400</v>
      </c>
      <c r="K187" s="10">
        <f t="shared" si="53"/>
        <v>30.443418175083327</v>
      </c>
      <c r="L187" s="10">
        <f t="shared" si="55"/>
        <v>123.60600000000001</v>
      </c>
      <c r="M187" s="10">
        <f t="shared" si="56"/>
        <v>-1245.9505818249168</v>
      </c>
      <c r="N187" s="10">
        <f t="shared" si="57"/>
        <v>-1.2459505818249168</v>
      </c>
      <c r="O187" s="10">
        <f t="shared" si="58"/>
        <v>-10729.018899047895</v>
      </c>
      <c r="P187" s="10">
        <f t="shared" si="59"/>
        <v>-10.729018899047894</v>
      </c>
      <c r="Q187" s="10">
        <f t="shared" si="74"/>
        <v>-177.29777051984445</v>
      </c>
      <c r="R187" s="10">
        <f t="shared" si="60"/>
        <v>177.29777051984445</v>
      </c>
      <c r="S187" s="10">
        <f t="shared" si="61"/>
        <v>4.9111482433996913E-2</v>
      </c>
      <c r="T187" s="10">
        <f t="shared" si="75"/>
        <v>349.0545961806643</v>
      </c>
      <c r="U187" s="10">
        <f t="shared" si="62"/>
        <v>9.6688123142044016E-2</v>
      </c>
      <c r="V187" s="10">
        <f t="shared" si="63"/>
        <v>46715.277777777774</v>
      </c>
      <c r="W187" s="10">
        <f t="shared" si="64"/>
        <v>46.715277777777771</v>
      </c>
      <c r="X187" s="10">
        <f t="shared" si="76"/>
        <v>224.75541666666666</v>
      </c>
      <c r="Y187" s="10">
        <f t="shared" si="65"/>
        <v>6.2257250416666667E-2</v>
      </c>
      <c r="Z187" s="10">
        <f t="shared" si="66"/>
        <v>62.257250416666665</v>
      </c>
      <c r="AA187" s="10">
        <f t="shared" si="67"/>
        <v>0.14579960557604094</v>
      </c>
      <c r="AB187" s="10">
        <f t="shared" si="68"/>
        <v>0.14579960557604094</v>
      </c>
      <c r="AD187" s="10">
        <f t="shared" si="69"/>
        <v>0</v>
      </c>
      <c r="AE187" s="10">
        <f t="shared" si="70"/>
        <v>35.1</v>
      </c>
      <c r="AF187" s="10">
        <f t="shared" si="71"/>
        <v>9.75</v>
      </c>
    </row>
    <row r="188" spans="2:32" x14ac:dyDescent="0.25">
      <c r="B188" s="11" t="s">
        <v>8</v>
      </c>
      <c r="C188" s="11">
        <v>174</v>
      </c>
      <c r="D188" s="11">
        <v>174</v>
      </c>
      <c r="E188" s="10">
        <v>27.1</v>
      </c>
      <c r="F188" s="10">
        <f t="shared" si="72"/>
        <v>7.5277777777777777</v>
      </c>
      <c r="G188" s="10">
        <f t="shared" si="73"/>
        <v>-0.79166666666666652</v>
      </c>
      <c r="H188" s="10">
        <f t="shared" si="54"/>
        <v>-2.8499999999999996</v>
      </c>
      <c r="J188" s="10">
        <f t="shared" si="52"/>
        <v>-997.49999999999977</v>
      </c>
      <c r="K188" s="10">
        <f t="shared" si="53"/>
        <v>23.26529733815083</v>
      </c>
      <c r="L188" s="10">
        <f t="shared" si="55"/>
        <v>123.60600000000001</v>
      </c>
      <c r="M188" s="10">
        <f t="shared" si="56"/>
        <v>-850.62870266184893</v>
      </c>
      <c r="N188" s="10">
        <f t="shared" si="57"/>
        <v>-0.85062870266184898</v>
      </c>
      <c r="O188" s="10">
        <f t="shared" si="58"/>
        <v>-6403.3438450378071</v>
      </c>
      <c r="P188" s="10">
        <f t="shared" si="59"/>
        <v>-6.4033438450378073</v>
      </c>
      <c r="Q188" s="10">
        <f t="shared" si="74"/>
        <v>-183.70111436488224</v>
      </c>
      <c r="R188" s="10">
        <f t="shared" si="60"/>
        <v>183.70111436488224</v>
      </c>
      <c r="S188" s="10">
        <f t="shared" si="61"/>
        <v>5.0885208679072383E-2</v>
      </c>
      <c r="T188" s="10">
        <f t="shared" si="75"/>
        <v>349.0545961806643</v>
      </c>
      <c r="U188" s="10">
        <f t="shared" si="62"/>
        <v>9.6688123142044016E-2</v>
      </c>
      <c r="V188" s="10">
        <f t="shared" si="63"/>
        <v>35700.486111111109</v>
      </c>
      <c r="W188" s="10">
        <f t="shared" si="64"/>
        <v>35.700486111111111</v>
      </c>
      <c r="X188" s="10">
        <f t="shared" si="76"/>
        <v>235.77020833333333</v>
      </c>
      <c r="Y188" s="10">
        <f t="shared" si="65"/>
        <v>6.5308347708333339E-2</v>
      </c>
      <c r="Z188" s="10">
        <f t="shared" si="66"/>
        <v>65.308347708333343</v>
      </c>
      <c r="AA188" s="10">
        <f t="shared" si="67"/>
        <v>0.1475733318211164</v>
      </c>
      <c r="AB188" s="10">
        <f t="shared" si="68"/>
        <v>0.1475733318211164</v>
      </c>
      <c r="AD188" s="10">
        <f t="shared" si="69"/>
        <v>0</v>
      </c>
      <c r="AE188" s="10">
        <f t="shared" si="70"/>
        <v>31</v>
      </c>
      <c r="AF188" s="10">
        <f t="shared" si="71"/>
        <v>8.6111111111111107</v>
      </c>
    </row>
    <row r="189" spans="2:32" x14ac:dyDescent="0.25">
      <c r="B189" s="11" t="s">
        <v>8</v>
      </c>
      <c r="C189" s="11">
        <v>175</v>
      </c>
      <c r="D189" s="11">
        <v>175</v>
      </c>
      <c r="E189" s="10">
        <v>25.3</v>
      </c>
      <c r="F189" s="10">
        <f t="shared" si="72"/>
        <v>7.0277777777777777</v>
      </c>
      <c r="G189" s="10">
        <f t="shared" si="73"/>
        <v>-0.27777777777777779</v>
      </c>
      <c r="H189" s="10">
        <f t="shared" si="54"/>
        <v>-1</v>
      </c>
      <c r="J189" s="10">
        <f t="shared" si="52"/>
        <v>-350</v>
      </c>
      <c r="K189" s="10">
        <f t="shared" si="53"/>
        <v>20.277343953890831</v>
      </c>
      <c r="L189" s="10">
        <f t="shared" si="55"/>
        <v>123.60600000000001</v>
      </c>
      <c r="M189" s="10">
        <f t="shared" si="56"/>
        <v>-206.1166560461092</v>
      </c>
      <c r="N189" s="10">
        <f t="shared" si="57"/>
        <v>-0.20611665604610921</v>
      </c>
      <c r="O189" s="10">
        <f t="shared" si="58"/>
        <v>-1448.5420549907119</v>
      </c>
      <c r="P189" s="10">
        <f t="shared" si="59"/>
        <v>-1.448542054990712</v>
      </c>
      <c r="Q189" s="10">
        <f t="shared" si="74"/>
        <v>-185.14965641987297</v>
      </c>
      <c r="R189" s="10">
        <f t="shared" si="60"/>
        <v>185.14965641987297</v>
      </c>
      <c r="S189" s="10">
        <f t="shared" si="61"/>
        <v>5.1286454828304816E-2</v>
      </c>
      <c r="T189" s="10">
        <f t="shared" si="75"/>
        <v>349.0545961806643</v>
      </c>
      <c r="U189" s="10">
        <f t="shared" si="62"/>
        <v>9.6688123142044016E-2</v>
      </c>
      <c r="V189" s="10">
        <f t="shared" si="63"/>
        <v>31115.486111111109</v>
      </c>
      <c r="W189" s="10">
        <f t="shared" si="64"/>
        <v>31.11548611111111</v>
      </c>
      <c r="X189" s="10">
        <f t="shared" si="76"/>
        <v>240.35520833333334</v>
      </c>
      <c r="Y189" s="10">
        <f t="shared" si="65"/>
        <v>6.6578392708333337E-2</v>
      </c>
      <c r="Z189" s="10">
        <f t="shared" si="66"/>
        <v>66.57839270833334</v>
      </c>
      <c r="AA189" s="10">
        <f t="shared" si="67"/>
        <v>0.14797457797034883</v>
      </c>
      <c r="AB189" s="10">
        <f t="shared" si="68"/>
        <v>0.14797457797034883</v>
      </c>
      <c r="AD189" s="10">
        <f t="shared" si="69"/>
        <v>0</v>
      </c>
      <c r="AE189" s="10">
        <f t="shared" si="70"/>
        <v>27.1</v>
      </c>
      <c r="AF189" s="10">
        <f t="shared" si="71"/>
        <v>7.5277777777777777</v>
      </c>
    </row>
    <row r="190" spans="2:32" x14ac:dyDescent="0.25">
      <c r="B190" s="11" t="s">
        <v>8</v>
      </c>
      <c r="C190" s="11">
        <v>176</v>
      </c>
      <c r="D190" s="11">
        <v>176</v>
      </c>
      <c r="E190" s="10">
        <v>25.1</v>
      </c>
      <c r="F190" s="10">
        <f t="shared" si="72"/>
        <v>6.9722222222222223</v>
      </c>
      <c r="G190" s="10">
        <f t="shared" si="73"/>
        <v>8.3333333333333037E-2</v>
      </c>
      <c r="H190" s="10">
        <f t="shared" si="54"/>
        <v>0.29999999999999893</v>
      </c>
      <c r="J190" s="10">
        <f t="shared" si="52"/>
        <v>104.99999999999963</v>
      </c>
      <c r="K190" s="10">
        <f t="shared" si="53"/>
        <v>19.958020691450834</v>
      </c>
      <c r="L190" s="10">
        <f t="shared" si="55"/>
        <v>123.60600000000001</v>
      </c>
      <c r="M190" s="10">
        <f t="shared" si="56"/>
        <v>248.56402069145048</v>
      </c>
      <c r="N190" s="10">
        <f t="shared" si="57"/>
        <v>0.24856402069145048</v>
      </c>
      <c r="O190" s="10">
        <f t="shared" si="58"/>
        <v>1733.0435887098354</v>
      </c>
      <c r="P190" s="10">
        <f t="shared" si="59"/>
        <v>1.7330435887098354</v>
      </c>
      <c r="Q190" s="10">
        <f t="shared" si="74"/>
        <v>-185.14965641987297</v>
      </c>
      <c r="R190" s="10">
        <f t="shared" si="60"/>
        <v>185.14965641987297</v>
      </c>
      <c r="S190" s="10">
        <f t="shared" si="61"/>
        <v>5.1286454828304816E-2</v>
      </c>
      <c r="T190" s="10">
        <f t="shared" si="75"/>
        <v>350.78763976937415</v>
      </c>
      <c r="U190" s="10">
        <f t="shared" si="62"/>
        <v>9.7168176216116647E-2</v>
      </c>
      <c r="V190" s="10">
        <f t="shared" si="63"/>
        <v>30625.486111111113</v>
      </c>
      <c r="W190" s="10">
        <f t="shared" si="64"/>
        <v>30.625486111111115</v>
      </c>
      <c r="X190" s="10">
        <f t="shared" si="76"/>
        <v>240.84520833333335</v>
      </c>
      <c r="Y190" s="10">
        <f t="shared" si="65"/>
        <v>6.6714122708333337E-2</v>
      </c>
      <c r="Z190" s="10">
        <f t="shared" si="66"/>
        <v>66.714122708333335</v>
      </c>
      <c r="AA190" s="10">
        <f t="shared" si="67"/>
        <v>0.14845463104442147</v>
      </c>
      <c r="AB190" s="10">
        <f t="shared" si="68"/>
        <v>0.14845463104442147</v>
      </c>
      <c r="AD190" s="10">
        <f t="shared" si="69"/>
        <v>0</v>
      </c>
      <c r="AE190" s="10">
        <f t="shared" si="70"/>
        <v>25.3</v>
      </c>
      <c r="AF190" s="10">
        <f t="shared" si="71"/>
        <v>7.0277777777777777</v>
      </c>
    </row>
    <row r="191" spans="2:32" x14ac:dyDescent="0.25">
      <c r="B191" s="11" t="s">
        <v>8</v>
      </c>
      <c r="C191" s="11">
        <v>177</v>
      </c>
      <c r="D191" s="11">
        <v>177</v>
      </c>
      <c r="E191" s="10">
        <v>25.9</v>
      </c>
      <c r="F191" s="10">
        <f t="shared" si="72"/>
        <v>7.1944444444444438</v>
      </c>
      <c r="G191" s="10">
        <f t="shared" si="73"/>
        <v>0.37499999999999989</v>
      </c>
      <c r="H191" s="10">
        <f t="shared" si="54"/>
        <v>1.3499999999999996</v>
      </c>
      <c r="J191" s="10">
        <f t="shared" si="52"/>
        <v>472.49999999999989</v>
      </c>
      <c r="K191" s="10">
        <f t="shared" si="53"/>
        <v>21.250519610850823</v>
      </c>
      <c r="L191" s="10">
        <f t="shared" si="55"/>
        <v>123.60600000000001</v>
      </c>
      <c r="M191" s="10">
        <f t="shared" si="56"/>
        <v>617.35651961085068</v>
      </c>
      <c r="N191" s="10">
        <f t="shared" si="57"/>
        <v>0.6173565196108507</v>
      </c>
      <c r="O191" s="10">
        <f t="shared" si="58"/>
        <v>4441.537182755842</v>
      </c>
      <c r="P191" s="10">
        <f t="shared" si="59"/>
        <v>4.4415371827558419</v>
      </c>
      <c r="Q191" s="10">
        <f t="shared" si="74"/>
        <v>-185.14965641987297</v>
      </c>
      <c r="R191" s="10">
        <f t="shared" si="60"/>
        <v>185.14965641987297</v>
      </c>
      <c r="S191" s="10">
        <f t="shared" si="61"/>
        <v>5.1286454828304816E-2</v>
      </c>
      <c r="T191" s="10">
        <f t="shared" si="75"/>
        <v>355.22917695212999</v>
      </c>
      <c r="U191" s="10">
        <f t="shared" si="62"/>
        <v>9.8398482015740016E-2</v>
      </c>
      <c r="V191" s="10">
        <f t="shared" si="63"/>
        <v>32608.819444444434</v>
      </c>
      <c r="W191" s="10">
        <f t="shared" si="64"/>
        <v>32.608819444444435</v>
      </c>
      <c r="X191" s="10">
        <f t="shared" si="76"/>
        <v>240.84520833333335</v>
      </c>
      <c r="Y191" s="10">
        <f t="shared" si="65"/>
        <v>6.6714122708333337E-2</v>
      </c>
      <c r="Z191" s="10">
        <f t="shared" si="66"/>
        <v>66.714122708333335</v>
      </c>
      <c r="AA191" s="10">
        <f t="shared" si="67"/>
        <v>0.14968493684404482</v>
      </c>
      <c r="AB191" s="10">
        <f t="shared" si="68"/>
        <v>0.14968493684404482</v>
      </c>
      <c r="AD191" s="10">
        <f t="shared" si="69"/>
        <v>0</v>
      </c>
      <c r="AE191" s="10">
        <f t="shared" si="70"/>
        <v>25.1</v>
      </c>
      <c r="AF191" s="10">
        <f t="shared" si="71"/>
        <v>6.9722222222222223</v>
      </c>
    </row>
    <row r="192" spans="2:32" x14ac:dyDescent="0.25">
      <c r="B192" s="11" t="s">
        <v>8</v>
      </c>
      <c r="C192" s="11">
        <v>178</v>
      </c>
      <c r="D192" s="11">
        <v>178</v>
      </c>
      <c r="E192" s="10">
        <v>27.8</v>
      </c>
      <c r="F192" s="10">
        <f t="shared" si="72"/>
        <v>7.7222222222222223</v>
      </c>
      <c r="G192" s="10">
        <f t="shared" si="73"/>
        <v>0.45833333333333343</v>
      </c>
      <c r="H192" s="10">
        <f t="shared" si="54"/>
        <v>1.6500000000000004</v>
      </c>
      <c r="J192" s="10">
        <f t="shared" si="52"/>
        <v>577.50000000000011</v>
      </c>
      <c r="K192" s="10">
        <f t="shared" si="53"/>
        <v>24.482717276203328</v>
      </c>
      <c r="L192" s="10">
        <f t="shared" si="55"/>
        <v>123.60600000000001</v>
      </c>
      <c r="M192" s="10">
        <f t="shared" si="56"/>
        <v>725.5887172762034</v>
      </c>
      <c r="N192" s="10">
        <f t="shared" si="57"/>
        <v>0.72558871727620344</v>
      </c>
      <c r="O192" s="10">
        <f t="shared" si="58"/>
        <v>5603.1573167440156</v>
      </c>
      <c r="P192" s="10">
        <f t="shared" si="59"/>
        <v>5.6031573167440154</v>
      </c>
      <c r="Q192" s="10">
        <f t="shared" si="74"/>
        <v>-185.14965641987297</v>
      </c>
      <c r="R192" s="10">
        <f t="shared" si="60"/>
        <v>185.14965641987297</v>
      </c>
      <c r="S192" s="10">
        <f t="shared" si="61"/>
        <v>5.1286454828304816E-2</v>
      </c>
      <c r="T192" s="10">
        <f t="shared" si="75"/>
        <v>360.83233426887398</v>
      </c>
      <c r="U192" s="10">
        <f t="shared" si="62"/>
        <v>9.995055659247809E-2</v>
      </c>
      <c r="V192" s="10">
        <f t="shared" si="63"/>
        <v>37568.611111111109</v>
      </c>
      <c r="W192" s="10">
        <f t="shared" si="64"/>
        <v>37.56861111111111</v>
      </c>
      <c r="X192" s="10">
        <f t="shared" si="76"/>
        <v>240.84520833333335</v>
      </c>
      <c r="Y192" s="10">
        <f t="shared" si="65"/>
        <v>6.6714122708333337E-2</v>
      </c>
      <c r="Z192" s="10">
        <f t="shared" si="66"/>
        <v>66.714122708333335</v>
      </c>
      <c r="AA192" s="10">
        <f t="shared" si="67"/>
        <v>0.15123701142078291</v>
      </c>
      <c r="AB192" s="10">
        <f t="shared" si="68"/>
        <v>0.15123701142078291</v>
      </c>
      <c r="AD192" s="10">
        <f t="shared" si="69"/>
        <v>0</v>
      </c>
      <c r="AE192" s="10">
        <f t="shared" si="70"/>
        <v>25.9</v>
      </c>
      <c r="AF192" s="10">
        <f t="shared" si="71"/>
        <v>7.1944444444444438</v>
      </c>
    </row>
    <row r="193" spans="2:32" x14ac:dyDescent="0.25">
      <c r="B193" s="11" t="s">
        <v>8</v>
      </c>
      <c r="C193" s="11">
        <v>179</v>
      </c>
      <c r="D193" s="11">
        <v>179</v>
      </c>
      <c r="E193" s="10">
        <v>29.2</v>
      </c>
      <c r="F193" s="10">
        <f t="shared" si="72"/>
        <v>8.1111111111111107</v>
      </c>
      <c r="G193" s="10">
        <f t="shared" si="73"/>
        <v>0.25000000000000011</v>
      </c>
      <c r="H193" s="10">
        <f t="shared" si="54"/>
        <v>0.90000000000000036</v>
      </c>
      <c r="J193" s="10">
        <f t="shared" si="52"/>
        <v>315.00000000000011</v>
      </c>
      <c r="K193" s="10">
        <f t="shared" si="53"/>
        <v>27.010693103853324</v>
      </c>
      <c r="L193" s="10">
        <f t="shared" si="55"/>
        <v>123.60600000000001</v>
      </c>
      <c r="M193" s="10">
        <f t="shared" si="56"/>
        <v>465.61669310385344</v>
      </c>
      <c r="N193" s="10">
        <f t="shared" si="57"/>
        <v>0.46561669310385345</v>
      </c>
      <c r="O193" s="10">
        <f t="shared" si="58"/>
        <v>3776.6687329534775</v>
      </c>
      <c r="P193" s="10">
        <f t="shared" si="59"/>
        <v>3.7766687329534774</v>
      </c>
      <c r="Q193" s="10">
        <f t="shared" si="74"/>
        <v>-185.14965641987297</v>
      </c>
      <c r="R193" s="10">
        <f t="shared" si="60"/>
        <v>185.14965641987297</v>
      </c>
      <c r="S193" s="10">
        <f t="shared" si="61"/>
        <v>5.1286454828304816E-2</v>
      </c>
      <c r="T193" s="10">
        <f t="shared" si="75"/>
        <v>364.60900300182743</v>
      </c>
      <c r="U193" s="10">
        <f t="shared" si="62"/>
        <v>0.1009966938315062</v>
      </c>
      <c r="V193" s="10">
        <f t="shared" si="63"/>
        <v>41447.777777777774</v>
      </c>
      <c r="W193" s="10">
        <f t="shared" si="64"/>
        <v>41.447777777777773</v>
      </c>
      <c r="X193" s="10">
        <f t="shared" si="76"/>
        <v>240.84520833333335</v>
      </c>
      <c r="Y193" s="10">
        <f t="shared" si="65"/>
        <v>6.6714122708333337E-2</v>
      </c>
      <c r="Z193" s="10">
        <f t="shared" si="66"/>
        <v>66.714122708333335</v>
      </c>
      <c r="AA193" s="10">
        <f t="shared" si="67"/>
        <v>0.15228314865981102</v>
      </c>
      <c r="AB193" s="10">
        <f t="shared" si="68"/>
        <v>0.15228314865981102</v>
      </c>
      <c r="AD193" s="10">
        <f t="shared" si="69"/>
        <v>0</v>
      </c>
      <c r="AE193" s="10">
        <f t="shared" si="70"/>
        <v>27.8</v>
      </c>
      <c r="AF193" s="10">
        <f t="shared" si="71"/>
        <v>7.7222222222222223</v>
      </c>
    </row>
    <row r="194" spans="2:32" x14ac:dyDescent="0.25">
      <c r="B194" s="11" t="s">
        <v>8</v>
      </c>
      <c r="C194" s="11">
        <v>180</v>
      </c>
      <c r="D194" s="11">
        <v>180</v>
      </c>
      <c r="E194" s="10">
        <v>29.6</v>
      </c>
      <c r="F194" s="10">
        <f t="shared" si="72"/>
        <v>8.2222222222222232</v>
      </c>
      <c r="G194" s="10">
        <f t="shared" si="73"/>
        <v>4.1666666666666761E-2</v>
      </c>
      <c r="H194" s="10">
        <f t="shared" si="54"/>
        <v>0.15000000000000036</v>
      </c>
      <c r="J194" s="10">
        <f t="shared" si="52"/>
        <v>52.500000000000121</v>
      </c>
      <c r="K194" s="10">
        <f t="shared" si="53"/>
        <v>27.755780716213337</v>
      </c>
      <c r="L194" s="10">
        <f t="shared" si="55"/>
        <v>123.60600000000001</v>
      </c>
      <c r="M194" s="10">
        <f t="shared" si="56"/>
        <v>203.86178071621345</v>
      </c>
      <c r="N194" s="10">
        <f t="shared" si="57"/>
        <v>0.20386178071621344</v>
      </c>
      <c r="O194" s="10">
        <f t="shared" si="58"/>
        <v>1676.196863666644</v>
      </c>
      <c r="P194" s="10">
        <f t="shared" si="59"/>
        <v>1.676196863666644</v>
      </c>
      <c r="Q194" s="10">
        <f t="shared" si="74"/>
        <v>-185.14965641987297</v>
      </c>
      <c r="R194" s="10">
        <f t="shared" si="60"/>
        <v>185.14965641987297</v>
      </c>
      <c r="S194" s="10">
        <f t="shared" si="61"/>
        <v>5.1286454828304816E-2</v>
      </c>
      <c r="T194" s="10">
        <f t="shared" si="75"/>
        <v>366.28519986549406</v>
      </c>
      <c r="U194" s="10">
        <f t="shared" si="62"/>
        <v>0.10146100036274186</v>
      </c>
      <c r="V194" s="10">
        <f t="shared" si="63"/>
        <v>42591.111111111117</v>
      </c>
      <c r="W194" s="10">
        <f t="shared" si="64"/>
        <v>42.591111111111118</v>
      </c>
      <c r="X194" s="10">
        <f t="shared" si="76"/>
        <v>240.84520833333335</v>
      </c>
      <c r="Y194" s="10">
        <f t="shared" si="65"/>
        <v>6.6714122708333337E-2</v>
      </c>
      <c r="Z194" s="10">
        <f t="shared" si="66"/>
        <v>66.714122708333335</v>
      </c>
      <c r="AA194" s="10">
        <f t="shared" si="67"/>
        <v>0.15274745519104668</v>
      </c>
      <c r="AB194" s="10">
        <f t="shared" si="68"/>
        <v>0.15274745519104668</v>
      </c>
      <c r="AD194" s="10">
        <f t="shared" si="69"/>
        <v>0</v>
      </c>
      <c r="AE194" s="10">
        <f t="shared" si="70"/>
        <v>29.2</v>
      </c>
      <c r="AF194" s="10">
        <f t="shared" si="71"/>
        <v>8.1111111111111107</v>
      </c>
    </row>
    <row r="195" spans="2:32" x14ac:dyDescent="0.25">
      <c r="B195" s="11" t="s">
        <v>8</v>
      </c>
      <c r="C195" s="11">
        <v>181</v>
      </c>
      <c r="D195" s="11">
        <v>181</v>
      </c>
      <c r="E195" s="10">
        <v>29.5</v>
      </c>
      <c r="F195" s="10">
        <f t="shared" si="72"/>
        <v>8.1944444444444446</v>
      </c>
      <c r="G195" s="10">
        <f t="shared" si="73"/>
        <v>-5.5555555555555851E-2</v>
      </c>
      <c r="H195" s="10">
        <f t="shared" si="54"/>
        <v>-0.20000000000000107</v>
      </c>
      <c r="J195" s="10">
        <f t="shared" si="52"/>
        <v>-70.000000000000369</v>
      </c>
      <c r="K195" s="10">
        <f t="shared" si="53"/>
        <v>27.568558446270831</v>
      </c>
      <c r="L195" s="10">
        <f t="shared" si="55"/>
        <v>123.60600000000001</v>
      </c>
      <c r="M195" s="10">
        <f t="shared" si="56"/>
        <v>81.174558446270467</v>
      </c>
      <c r="N195" s="10">
        <f t="shared" si="57"/>
        <v>8.1174558446270473E-2</v>
      </c>
      <c r="O195" s="10">
        <f t="shared" si="58"/>
        <v>665.18040949027193</v>
      </c>
      <c r="P195" s="10">
        <f t="shared" si="59"/>
        <v>0.66518040949027191</v>
      </c>
      <c r="Q195" s="10">
        <f t="shared" si="74"/>
        <v>-185.14965641987297</v>
      </c>
      <c r="R195" s="10">
        <f t="shared" si="60"/>
        <v>185.14965641987297</v>
      </c>
      <c r="S195" s="10">
        <f t="shared" si="61"/>
        <v>5.1286454828304816E-2</v>
      </c>
      <c r="T195" s="10">
        <f t="shared" si="75"/>
        <v>366.95038027498435</v>
      </c>
      <c r="U195" s="10">
        <f t="shared" si="62"/>
        <v>0.10164525533617066</v>
      </c>
      <c r="V195" s="10">
        <f t="shared" si="63"/>
        <v>42303.819444444445</v>
      </c>
      <c r="W195" s="10">
        <f t="shared" si="64"/>
        <v>42.303819444444443</v>
      </c>
      <c r="X195" s="10">
        <f t="shared" si="76"/>
        <v>241.13250000000002</v>
      </c>
      <c r="Y195" s="10">
        <f t="shared" si="65"/>
        <v>6.679370250000001E-2</v>
      </c>
      <c r="Z195" s="10">
        <f t="shared" si="66"/>
        <v>66.793702500000009</v>
      </c>
      <c r="AA195" s="10">
        <f t="shared" si="67"/>
        <v>0.15293171016447549</v>
      </c>
      <c r="AB195" s="10">
        <f t="shared" si="68"/>
        <v>0.15293171016447549</v>
      </c>
      <c r="AD195" s="10">
        <f t="shared" si="69"/>
        <v>0</v>
      </c>
      <c r="AE195" s="10">
        <f t="shared" si="70"/>
        <v>29.6</v>
      </c>
      <c r="AF195" s="10">
        <f t="shared" si="71"/>
        <v>8.2222222222222232</v>
      </c>
    </row>
    <row r="196" spans="2:32" x14ac:dyDescent="0.25">
      <c r="B196" s="11" t="s">
        <v>8</v>
      </c>
      <c r="C196" s="11">
        <v>182</v>
      </c>
      <c r="D196" s="11">
        <v>182</v>
      </c>
      <c r="E196" s="10">
        <v>29.2</v>
      </c>
      <c r="F196" s="10">
        <f t="shared" si="72"/>
        <v>8.1111111111111107</v>
      </c>
      <c r="G196" s="10">
        <f t="shared" si="73"/>
        <v>-0.16666666666666657</v>
      </c>
      <c r="H196" s="10">
        <f t="shared" si="54"/>
        <v>-0.59999999999999964</v>
      </c>
      <c r="J196" s="10">
        <f t="shared" si="52"/>
        <v>-209.99999999999989</v>
      </c>
      <c r="K196" s="10">
        <f t="shared" si="53"/>
        <v>27.010693103853324</v>
      </c>
      <c r="L196" s="10">
        <f t="shared" si="55"/>
        <v>123.60600000000001</v>
      </c>
      <c r="M196" s="10">
        <f t="shared" si="56"/>
        <v>-59.38330689614655</v>
      </c>
      <c r="N196" s="10">
        <f t="shared" si="57"/>
        <v>-5.938330689614655E-2</v>
      </c>
      <c r="O196" s="10">
        <f t="shared" si="58"/>
        <v>-481.6646003798553</v>
      </c>
      <c r="P196" s="10">
        <f t="shared" si="59"/>
        <v>-0.48166460037985531</v>
      </c>
      <c r="Q196" s="10">
        <f t="shared" si="74"/>
        <v>-185.63132102025281</v>
      </c>
      <c r="R196" s="10">
        <f t="shared" si="60"/>
        <v>185.63132102025281</v>
      </c>
      <c r="S196" s="10">
        <f t="shared" si="61"/>
        <v>5.1419875922610034E-2</v>
      </c>
      <c r="T196" s="10">
        <f t="shared" si="75"/>
        <v>366.95038027498435</v>
      </c>
      <c r="U196" s="10">
        <f t="shared" si="62"/>
        <v>0.10164525533617066</v>
      </c>
      <c r="V196" s="10">
        <f t="shared" si="63"/>
        <v>41447.777777777774</v>
      </c>
      <c r="W196" s="10">
        <f t="shared" si="64"/>
        <v>41.447777777777773</v>
      </c>
      <c r="X196" s="10">
        <f t="shared" si="76"/>
        <v>241.98854166666669</v>
      </c>
      <c r="Y196" s="10">
        <f t="shared" si="65"/>
        <v>6.7030826041666672E-2</v>
      </c>
      <c r="Z196" s="10">
        <f t="shared" si="66"/>
        <v>67.030826041666671</v>
      </c>
      <c r="AA196" s="10">
        <f t="shared" si="67"/>
        <v>0.15306513125878068</v>
      </c>
      <c r="AB196" s="10">
        <f t="shared" si="68"/>
        <v>0.15306513125878068</v>
      </c>
      <c r="AD196" s="10">
        <f t="shared" si="69"/>
        <v>0</v>
      </c>
      <c r="AE196" s="10">
        <f t="shared" si="70"/>
        <v>29.5</v>
      </c>
      <c r="AF196" s="10">
        <f t="shared" si="71"/>
        <v>8.1944444444444446</v>
      </c>
    </row>
    <row r="197" spans="2:32" x14ac:dyDescent="0.25">
      <c r="B197" s="11" t="s">
        <v>8</v>
      </c>
      <c r="C197" s="11">
        <v>183</v>
      </c>
      <c r="D197" s="11">
        <v>183</v>
      </c>
      <c r="E197" s="10">
        <v>28.3</v>
      </c>
      <c r="F197" s="10">
        <f t="shared" si="72"/>
        <v>7.8611111111111107</v>
      </c>
      <c r="G197" s="10">
        <f t="shared" si="73"/>
        <v>-0.43055555555555525</v>
      </c>
      <c r="H197" s="10">
        <f t="shared" si="54"/>
        <v>-1.5499999999999989</v>
      </c>
      <c r="J197" s="10">
        <f t="shared" si="52"/>
        <v>-542.49999999999966</v>
      </c>
      <c r="K197" s="10">
        <f t="shared" si="53"/>
        <v>25.371310283290828</v>
      </c>
      <c r="L197" s="10">
        <f t="shared" si="55"/>
        <v>123.60600000000001</v>
      </c>
      <c r="M197" s="10">
        <f t="shared" si="56"/>
        <v>-393.52268971670878</v>
      </c>
      <c r="N197" s="10">
        <f t="shared" si="57"/>
        <v>-0.39352268971670878</v>
      </c>
      <c r="O197" s="10">
        <f t="shared" si="58"/>
        <v>-3093.5255886063496</v>
      </c>
      <c r="P197" s="10">
        <f t="shared" si="59"/>
        <v>-3.0935255886063495</v>
      </c>
      <c r="Q197" s="10">
        <f t="shared" si="74"/>
        <v>-188.72484660885917</v>
      </c>
      <c r="R197" s="10">
        <f t="shared" si="60"/>
        <v>188.72484660885917</v>
      </c>
      <c r="S197" s="10">
        <f t="shared" si="61"/>
        <v>5.2276782510653992E-2</v>
      </c>
      <c r="T197" s="10">
        <f t="shared" si="75"/>
        <v>366.95038027498435</v>
      </c>
      <c r="U197" s="10">
        <f t="shared" si="62"/>
        <v>0.10164525533617066</v>
      </c>
      <c r="V197" s="10">
        <f t="shared" si="63"/>
        <v>38932.152777777774</v>
      </c>
      <c r="W197" s="10">
        <f t="shared" si="64"/>
        <v>38.932152777777773</v>
      </c>
      <c r="X197" s="10">
        <f t="shared" si="76"/>
        <v>244.50416666666669</v>
      </c>
      <c r="Y197" s="10">
        <f t="shared" si="65"/>
        <v>6.7727654166666679E-2</v>
      </c>
      <c r="Z197" s="10">
        <f t="shared" si="66"/>
        <v>67.727654166666682</v>
      </c>
      <c r="AA197" s="10">
        <f t="shared" si="67"/>
        <v>0.15392203784682465</v>
      </c>
      <c r="AB197" s="10">
        <f t="shared" si="68"/>
        <v>0.15392203784682465</v>
      </c>
      <c r="AD197" s="10">
        <f t="shared" si="69"/>
        <v>0</v>
      </c>
      <c r="AE197" s="10">
        <f t="shared" si="70"/>
        <v>29.2</v>
      </c>
      <c r="AF197" s="10">
        <f t="shared" si="71"/>
        <v>8.1111111111111107</v>
      </c>
    </row>
    <row r="198" spans="2:32" x14ac:dyDescent="0.25">
      <c r="B198" s="11" t="s">
        <v>8</v>
      </c>
      <c r="C198" s="11">
        <v>184</v>
      </c>
      <c r="D198" s="11">
        <v>184</v>
      </c>
      <c r="E198" s="10">
        <v>26.1</v>
      </c>
      <c r="F198" s="10">
        <f t="shared" si="72"/>
        <v>7.25</v>
      </c>
      <c r="G198" s="10">
        <f t="shared" si="73"/>
        <v>-0.65277777777777768</v>
      </c>
      <c r="H198" s="10">
        <f t="shared" si="54"/>
        <v>-2.3499999999999996</v>
      </c>
      <c r="J198" s="10">
        <f t="shared" si="52"/>
        <v>-822.49999999999989</v>
      </c>
      <c r="K198" s="10">
        <f t="shared" si="53"/>
        <v>21.579980119717497</v>
      </c>
      <c r="L198" s="10">
        <f t="shared" si="55"/>
        <v>123.60600000000001</v>
      </c>
      <c r="M198" s="10">
        <f t="shared" si="56"/>
        <v>-677.31401988028244</v>
      </c>
      <c r="N198" s="10">
        <f t="shared" si="57"/>
        <v>-0.67731401988028239</v>
      </c>
      <c r="O198" s="10">
        <f t="shared" si="58"/>
        <v>-4910.5266441320473</v>
      </c>
      <c r="P198" s="10">
        <f t="shared" si="59"/>
        <v>-4.9105266441320472</v>
      </c>
      <c r="Q198" s="10">
        <f t="shared" si="74"/>
        <v>-193.6353732529912</v>
      </c>
      <c r="R198" s="10">
        <f t="shared" si="60"/>
        <v>193.6353732529912</v>
      </c>
      <c r="S198" s="10">
        <f t="shared" si="61"/>
        <v>5.3636998391078564E-2</v>
      </c>
      <c r="T198" s="10">
        <f t="shared" si="75"/>
        <v>366.95038027498435</v>
      </c>
      <c r="U198" s="10">
        <f t="shared" si="62"/>
        <v>0.10164525533617066</v>
      </c>
      <c r="V198" s="10">
        <f t="shared" si="63"/>
        <v>33114.375</v>
      </c>
      <c r="W198" s="10">
        <f t="shared" si="64"/>
        <v>33.114375000000003</v>
      </c>
      <c r="X198" s="10">
        <f t="shared" si="76"/>
        <v>250.32194444444445</v>
      </c>
      <c r="Y198" s="10">
        <f t="shared" si="65"/>
        <v>6.9339178611111121E-2</v>
      </c>
      <c r="Z198" s="10">
        <f t="shared" si="66"/>
        <v>69.339178611111123</v>
      </c>
      <c r="AA198" s="10">
        <f t="shared" si="67"/>
        <v>0.15528225372724924</v>
      </c>
      <c r="AB198" s="10">
        <f t="shared" si="68"/>
        <v>0.15528225372724924</v>
      </c>
      <c r="AD198" s="10">
        <f t="shared" si="69"/>
        <v>0</v>
      </c>
      <c r="AE198" s="10">
        <f t="shared" si="70"/>
        <v>28.3</v>
      </c>
      <c r="AF198" s="10">
        <f t="shared" si="71"/>
        <v>7.8611111111111107</v>
      </c>
    </row>
    <row r="199" spans="2:32" x14ac:dyDescent="0.25">
      <c r="B199" s="11" t="s">
        <v>8</v>
      </c>
      <c r="C199" s="11">
        <v>185</v>
      </c>
      <c r="D199" s="11">
        <v>185</v>
      </c>
      <c r="E199" s="10">
        <v>23.6</v>
      </c>
      <c r="F199" s="10">
        <f t="shared" si="72"/>
        <v>6.5555555555555554</v>
      </c>
      <c r="G199" s="10">
        <f t="shared" si="73"/>
        <v>-0.70833333333333348</v>
      </c>
      <c r="H199" s="10">
        <f t="shared" si="54"/>
        <v>-2.5500000000000007</v>
      </c>
      <c r="J199" s="10">
        <f t="shared" si="52"/>
        <v>-892.50000000000023</v>
      </c>
      <c r="K199" s="10">
        <f t="shared" si="53"/>
        <v>17.643877405613328</v>
      </c>
      <c r="L199" s="10">
        <f t="shared" si="55"/>
        <v>123.60600000000001</v>
      </c>
      <c r="M199" s="10">
        <f t="shared" si="56"/>
        <v>-751.25012259438688</v>
      </c>
      <c r="N199" s="10">
        <f t="shared" si="57"/>
        <v>-0.75125012259438684</v>
      </c>
      <c r="O199" s="10">
        <f t="shared" si="58"/>
        <v>-4924.8619147854251</v>
      </c>
      <c r="P199" s="10">
        <f t="shared" si="59"/>
        <v>-4.9248619147854251</v>
      </c>
      <c r="Q199" s="10">
        <f t="shared" si="74"/>
        <v>-198.56023516777663</v>
      </c>
      <c r="R199" s="10">
        <f t="shared" si="60"/>
        <v>198.56023516777663</v>
      </c>
      <c r="S199" s="10">
        <f t="shared" si="61"/>
        <v>5.5001185141474125E-2</v>
      </c>
      <c r="T199" s="10">
        <f t="shared" si="75"/>
        <v>366.95038027498435</v>
      </c>
      <c r="U199" s="10">
        <f t="shared" si="62"/>
        <v>0.10164525533617066</v>
      </c>
      <c r="V199" s="10">
        <f t="shared" si="63"/>
        <v>27074.444444444442</v>
      </c>
      <c r="W199" s="10">
        <f t="shared" si="64"/>
        <v>27.074444444444442</v>
      </c>
      <c r="X199" s="10">
        <f t="shared" si="76"/>
        <v>256.361875</v>
      </c>
      <c r="Y199" s="10">
        <f t="shared" si="65"/>
        <v>7.1012239375000008E-2</v>
      </c>
      <c r="Z199" s="10">
        <f t="shared" si="66"/>
        <v>71.012239375000007</v>
      </c>
      <c r="AA199" s="10">
        <f t="shared" si="67"/>
        <v>0.15664644047764478</v>
      </c>
      <c r="AB199" s="10">
        <f t="shared" si="68"/>
        <v>0.15664644047764478</v>
      </c>
      <c r="AD199" s="10">
        <f t="shared" si="69"/>
        <v>0</v>
      </c>
      <c r="AE199" s="10">
        <f t="shared" si="70"/>
        <v>26.1</v>
      </c>
      <c r="AF199" s="10">
        <f t="shared" si="71"/>
        <v>7.25</v>
      </c>
    </row>
    <row r="200" spans="2:32" x14ac:dyDescent="0.25">
      <c r="B200" s="11" t="s">
        <v>8</v>
      </c>
      <c r="C200" s="11">
        <v>186</v>
      </c>
      <c r="D200" s="11">
        <v>186</v>
      </c>
      <c r="E200" s="10">
        <v>21</v>
      </c>
      <c r="F200" s="10">
        <f t="shared" si="72"/>
        <v>5.833333333333333</v>
      </c>
      <c r="G200" s="10">
        <f t="shared" si="73"/>
        <v>-0.65277777777777812</v>
      </c>
      <c r="H200" s="10">
        <f t="shared" si="54"/>
        <v>-2.3500000000000014</v>
      </c>
      <c r="J200" s="10">
        <f t="shared" si="52"/>
        <v>-822.50000000000045</v>
      </c>
      <c r="K200" s="10">
        <f t="shared" si="53"/>
        <v>13.970392731749996</v>
      </c>
      <c r="L200" s="10">
        <f t="shared" si="55"/>
        <v>123.60600000000001</v>
      </c>
      <c r="M200" s="10">
        <f t="shared" si="56"/>
        <v>-684.92360726825041</v>
      </c>
      <c r="N200" s="10">
        <f t="shared" si="57"/>
        <v>-0.68492360726825041</v>
      </c>
      <c r="O200" s="10">
        <f t="shared" si="58"/>
        <v>-3995.3877090647939</v>
      </c>
      <c r="P200" s="10">
        <f t="shared" si="59"/>
        <v>-3.995387709064794</v>
      </c>
      <c r="Q200" s="10">
        <f t="shared" si="74"/>
        <v>-202.55562287684143</v>
      </c>
      <c r="R200" s="10">
        <f t="shared" si="60"/>
        <v>202.55562287684143</v>
      </c>
      <c r="S200" s="10">
        <f t="shared" si="61"/>
        <v>5.6107907536885077E-2</v>
      </c>
      <c r="T200" s="10">
        <f t="shared" si="75"/>
        <v>366.95038027498435</v>
      </c>
      <c r="U200" s="10">
        <f t="shared" si="62"/>
        <v>0.10164525533617066</v>
      </c>
      <c r="V200" s="10">
        <f t="shared" si="63"/>
        <v>21437.499999999996</v>
      </c>
      <c r="W200" s="10">
        <f t="shared" si="64"/>
        <v>21.437499999999996</v>
      </c>
      <c r="X200" s="10">
        <f t="shared" si="76"/>
        <v>261.99881944444445</v>
      </c>
      <c r="Y200" s="10">
        <f t="shared" si="65"/>
        <v>7.2573672986111115E-2</v>
      </c>
      <c r="Z200" s="10">
        <f t="shared" si="66"/>
        <v>72.57367298611112</v>
      </c>
      <c r="AA200" s="10">
        <f t="shared" si="67"/>
        <v>0.15775316287305574</v>
      </c>
      <c r="AB200" s="10">
        <f t="shared" si="68"/>
        <v>0.15775316287305574</v>
      </c>
      <c r="AD200" s="10">
        <f t="shared" si="69"/>
        <v>0</v>
      </c>
      <c r="AE200" s="10">
        <f t="shared" si="70"/>
        <v>23.6</v>
      </c>
      <c r="AF200" s="10">
        <f t="shared" si="71"/>
        <v>6.5555555555555554</v>
      </c>
    </row>
    <row r="201" spans="2:32" x14ac:dyDescent="0.25">
      <c r="B201" s="11" t="s">
        <v>8</v>
      </c>
      <c r="C201" s="11">
        <v>187</v>
      </c>
      <c r="D201" s="11">
        <v>187</v>
      </c>
      <c r="E201" s="10">
        <v>18.899999999999999</v>
      </c>
      <c r="F201" s="10">
        <f t="shared" si="72"/>
        <v>5.2499999999999991</v>
      </c>
      <c r="G201" s="10">
        <f t="shared" si="73"/>
        <v>-0.54166666666666641</v>
      </c>
      <c r="H201" s="10">
        <f t="shared" si="54"/>
        <v>-1.9499999999999993</v>
      </c>
      <c r="J201" s="10">
        <f t="shared" si="52"/>
        <v>-682.49999999999966</v>
      </c>
      <c r="K201" s="10">
        <f t="shared" si="53"/>
        <v>11.316018112717495</v>
      </c>
      <c r="L201" s="10">
        <f t="shared" si="55"/>
        <v>123.60600000000001</v>
      </c>
      <c r="M201" s="10">
        <f t="shared" si="56"/>
        <v>-547.57798188728214</v>
      </c>
      <c r="N201" s="10">
        <f t="shared" si="57"/>
        <v>-0.54757798188728213</v>
      </c>
      <c r="O201" s="10">
        <f t="shared" si="58"/>
        <v>-2874.7844049082305</v>
      </c>
      <c r="P201" s="10">
        <f t="shared" si="59"/>
        <v>-2.8747844049082305</v>
      </c>
      <c r="Q201" s="10">
        <f t="shared" si="74"/>
        <v>-205.43040728174967</v>
      </c>
      <c r="R201" s="10">
        <f t="shared" si="60"/>
        <v>205.43040728174967</v>
      </c>
      <c r="S201" s="10">
        <f t="shared" si="61"/>
        <v>5.6904222817044658E-2</v>
      </c>
      <c r="T201" s="10">
        <f t="shared" si="75"/>
        <v>366.95038027498435</v>
      </c>
      <c r="U201" s="10">
        <f t="shared" si="62"/>
        <v>0.10164525533617066</v>
      </c>
      <c r="V201" s="10">
        <f t="shared" si="63"/>
        <v>17364.374999999993</v>
      </c>
      <c r="W201" s="10">
        <f t="shared" si="64"/>
        <v>17.364374999999992</v>
      </c>
      <c r="X201" s="10">
        <f t="shared" si="76"/>
        <v>266.07194444444445</v>
      </c>
      <c r="Y201" s="10">
        <f t="shared" si="65"/>
        <v>7.370192861111112E-2</v>
      </c>
      <c r="Z201" s="10">
        <f t="shared" si="66"/>
        <v>73.701928611111114</v>
      </c>
      <c r="AA201" s="10">
        <f t="shared" si="67"/>
        <v>0.15854947815321532</v>
      </c>
      <c r="AB201" s="10">
        <f t="shared" si="68"/>
        <v>0.15854947815321532</v>
      </c>
      <c r="AD201" s="10">
        <f t="shared" si="69"/>
        <v>0</v>
      </c>
      <c r="AE201" s="10">
        <f t="shared" si="70"/>
        <v>21</v>
      </c>
      <c r="AF201" s="10">
        <f t="shared" si="71"/>
        <v>5.833333333333333</v>
      </c>
    </row>
    <row r="202" spans="2:32" x14ac:dyDescent="0.25">
      <c r="B202" s="11" t="s">
        <v>8</v>
      </c>
      <c r="C202" s="11">
        <v>188</v>
      </c>
      <c r="D202" s="11">
        <v>188</v>
      </c>
      <c r="E202" s="10">
        <v>17.100000000000001</v>
      </c>
      <c r="F202" s="10">
        <f t="shared" si="72"/>
        <v>4.75</v>
      </c>
      <c r="G202" s="10">
        <f t="shared" si="73"/>
        <v>-0.44444444444444431</v>
      </c>
      <c r="H202" s="10">
        <f t="shared" si="54"/>
        <v>-1.5999999999999996</v>
      </c>
      <c r="J202" s="10">
        <f t="shared" si="52"/>
        <v>-559.99999999999977</v>
      </c>
      <c r="K202" s="10">
        <f t="shared" si="53"/>
        <v>9.2632257113174976</v>
      </c>
      <c r="L202" s="10">
        <f t="shared" si="55"/>
        <v>123.60600000000001</v>
      </c>
      <c r="M202" s="10">
        <f t="shared" si="56"/>
        <v>-427.13077428868223</v>
      </c>
      <c r="N202" s="10">
        <f t="shared" si="57"/>
        <v>-0.42713077428868224</v>
      </c>
      <c r="O202" s="10">
        <f t="shared" si="58"/>
        <v>-2028.8711778712407</v>
      </c>
      <c r="P202" s="10">
        <f t="shared" si="59"/>
        <v>-2.0288711778712405</v>
      </c>
      <c r="Q202" s="10">
        <f t="shared" si="74"/>
        <v>-207.45927845962092</v>
      </c>
      <c r="R202" s="10">
        <f t="shared" si="60"/>
        <v>207.45927845962092</v>
      </c>
      <c r="S202" s="10">
        <f t="shared" si="61"/>
        <v>5.7466220133314996E-2</v>
      </c>
      <c r="T202" s="10">
        <f t="shared" si="75"/>
        <v>366.95038027498435</v>
      </c>
      <c r="U202" s="10">
        <f t="shared" si="62"/>
        <v>0.10164525533617066</v>
      </c>
      <c r="V202" s="10">
        <f t="shared" si="63"/>
        <v>14214.375</v>
      </c>
      <c r="W202" s="10">
        <f t="shared" si="64"/>
        <v>14.214375</v>
      </c>
      <c r="X202" s="10">
        <f t="shared" si="76"/>
        <v>269.22194444444443</v>
      </c>
      <c r="Y202" s="10">
        <f t="shared" si="65"/>
        <v>7.4574478611111106E-2</v>
      </c>
      <c r="Z202" s="10">
        <f t="shared" si="66"/>
        <v>74.574478611111104</v>
      </c>
      <c r="AA202" s="10">
        <f t="shared" si="67"/>
        <v>0.15911147546948567</v>
      </c>
      <c r="AB202" s="10">
        <f t="shared" si="68"/>
        <v>0.15911147546948567</v>
      </c>
      <c r="AD202" s="10">
        <f t="shared" si="69"/>
        <v>0</v>
      </c>
      <c r="AE202" s="10">
        <f t="shared" si="70"/>
        <v>18.899999999999999</v>
      </c>
      <c r="AF202" s="10">
        <f t="shared" si="71"/>
        <v>5.2499999999999991</v>
      </c>
    </row>
    <row r="203" spans="2:32" x14ac:dyDescent="0.25">
      <c r="B203" s="11" t="s">
        <v>8</v>
      </c>
      <c r="C203" s="11">
        <v>189</v>
      </c>
      <c r="D203" s="11">
        <v>189</v>
      </c>
      <c r="E203" s="10">
        <v>15.7</v>
      </c>
      <c r="F203" s="10">
        <f t="shared" si="72"/>
        <v>4.3611111111111107</v>
      </c>
      <c r="G203" s="10">
        <f t="shared" si="73"/>
        <v>-0.36111111111111133</v>
      </c>
      <c r="H203" s="10">
        <f t="shared" si="54"/>
        <v>-1.3000000000000007</v>
      </c>
      <c r="J203" s="10">
        <f t="shared" si="52"/>
        <v>-455.00000000000028</v>
      </c>
      <c r="K203" s="10">
        <f t="shared" si="53"/>
        <v>7.8085308490908307</v>
      </c>
      <c r="L203" s="10">
        <f t="shared" si="55"/>
        <v>123.60600000000001</v>
      </c>
      <c r="M203" s="10">
        <f t="shared" si="56"/>
        <v>-323.58546915090943</v>
      </c>
      <c r="N203" s="10">
        <f t="shared" si="57"/>
        <v>-0.32358546915090941</v>
      </c>
      <c r="O203" s="10">
        <f t="shared" si="58"/>
        <v>-1411.1921849081327</v>
      </c>
      <c r="P203" s="10">
        <f t="shared" si="59"/>
        <v>-1.4111921849081328</v>
      </c>
      <c r="Q203" s="10">
        <f t="shared" si="74"/>
        <v>-208.87047064452906</v>
      </c>
      <c r="R203" s="10">
        <f t="shared" si="60"/>
        <v>208.87047064452906</v>
      </c>
      <c r="S203" s="10">
        <f t="shared" si="61"/>
        <v>5.7857120368534555E-2</v>
      </c>
      <c r="T203" s="10">
        <f t="shared" si="75"/>
        <v>366.95038027498435</v>
      </c>
      <c r="U203" s="10">
        <f t="shared" si="62"/>
        <v>0.10164525533617066</v>
      </c>
      <c r="V203" s="10">
        <f t="shared" si="63"/>
        <v>11982.152777777776</v>
      </c>
      <c r="W203" s="10">
        <f t="shared" si="64"/>
        <v>11.982152777777776</v>
      </c>
      <c r="X203" s="10">
        <f t="shared" si="76"/>
        <v>271.45416666666665</v>
      </c>
      <c r="Y203" s="10">
        <f t="shared" si="65"/>
        <v>7.5192804166666669E-2</v>
      </c>
      <c r="Z203" s="10">
        <f t="shared" si="66"/>
        <v>75.192804166666662</v>
      </c>
      <c r="AA203" s="10">
        <f t="shared" si="67"/>
        <v>0.15950237570470521</v>
      </c>
      <c r="AB203" s="10">
        <f t="shared" si="68"/>
        <v>0.15950237570470521</v>
      </c>
      <c r="AD203" s="10">
        <f t="shared" si="69"/>
        <v>0</v>
      </c>
      <c r="AE203" s="10">
        <f t="shared" si="70"/>
        <v>17.100000000000001</v>
      </c>
      <c r="AF203" s="10">
        <f t="shared" si="71"/>
        <v>4.75</v>
      </c>
    </row>
    <row r="204" spans="2:32" x14ac:dyDescent="0.25">
      <c r="B204" s="11" t="s">
        <v>8</v>
      </c>
      <c r="C204" s="11">
        <v>190</v>
      </c>
      <c r="D204" s="11">
        <v>190</v>
      </c>
      <c r="E204" s="10">
        <v>14.5</v>
      </c>
      <c r="F204" s="10">
        <f t="shared" si="72"/>
        <v>4.0277777777777777</v>
      </c>
      <c r="G204" s="10">
        <f t="shared" si="73"/>
        <v>-0.27777777777777779</v>
      </c>
      <c r="H204" s="10">
        <f t="shared" si="54"/>
        <v>-1</v>
      </c>
      <c r="J204" s="10">
        <f t="shared" si="52"/>
        <v>-350</v>
      </c>
      <c r="K204" s="10">
        <f t="shared" si="53"/>
        <v>6.6604876912708324</v>
      </c>
      <c r="L204" s="10">
        <f t="shared" si="55"/>
        <v>123.60600000000001</v>
      </c>
      <c r="M204" s="10">
        <f t="shared" si="56"/>
        <v>-219.73351230872919</v>
      </c>
      <c r="N204" s="10">
        <f t="shared" si="57"/>
        <v>-0.2197335123087292</v>
      </c>
      <c r="O204" s="10">
        <f t="shared" si="58"/>
        <v>-885.03775791015926</v>
      </c>
      <c r="P204" s="10">
        <f t="shared" si="59"/>
        <v>-0.88503775791015926</v>
      </c>
      <c r="Q204" s="10">
        <f t="shared" si="74"/>
        <v>-209.75550840243923</v>
      </c>
      <c r="R204" s="10">
        <f t="shared" si="60"/>
        <v>209.75550840243923</v>
      </c>
      <c r="S204" s="10">
        <f t="shared" si="61"/>
        <v>5.8102275827475673E-2</v>
      </c>
      <c r="T204" s="10">
        <f t="shared" si="75"/>
        <v>366.95038027498435</v>
      </c>
      <c r="U204" s="10">
        <f t="shared" si="62"/>
        <v>0.10164525533617066</v>
      </c>
      <c r="V204" s="10">
        <f t="shared" si="63"/>
        <v>10220.486111111111</v>
      </c>
      <c r="W204" s="10">
        <f t="shared" si="64"/>
        <v>10.220486111111111</v>
      </c>
      <c r="X204" s="10">
        <f t="shared" si="76"/>
        <v>273.21583333333331</v>
      </c>
      <c r="Y204" s="10">
        <f t="shared" si="65"/>
        <v>7.5680785833333333E-2</v>
      </c>
      <c r="Z204" s="10">
        <f t="shared" si="66"/>
        <v>75.680785833333331</v>
      </c>
      <c r="AA204" s="10">
        <f t="shared" si="67"/>
        <v>0.15974753116364634</v>
      </c>
      <c r="AB204" s="10">
        <f t="shared" si="68"/>
        <v>0.15974753116364634</v>
      </c>
      <c r="AD204" s="10">
        <f t="shared" si="69"/>
        <v>0</v>
      </c>
      <c r="AE204" s="10">
        <f t="shared" si="70"/>
        <v>15.7</v>
      </c>
      <c r="AF204" s="10">
        <f t="shared" si="71"/>
        <v>4.3611111111111107</v>
      </c>
    </row>
    <row r="205" spans="2:32" x14ac:dyDescent="0.25">
      <c r="B205" s="11" t="s">
        <v>8</v>
      </c>
      <c r="C205" s="11">
        <v>191</v>
      </c>
      <c r="D205" s="11">
        <v>191</v>
      </c>
      <c r="E205" s="10">
        <v>13.7</v>
      </c>
      <c r="F205" s="10">
        <f t="shared" si="72"/>
        <v>3.8055555555555554</v>
      </c>
      <c r="G205" s="10">
        <f t="shared" si="73"/>
        <v>-0.22222222222222215</v>
      </c>
      <c r="H205" s="10">
        <f t="shared" si="54"/>
        <v>-0.79999999999999982</v>
      </c>
      <c r="J205" s="10">
        <f t="shared" si="52"/>
        <v>-279.99999999999989</v>
      </c>
      <c r="K205" s="10">
        <f t="shared" si="53"/>
        <v>5.9458118181908324</v>
      </c>
      <c r="L205" s="10">
        <f t="shared" si="55"/>
        <v>123.60600000000001</v>
      </c>
      <c r="M205" s="10">
        <f t="shared" si="56"/>
        <v>-150.44818818180909</v>
      </c>
      <c r="N205" s="10">
        <f t="shared" si="57"/>
        <v>-0.15044818818180908</v>
      </c>
      <c r="O205" s="10">
        <f t="shared" si="58"/>
        <v>-572.53893835855126</v>
      </c>
      <c r="P205" s="10">
        <f t="shared" si="59"/>
        <v>-0.5725389383585513</v>
      </c>
      <c r="Q205" s="10">
        <f t="shared" si="74"/>
        <v>-210.32804734079778</v>
      </c>
      <c r="R205" s="10">
        <f t="shared" si="60"/>
        <v>210.32804734079778</v>
      </c>
      <c r="S205" s="10">
        <f t="shared" si="61"/>
        <v>5.826086911340099E-2</v>
      </c>
      <c r="T205" s="10">
        <f t="shared" si="75"/>
        <v>366.95038027498435</v>
      </c>
      <c r="U205" s="10">
        <f t="shared" si="62"/>
        <v>0.10164525533617066</v>
      </c>
      <c r="V205" s="10">
        <f t="shared" si="63"/>
        <v>9123.8194444444434</v>
      </c>
      <c r="W205" s="10">
        <f t="shared" si="64"/>
        <v>9.1238194444444431</v>
      </c>
      <c r="X205" s="10">
        <f t="shared" si="76"/>
        <v>274.3125</v>
      </c>
      <c r="Y205" s="10">
        <f t="shared" si="65"/>
        <v>7.5984562500000005E-2</v>
      </c>
      <c r="Z205" s="10">
        <f t="shared" si="66"/>
        <v>75.98456250000001</v>
      </c>
      <c r="AA205" s="10">
        <f t="shared" si="67"/>
        <v>0.15990612444957164</v>
      </c>
      <c r="AB205" s="10">
        <f t="shared" si="68"/>
        <v>0.15990612444957164</v>
      </c>
      <c r="AD205" s="10">
        <f t="shared" si="69"/>
        <v>0</v>
      </c>
      <c r="AE205" s="10">
        <f t="shared" si="70"/>
        <v>14.5</v>
      </c>
      <c r="AF205" s="10">
        <f t="shared" si="71"/>
        <v>4.0277777777777777</v>
      </c>
    </row>
    <row r="206" spans="2:32" x14ac:dyDescent="0.25">
      <c r="B206" s="11" t="s">
        <v>8</v>
      </c>
      <c r="C206" s="11">
        <v>192</v>
      </c>
      <c r="D206" s="11">
        <v>192</v>
      </c>
      <c r="E206" s="10">
        <v>12.9</v>
      </c>
      <c r="F206" s="10">
        <f t="shared" si="72"/>
        <v>3.5833333333333335</v>
      </c>
      <c r="G206" s="10">
        <f t="shared" si="73"/>
        <v>-0.16666666666666657</v>
      </c>
      <c r="H206" s="10">
        <f t="shared" si="54"/>
        <v>-0.59999999999999964</v>
      </c>
      <c r="J206" s="10">
        <f t="shared" ref="J206:J269" si="77">$C$3*G206</f>
        <v>-209.99999999999989</v>
      </c>
      <c r="K206" s="10">
        <f t="shared" ref="K206:K269" si="78">$C$6*0.5*$C$7*(F206^2)*$C$4</f>
        <v>5.2716849308175</v>
      </c>
      <c r="L206" s="10">
        <f t="shared" si="55"/>
        <v>123.60600000000001</v>
      </c>
      <c r="M206" s="10">
        <f t="shared" si="56"/>
        <v>-81.122315069182363</v>
      </c>
      <c r="N206" s="10">
        <f t="shared" si="57"/>
        <v>-8.1122315069182369E-2</v>
      </c>
      <c r="O206" s="10">
        <f t="shared" si="58"/>
        <v>-290.68829566457015</v>
      </c>
      <c r="P206" s="10">
        <f t="shared" si="59"/>
        <v>-0.29068829566457016</v>
      </c>
      <c r="Q206" s="10">
        <f t="shared" si="74"/>
        <v>-210.61873563646236</v>
      </c>
      <c r="R206" s="10">
        <f t="shared" si="60"/>
        <v>210.61873563646236</v>
      </c>
      <c r="S206" s="10">
        <f t="shared" si="61"/>
        <v>5.8341389771300073E-2</v>
      </c>
      <c r="T206" s="10">
        <f t="shared" si="75"/>
        <v>366.95038027498435</v>
      </c>
      <c r="U206" s="10">
        <f t="shared" si="62"/>
        <v>0.10164525533617066</v>
      </c>
      <c r="V206" s="10">
        <f t="shared" si="63"/>
        <v>8089.3750000000009</v>
      </c>
      <c r="W206" s="10">
        <f t="shared" si="64"/>
        <v>8.0893750000000004</v>
      </c>
      <c r="X206" s="10">
        <f t="shared" si="76"/>
        <v>275.34694444444443</v>
      </c>
      <c r="Y206" s="10">
        <f t="shared" si="65"/>
        <v>7.6271103611111113E-2</v>
      </c>
      <c r="Z206" s="10">
        <f t="shared" si="66"/>
        <v>76.271103611111116</v>
      </c>
      <c r="AA206" s="10">
        <f t="shared" si="67"/>
        <v>0.15998664510747074</v>
      </c>
      <c r="AB206" s="10">
        <f t="shared" si="68"/>
        <v>0.15998664510747074</v>
      </c>
      <c r="AD206" s="10">
        <f t="shared" si="69"/>
        <v>0</v>
      </c>
      <c r="AE206" s="10">
        <f t="shared" si="70"/>
        <v>13.7</v>
      </c>
      <c r="AF206" s="10">
        <f t="shared" si="71"/>
        <v>3.8055555555555554</v>
      </c>
    </row>
    <row r="207" spans="2:32" x14ac:dyDescent="0.25">
      <c r="B207" s="11" t="s">
        <v>8</v>
      </c>
      <c r="C207" s="11">
        <v>193</v>
      </c>
      <c r="D207" s="11">
        <v>193</v>
      </c>
      <c r="E207" s="10">
        <v>12.5</v>
      </c>
      <c r="F207" s="10">
        <f t="shared" si="72"/>
        <v>3.4722222222222223</v>
      </c>
      <c r="G207" s="10">
        <f t="shared" si="73"/>
        <v>-9.7222222222222363E-2</v>
      </c>
      <c r="H207" s="10">
        <f t="shared" ref="H207:H270" si="79">($E208-$E206)/2</f>
        <v>-0.35000000000000053</v>
      </c>
      <c r="J207" s="10">
        <f t="shared" si="77"/>
        <v>-122.50000000000017</v>
      </c>
      <c r="K207" s="10">
        <f t="shared" si="78"/>
        <v>4.9498273567708333</v>
      </c>
      <c r="L207" s="10">
        <f t="shared" ref="L207:L270" si="80">$C$3*$C$8*$C$5</f>
        <v>123.60600000000001</v>
      </c>
      <c r="M207" s="10">
        <f t="shared" ref="M207:M270" si="81">J207+K207+L207</f>
        <v>6.0558273567706777</v>
      </c>
      <c r="N207" s="10">
        <f t="shared" ref="N207:N270" si="82">M207/1000</f>
        <v>6.0558273567706778E-3</v>
      </c>
      <c r="O207" s="10">
        <f t="shared" ref="O207:O270" si="83">M207*F207</f>
        <v>21.02717832212041</v>
      </c>
      <c r="P207" s="10">
        <f t="shared" ref="P207:P270" si="84">O207/1000</f>
        <v>2.1027178322120411E-2</v>
      </c>
      <c r="Q207" s="10">
        <f t="shared" si="74"/>
        <v>-210.61873563646236</v>
      </c>
      <c r="R207" s="10">
        <f t="shared" ref="R207:R270" si="85">Q207*-1</f>
        <v>210.61873563646236</v>
      </c>
      <c r="S207" s="10">
        <f t="shared" ref="S207:S270" si="86">R207*0.000277</f>
        <v>5.8341389771300073E-2</v>
      </c>
      <c r="T207" s="10">
        <f t="shared" si="75"/>
        <v>366.97140745330648</v>
      </c>
      <c r="U207" s="10">
        <f t="shared" ref="U207:U270" si="87">T207*0.000277</f>
        <v>0.1016510798645659</v>
      </c>
      <c r="V207" s="10">
        <f t="shared" ref="V207:V270" si="88">0.5*$C$3*(F207^2)</f>
        <v>7595.4861111111113</v>
      </c>
      <c r="W207" s="10">
        <f t="shared" ref="W207:W270" si="89">V207*0.001</f>
        <v>7.5954861111111116</v>
      </c>
      <c r="X207" s="10">
        <f t="shared" si="76"/>
        <v>275.84083333333331</v>
      </c>
      <c r="Y207" s="10">
        <f t="shared" ref="Y207:Y270" si="90">X207*0.000277</f>
        <v>7.6407910833333328E-2</v>
      </c>
      <c r="Z207" s="10">
        <f t="shared" ref="Z207:Z270" si="91">Y207*1000</f>
        <v>76.407910833333332</v>
      </c>
      <c r="AA207" s="10">
        <f t="shared" ref="AA207:AA270" si="92">U207+S207</f>
        <v>0.15999246963586597</v>
      </c>
      <c r="AB207" s="10">
        <f t="shared" ref="AB207:AB270" si="93">S207+U207</f>
        <v>0.15999246963586597</v>
      </c>
      <c r="AD207" s="10">
        <f t="shared" ref="AD207:AD270" si="94">IF(E206&lt;1,1,0)</f>
        <v>0</v>
      </c>
      <c r="AE207" s="10">
        <f t="shared" ref="AE207:AE270" si="95">IF(AD207=1,"",E206)</f>
        <v>12.9</v>
      </c>
      <c r="AF207" s="10">
        <f t="shared" ref="AF207:AF270" si="96">E206/3.6</f>
        <v>3.5833333333333335</v>
      </c>
    </row>
    <row r="208" spans="2:32" x14ac:dyDescent="0.25">
      <c r="B208" s="11" t="s">
        <v>8</v>
      </c>
      <c r="C208" s="11">
        <v>194</v>
      </c>
      <c r="D208" s="11">
        <v>194</v>
      </c>
      <c r="E208" s="10">
        <v>12.2</v>
      </c>
      <c r="F208" s="10">
        <f t="shared" ref="F208:F271" si="97">E208/3.6</f>
        <v>3.3888888888888884</v>
      </c>
      <c r="G208" s="10">
        <f t="shared" ref="G208:G271" si="98">($E209-$E207)/2/3.6</f>
        <v>-6.9444444444444448E-2</v>
      </c>
      <c r="H208" s="10">
        <f t="shared" si="79"/>
        <v>-0.25</v>
      </c>
      <c r="J208" s="10">
        <f t="shared" si="77"/>
        <v>-87.5</v>
      </c>
      <c r="K208" s="10">
        <f t="shared" si="78"/>
        <v>4.7150867442033313</v>
      </c>
      <c r="L208" s="10">
        <f t="shared" si="80"/>
        <v>123.60600000000001</v>
      </c>
      <c r="M208" s="10">
        <f t="shared" si="81"/>
        <v>40.821086744203342</v>
      </c>
      <c r="N208" s="10">
        <f t="shared" si="82"/>
        <v>4.0821086744203344E-2</v>
      </c>
      <c r="O208" s="10">
        <f t="shared" si="83"/>
        <v>138.33812729980019</v>
      </c>
      <c r="P208" s="10">
        <f t="shared" si="84"/>
        <v>0.13833812729980019</v>
      </c>
      <c r="Q208" s="10">
        <f t="shared" ref="Q208:Q271" si="99">IF(P208&lt;0,SUM(Q207,P208),Q207)</f>
        <v>-210.61873563646236</v>
      </c>
      <c r="R208" s="10">
        <f t="shared" si="85"/>
        <v>210.61873563646236</v>
      </c>
      <c r="S208" s="10">
        <f t="shared" si="86"/>
        <v>5.8341389771300073E-2</v>
      </c>
      <c r="T208" s="10">
        <f t="shared" ref="T208:T271" si="100">IF(P208&gt;0,SUM(T207,P208),T207)</f>
        <v>367.10974558060627</v>
      </c>
      <c r="U208" s="10">
        <f t="shared" si="87"/>
        <v>0.10168939952582794</v>
      </c>
      <c r="V208" s="10">
        <f t="shared" si="88"/>
        <v>7235.2777777777756</v>
      </c>
      <c r="W208" s="10">
        <f t="shared" si="89"/>
        <v>7.2352777777777755</v>
      </c>
      <c r="X208" s="10">
        <f t="shared" ref="X208:X271" si="101">IF(W208&lt;W207,X207+(W207-W208),X207)</f>
        <v>276.20104166666664</v>
      </c>
      <c r="Y208" s="10">
        <f t="shared" si="90"/>
        <v>7.650768854166666E-2</v>
      </c>
      <c r="Z208" s="10">
        <f t="shared" si="91"/>
        <v>76.507688541666667</v>
      </c>
      <c r="AA208" s="10">
        <f t="shared" si="92"/>
        <v>0.160030789297128</v>
      </c>
      <c r="AB208" s="10">
        <f t="shared" si="93"/>
        <v>0.160030789297128</v>
      </c>
      <c r="AD208" s="10">
        <f t="shared" si="94"/>
        <v>0</v>
      </c>
      <c r="AE208" s="10">
        <f t="shared" si="95"/>
        <v>12.5</v>
      </c>
      <c r="AF208" s="10">
        <f t="shared" si="96"/>
        <v>3.4722222222222223</v>
      </c>
    </row>
    <row r="209" spans="2:32" x14ac:dyDescent="0.25">
      <c r="B209" s="11" t="s">
        <v>8</v>
      </c>
      <c r="C209" s="11">
        <v>195</v>
      </c>
      <c r="D209" s="11">
        <v>195</v>
      </c>
      <c r="E209" s="10">
        <v>12</v>
      </c>
      <c r="F209" s="10">
        <f t="shared" si="97"/>
        <v>3.333333333333333</v>
      </c>
      <c r="G209" s="10">
        <f t="shared" si="98"/>
        <v>-2.7777777777777679E-2</v>
      </c>
      <c r="H209" s="10">
        <f t="shared" si="79"/>
        <v>-9.9999999999999645E-2</v>
      </c>
      <c r="J209" s="10">
        <f t="shared" si="77"/>
        <v>-34.999999999999872</v>
      </c>
      <c r="K209" s="10">
        <f t="shared" si="78"/>
        <v>4.5617608919999988</v>
      </c>
      <c r="L209" s="10">
        <f t="shared" si="80"/>
        <v>123.60600000000001</v>
      </c>
      <c r="M209" s="10">
        <f t="shared" si="81"/>
        <v>93.167760892000132</v>
      </c>
      <c r="N209" s="10">
        <f t="shared" si="82"/>
        <v>9.3167760892000129E-2</v>
      </c>
      <c r="O209" s="10">
        <f t="shared" si="83"/>
        <v>310.55920297333375</v>
      </c>
      <c r="P209" s="10">
        <f t="shared" si="84"/>
        <v>0.31055920297333378</v>
      </c>
      <c r="Q209" s="10">
        <f t="shared" si="99"/>
        <v>-210.61873563646236</v>
      </c>
      <c r="R209" s="10">
        <f t="shared" si="85"/>
        <v>210.61873563646236</v>
      </c>
      <c r="S209" s="10">
        <f t="shared" si="86"/>
        <v>5.8341389771300073E-2</v>
      </c>
      <c r="T209" s="10">
        <f t="shared" si="100"/>
        <v>367.42030478357958</v>
      </c>
      <c r="U209" s="10">
        <f t="shared" si="87"/>
        <v>0.10177542442505155</v>
      </c>
      <c r="V209" s="10">
        <f t="shared" si="88"/>
        <v>6999.9999999999982</v>
      </c>
      <c r="W209" s="10">
        <f t="shared" si="89"/>
        <v>6.9999999999999982</v>
      </c>
      <c r="X209" s="10">
        <f t="shared" si="101"/>
        <v>276.43631944444439</v>
      </c>
      <c r="Y209" s="10">
        <f t="shared" si="90"/>
        <v>7.6572860486111102E-2</v>
      </c>
      <c r="Z209" s="10">
        <f t="shared" si="91"/>
        <v>76.572860486111097</v>
      </c>
      <c r="AA209" s="10">
        <f t="shared" si="92"/>
        <v>0.16011681419635163</v>
      </c>
      <c r="AB209" s="10">
        <f t="shared" si="93"/>
        <v>0.16011681419635163</v>
      </c>
      <c r="AD209" s="10">
        <f t="shared" si="94"/>
        <v>0</v>
      </c>
      <c r="AE209" s="10">
        <f t="shared" si="95"/>
        <v>12.2</v>
      </c>
      <c r="AF209" s="10">
        <f t="shared" si="96"/>
        <v>3.3888888888888884</v>
      </c>
    </row>
    <row r="210" spans="2:32" x14ac:dyDescent="0.25">
      <c r="B210" s="11" t="s">
        <v>8</v>
      </c>
      <c r="C210" s="11">
        <v>196</v>
      </c>
      <c r="D210" s="11">
        <v>196</v>
      </c>
      <c r="E210" s="10">
        <v>12</v>
      </c>
      <c r="F210" s="10">
        <f t="shared" si="97"/>
        <v>3.333333333333333</v>
      </c>
      <c r="G210" s="10">
        <f t="shared" si="98"/>
        <v>0</v>
      </c>
      <c r="H210" s="10">
        <f t="shared" si="79"/>
        <v>0</v>
      </c>
      <c r="J210" s="10">
        <f t="shared" si="77"/>
        <v>0</v>
      </c>
      <c r="K210" s="10">
        <f t="shared" si="78"/>
        <v>4.5617608919999988</v>
      </c>
      <c r="L210" s="10">
        <f t="shared" si="80"/>
        <v>123.60600000000001</v>
      </c>
      <c r="M210" s="10">
        <f t="shared" si="81"/>
        <v>128.16776089200002</v>
      </c>
      <c r="N210" s="10">
        <f t="shared" si="82"/>
        <v>0.12816776089200002</v>
      </c>
      <c r="O210" s="10">
        <f t="shared" si="83"/>
        <v>427.22586964000004</v>
      </c>
      <c r="P210" s="10">
        <f t="shared" si="84"/>
        <v>0.42722586964000003</v>
      </c>
      <c r="Q210" s="10">
        <f t="shared" si="99"/>
        <v>-210.61873563646236</v>
      </c>
      <c r="R210" s="10">
        <f t="shared" si="85"/>
        <v>210.61873563646236</v>
      </c>
      <c r="S210" s="10">
        <f t="shared" si="86"/>
        <v>5.8341389771300073E-2</v>
      </c>
      <c r="T210" s="10">
        <f t="shared" si="100"/>
        <v>367.84753065321956</v>
      </c>
      <c r="U210" s="10">
        <f t="shared" si="87"/>
        <v>0.10189376599094183</v>
      </c>
      <c r="V210" s="10">
        <f t="shared" si="88"/>
        <v>6999.9999999999982</v>
      </c>
      <c r="W210" s="10">
        <f t="shared" si="89"/>
        <v>6.9999999999999982</v>
      </c>
      <c r="X210" s="10">
        <f t="shared" si="101"/>
        <v>276.43631944444439</v>
      </c>
      <c r="Y210" s="10">
        <f t="shared" si="90"/>
        <v>7.6572860486111102E-2</v>
      </c>
      <c r="Z210" s="10">
        <f t="shared" si="91"/>
        <v>76.572860486111097</v>
      </c>
      <c r="AA210" s="10">
        <f t="shared" si="92"/>
        <v>0.1602351557622419</v>
      </c>
      <c r="AB210" s="10">
        <f t="shared" si="93"/>
        <v>0.1602351557622419</v>
      </c>
      <c r="AD210" s="10">
        <f t="shared" si="94"/>
        <v>0</v>
      </c>
      <c r="AE210" s="10">
        <f t="shared" si="95"/>
        <v>12</v>
      </c>
      <c r="AF210" s="10">
        <f t="shared" si="96"/>
        <v>3.333333333333333</v>
      </c>
    </row>
    <row r="211" spans="2:32" x14ac:dyDescent="0.25">
      <c r="B211" s="11" t="s">
        <v>8</v>
      </c>
      <c r="C211" s="11">
        <v>197</v>
      </c>
      <c r="D211" s="11">
        <v>197</v>
      </c>
      <c r="E211" s="10">
        <v>12</v>
      </c>
      <c r="F211" s="10">
        <f t="shared" si="97"/>
        <v>3.333333333333333</v>
      </c>
      <c r="G211" s="10">
        <f t="shared" si="98"/>
        <v>0</v>
      </c>
      <c r="H211" s="10">
        <f t="shared" si="79"/>
        <v>0</v>
      </c>
      <c r="J211" s="10">
        <f t="shared" si="77"/>
        <v>0</v>
      </c>
      <c r="K211" s="10">
        <f t="shared" si="78"/>
        <v>4.5617608919999988</v>
      </c>
      <c r="L211" s="10">
        <f t="shared" si="80"/>
        <v>123.60600000000001</v>
      </c>
      <c r="M211" s="10">
        <f t="shared" si="81"/>
        <v>128.16776089200002</v>
      </c>
      <c r="N211" s="10">
        <f t="shared" si="82"/>
        <v>0.12816776089200002</v>
      </c>
      <c r="O211" s="10">
        <f t="shared" si="83"/>
        <v>427.22586964000004</v>
      </c>
      <c r="P211" s="10">
        <f t="shared" si="84"/>
        <v>0.42722586964000003</v>
      </c>
      <c r="Q211" s="10">
        <f t="shared" si="99"/>
        <v>-210.61873563646236</v>
      </c>
      <c r="R211" s="10">
        <f t="shared" si="85"/>
        <v>210.61873563646236</v>
      </c>
      <c r="S211" s="10">
        <f t="shared" si="86"/>
        <v>5.8341389771300073E-2</v>
      </c>
      <c r="T211" s="10">
        <f t="shared" si="100"/>
        <v>368.27475652285955</v>
      </c>
      <c r="U211" s="10">
        <f t="shared" si="87"/>
        <v>0.1020121075568321</v>
      </c>
      <c r="V211" s="10">
        <f t="shared" si="88"/>
        <v>6999.9999999999982</v>
      </c>
      <c r="W211" s="10">
        <f t="shared" si="89"/>
        <v>6.9999999999999982</v>
      </c>
      <c r="X211" s="10">
        <f t="shared" si="101"/>
        <v>276.43631944444439</v>
      </c>
      <c r="Y211" s="10">
        <f t="shared" si="90"/>
        <v>7.6572860486111102E-2</v>
      </c>
      <c r="Z211" s="10">
        <f t="shared" si="91"/>
        <v>76.572860486111097</v>
      </c>
      <c r="AA211" s="10">
        <f t="shared" si="92"/>
        <v>0.16035349732813217</v>
      </c>
      <c r="AB211" s="10">
        <f t="shared" si="93"/>
        <v>0.16035349732813217</v>
      </c>
      <c r="AD211" s="10">
        <f t="shared" si="94"/>
        <v>0</v>
      </c>
      <c r="AE211" s="10">
        <f t="shared" si="95"/>
        <v>12</v>
      </c>
      <c r="AF211" s="10">
        <f t="shared" si="96"/>
        <v>3.333333333333333</v>
      </c>
    </row>
    <row r="212" spans="2:32" x14ac:dyDescent="0.25">
      <c r="B212" s="11" t="s">
        <v>8</v>
      </c>
      <c r="C212" s="11">
        <v>198</v>
      </c>
      <c r="D212" s="11">
        <v>198</v>
      </c>
      <c r="E212" s="10">
        <v>12</v>
      </c>
      <c r="F212" s="10">
        <f t="shared" si="97"/>
        <v>3.333333333333333</v>
      </c>
      <c r="G212" s="10">
        <f t="shared" si="98"/>
        <v>6.9444444444444448E-2</v>
      </c>
      <c r="H212" s="10">
        <f t="shared" si="79"/>
        <v>0.25</v>
      </c>
      <c r="J212" s="10">
        <f t="shared" si="77"/>
        <v>87.5</v>
      </c>
      <c r="K212" s="10">
        <f t="shared" si="78"/>
        <v>4.5617608919999988</v>
      </c>
      <c r="L212" s="10">
        <f t="shared" si="80"/>
        <v>123.60600000000001</v>
      </c>
      <c r="M212" s="10">
        <f t="shared" si="81"/>
        <v>215.66776089199999</v>
      </c>
      <c r="N212" s="10">
        <f t="shared" si="82"/>
        <v>0.21566776089199999</v>
      </c>
      <c r="O212" s="10">
        <f t="shared" si="83"/>
        <v>718.89253630666656</v>
      </c>
      <c r="P212" s="10">
        <f t="shared" si="84"/>
        <v>0.71889253630666661</v>
      </c>
      <c r="Q212" s="10">
        <f t="shared" si="99"/>
        <v>-210.61873563646236</v>
      </c>
      <c r="R212" s="10">
        <f t="shared" si="85"/>
        <v>210.61873563646236</v>
      </c>
      <c r="S212" s="10">
        <f t="shared" si="86"/>
        <v>5.8341389771300073E-2</v>
      </c>
      <c r="T212" s="10">
        <f t="shared" si="100"/>
        <v>368.99364905916622</v>
      </c>
      <c r="U212" s="10">
        <f t="shared" si="87"/>
        <v>0.10221124078938905</v>
      </c>
      <c r="V212" s="10">
        <f t="shared" si="88"/>
        <v>6999.9999999999982</v>
      </c>
      <c r="W212" s="10">
        <f t="shared" si="89"/>
        <v>6.9999999999999982</v>
      </c>
      <c r="X212" s="10">
        <f t="shared" si="101"/>
        <v>276.43631944444439</v>
      </c>
      <c r="Y212" s="10">
        <f t="shared" si="90"/>
        <v>7.6572860486111102E-2</v>
      </c>
      <c r="Z212" s="10">
        <f t="shared" si="91"/>
        <v>76.572860486111097</v>
      </c>
      <c r="AA212" s="10">
        <f t="shared" si="92"/>
        <v>0.16055263056068914</v>
      </c>
      <c r="AB212" s="10">
        <f t="shared" si="93"/>
        <v>0.16055263056068914</v>
      </c>
      <c r="AD212" s="10">
        <f t="shared" si="94"/>
        <v>0</v>
      </c>
      <c r="AE212" s="10">
        <f t="shared" si="95"/>
        <v>12</v>
      </c>
      <c r="AF212" s="10">
        <f t="shared" si="96"/>
        <v>3.333333333333333</v>
      </c>
    </row>
    <row r="213" spans="2:32" x14ac:dyDescent="0.25">
      <c r="B213" s="11" t="s">
        <v>8</v>
      </c>
      <c r="C213" s="11">
        <v>199</v>
      </c>
      <c r="D213" s="11">
        <v>199</v>
      </c>
      <c r="E213" s="10">
        <v>12.5</v>
      </c>
      <c r="F213" s="10">
        <f t="shared" si="97"/>
        <v>3.4722222222222223</v>
      </c>
      <c r="G213" s="10">
        <f t="shared" si="98"/>
        <v>0.1388888888888889</v>
      </c>
      <c r="H213" s="10">
        <f t="shared" si="79"/>
        <v>0.5</v>
      </c>
      <c r="J213" s="10">
        <f t="shared" si="77"/>
        <v>175</v>
      </c>
      <c r="K213" s="10">
        <f t="shared" si="78"/>
        <v>4.9498273567708333</v>
      </c>
      <c r="L213" s="10">
        <f t="shared" si="80"/>
        <v>123.60600000000001</v>
      </c>
      <c r="M213" s="10">
        <f t="shared" si="81"/>
        <v>303.55582735677086</v>
      </c>
      <c r="N213" s="10">
        <f t="shared" si="82"/>
        <v>0.30355582735677084</v>
      </c>
      <c r="O213" s="10">
        <f t="shared" si="83"/>
        <v>1054.0132894332321</v>
      </c>
      <c r="P213" s="10">
        <f t="shared" si="84"/>
        <v>1.0540132894332321</v>
      </c>
      <c r="Q213" s="10">
        <f t="shared" si="99"/>
        <v>-210.61873563646236</v>
      </c>
      <c r="R213" s="10">
        <f t="shared" si="85"/>
        <v>210.61873563646236</v>
      </c>
      <c r="S213" s="10">
        <f t="shared" si="86"/>
        <v>5.8341389771300073E-2</v>
      </c>
      <c r="T213" s="10">
        <f t="shared" si="100"/>
        <v>370.04766234859943</v>
      </c>
      <c r="U213" s="10">
        <f t="shared" si="87"/>
        <v>0.10250320247056205</v>
      </c>
      <c r="V213" s="10">
        <f t="shared" si="88"/>
        <v>7595.4861111111113</v>
      </c>
      <c r="W213" s="10">
        <f t="shared" si="89"/>
        <v>7.5954861111111116</v>
      </c>
      <c r="X213" s="10">
        <f t="shared" si="101"/>
        <v>276.43631944444439</v>
      </c>
      <c r="Y213" s="10">
        <f t="shared" si="90"/>
        <v>7.6572860486111102E-2</v>
      </c>
      <c r="Z213" s="10">
        <f t="shared" si="91"/>
        <v>76.572860486111097</v>
      </c>
      <c r="AA213" s="10">
        <f t="shared" si="92"/>
        <v>0.16084459224186212</v>
      </c>
      <c r="AB213" s="10">
        <f t="shared" si="93"/>
        <v>0.16084459224186212</v>
      </c>
      <c r="AD213" s="10">
        <f t="shared" si="94"/>
        <v>0</v>
      </c>
      <c r="AE213" s="10">
        <f t="shared" si="95"/>
        <v>12</v>
      </c>
      <c r="AF213" s="10">
        <f t="shared" si="96"/>
        <v>3.333333333333333</v>
      </c>
    </row>
    <row r="214" spans="2:32" x14ac:dyDescent="0.25">
      <c r="B214" s="11" t="s">
        <v>8</v>
      </c>
      <c r="C214" s="11">
        <v>200</v>
      </c>
      <c r="D214" s="11">
        <v>200</v>
      </c>
      <c r="E214" s="10">
        <v>13</v>
      </c>
      <c r="F214" s="10">
        <f t="shared" si="97"/>
        <v>3.6111111111111112</v>
      </c>
      <c r="G214" s="10">
        <f t="shared" si="98"/>
        <v>0.20833333333333331</v>
      </c>
      <c r="H214" s="10">
        <f t="shared" si="79"/>
        <v>0.75</v>
      </c>
      <c r="J214" s="10">
        <f t="shared" si="77"/>
        <v>262.5</v>
      </c>
      <c r="K214" s="10">
        <f t="shared" si="78"/>
        <v>5.3537332690833317</v>
      </c>
      <c r="L214" s="10">
        <f t="shared" si="80"/>
        <v>123.60600000000001</v>
      </c>
      <c r="M214" s="10">
        <f t="shared" si="81"/>
        <v>391.4597332690833</v>
      </c>
      <c r="N214" s="10">
        <f t="shared" si="82"/>
        <v>0.39145973326908329</v>
      </c>
      <c r="O214" s="10">
        <f t="shared" si="83"/>
        <v>1413.6045923605786</v>
      </c>
      <c r="P214" s="10">
        <f t="shared" si="84"/>
        <v>1.4136045923605787</v>
      </c>
      <c r="Q214" s="10">
        <f t="shared" si="99"/>
        <v>-210.61873563646236</v>
      </c>
      <c r="R214" s="10">
        <f t="shared" si="85"/>
        <v>210.61873563646236</v>
      </c>
      <c r="S214" s="10">
        <f t="shared" si="86"/>
        <v>5.8341389771300073E-2</v>
      </c>
      <c r="T214" s="10">
        <f t="shared" si="100"/>
        <v>371.46126694096</v>
      </c>
      <c r="U214" s="10">
        <f t="shared" si="87"/>
        <v>0.10289477094264593</v>
      </c>
      <c r="V214" s="10">
        <f t="shared" si="88"/>
        <v>8215.2777777777774</v>
      </c>
      <c r="W214" s="10">
        <f t="shared" si="89"/>
        <v>8.2152777777777768</v>
      </c>
      <c r="X214" s="10">
        <f t="shared" si="101"/>
        <v>276.43631944444439</v>
      </c>
      <c r="Y214" s="10">
        <f t="shared" si="90"/>
        <v>7.6572860486111102E-2</v>
      </c>
      <c r="Z214" s="10">
        <f t="shared" si="91"/>
        <v>76.572860486111097</v>
      </c>
      <c r="AA214" s="10">
        <f t="shared" si="92"/>
        <v>0.161236160713946</v>
      </c>
      <c r="AB214" s="10">
        <f t="shared" si="93"/>
        <v>0.161236160713946</v>
      </c>
      <c r="AD214" s="10">
        <f t="shared" si="94"/>
        <v>0</v>
      </c>
      <c r="AE214" s="10">
        <f t="shared" si="95"/>
        <v>12.5</v>
      </c>
      <c r="AF214" s="10">
        <f t="shared" si="96"/>
        <v>3.4722222222222223</v>
      </c>
    </row>
    <row r="215" spans="2:32" x14ac:dyDescent="0.25">
      <c r="B215" s="11" t="s">
        <v>8</v>
      </c>
      <c r="C215" s="11">
        <v>201</v>
      </c>
      <c r="D215" s="11">
        <v>201</v>
      </c>
      <c r="E215" s="10">
        <v>14</v>
      </c>
      <c r="F215" s="10">
        <f t="shared" si="97"/>
        <v>3.8888888888888888</v>
      </c>
      <c r="G215" s="10">
        <f t="shared" si="98"/>
        <v>0.27777777777777779</v>
      </c>
      <c r="H215" s="10">
        <f t="shared" si="79"/>
        <v>1</v>
      </c>
      <c r="J215" s="10">
        <f t="shared" si="77"/>
        <v>350</v>
      </c>
      <c r="K215" s="10">
        <f t="shared" si="78"/>
        <v>6.2090634363333317</v>
      </c>
      <c r="L215" s="10">
        <f t="shared" si="80"/>
        <v>123.60600000000001</v>
      </c>
      <c r="M215" s="10">
        <f t="shared" si="81"/>
        <v>479.81506343633333</v>
      </c>
      <c r="N215" s="10">
        <f t="shared" si="82"/>
        <v>0.47981506343633334</v>
      </c>
      <c r="O215" s="10">
        <f t="shared" si="83"/>
        <v>1865.947468919074</v>
      </c>
      <c r="P215" s="10">
        <f t="shared" si="84"/>
        <v>1.865947468919074</v>
      </c>
      <c r="Q215" s="10">
        <f t="shared" si="99"/>
        <v>-210.61873563646236</v>
      </c>
      <c r="R215" s="10">
        <f t="shared" si="85"/>
        <v>210.61873563646236</v>
      </c>
      <c r="S215" s="10">
        <f t="shared" si="86"/>
        <v>5.8341389771300073E-2</v>
      </c>
      <c r="T215" s="10">
        <f t="shared" si="100"/>
        <v>373.32721440987905</v>
      </c>
      <c r="U215" s="10">
        <f t="shared" si="87"/>
        <v>0.1034116383915365</v>
      </c>
      <c r="V215" s="10">
        <f t="shared" si="88"/>
        <v>9527.7777777777774</v>
      </c>
      <c r="W215" s="10">
        <f t="shared" si="89"/>
        <v>9.5277777777777768</v>
      </c>
      <c r="X215" s="10">
        <f t="shared" si="101"/>
        <v>276.43631944444439</v>
      </c>
      <c r="Y215" s="10">
        <f t="shared" si="90"/>
        <v>7.6572860486111102E-2</v>
      </c>
      <c r="Z215" s="10">
        <f t="shared" si="91"/>
        <v>76.572860486111097</v>
      </c>
      <c r="AA215" s="10">
        <f t="shared" si="92"/>
        <v>0.16175302816283657</v>
      </c>
      <c r="AB215" s="10">
        <f t="shared" si="93"/>
        <v>0.16175302816283657</v>
      </c>
      <c r="AD215" s="10">
        <f t="shared" si="94"/>
        <v>0</v>
      </c>
      <c r="AE215" s="10">
        <f t="shared" si="95"/>
        <v>13</v>
      </c>
      <c r="AF215" s="10">
        <f t="shared" si="96"/>
        <v>3.6111111111111112</v>
      </c>
    </row>
    <row r="216" spans="2:32" x14ac:dyDescent="0.25">
      <c r="B216" s="11" t="s">
        <v>8</v>
      </c>
      <c r="C216" s="11">
        <v>202</v>
      </c>
      <c r="D216" s="11">
        <v>202</v>
      </c>
      <c r="E216" s="10">
        <v>15</v>
      </c>
      <c r="F216" s="10">
        <f t="shared" si="97"/>
        <v>4.166666666666667</v>
      </c>
      <c r="G216" s="10">
        <f t="shared" si="98"/>
        <v>0.34722222222222221</v>
      </c>
      <c r="H216" s="10">
        <f t="shared" si="79"/>
        <v>1.25</v>
      </c>
      <c r="J216" s="10">
        <f t="shared" si="77"/>
        <v>437.5</v>
      </c>
      <c r="K216" s="10">
        <f t="shared" si="78"/>
        <v>7.1277513937500006</v>
      </c>
      <c r="L216" s="10">
        <f t="shared" si="80"/>
        <v>123.60600000000001</v>
      </c>
      <c r="M216" s="10">
        <f t="shared" si="81"/>
        <v>568.23375139375003</v>
      </c>
      <c r="N216" s="10">
        <f t="shared" si="82"/>
        <v>0.56823375139374999</v>
      </c>
      <c r="O216" s="10">
        <f t="shared" si="83"/>
        <v>2367.6406308072919</v>
      </c>
      <c r="P216" s="10">
        <f t="shared" si="84"/>
        <v>2.3676406308072919</v>
      </c>
      <c r="Q216" s="10">
        <f t="shared" si="99"/>
        <v>-210.61873563646236</v>
      </c>
      <c r="R216" s="10">
        <f t="shared" si="85"/>
        <v>210.61873563646236</v>
      </c>
      <c r="S216" s="10">
        <f t="shared" si="86"/>
        <v>5.8341389771300073E-2</v>
      </c>
      <c r="T216" s="10">
        <f t="shared" si="100"/>
        <v>375.69485504068632</v>
      </c>
      <c r="U216" s="10">
        <f t="shared" si="87"/>
        <v>0.10406747484627012</v>
      </c>
      <c r="V216" s="10">
        <f t="shared" si="88"/>
        <v>10937.500000000002</v>
      </c>
      <c r="W216" s="10">
        <f t="shared" si="89"/>
        <v>10.937500000000002</v>
      </c>
      <c r="X216" s="10">
        <f t="shared" si="101"/>
        <v>276.43631944444439</v>
      </c>
      <c r="Y216" s="10">
        <f t="shared" si="90"/>
        <v>7.6572860486111102E-2</v>
      </c>
      <c r="Z216" s="10">
        <f t="shared" si="91"/>
        <v>76.572860486111097</v>
      </c>
      <c r="AA216" s="10">
        <f t="shared" si="92"/>
        <v>0.1624088646175702</v>
      </c>
      <c r="AB216" s="10">
        <f t="shared" si="93"/>
        <v>0.1624088646175702</v>
      </c>
      <c r="AD216" s="10">
        <f t="shared" si="94"/>
        <v>0</v>
      </c>
      <c r="AE216" s="10">
        <f t="shared" si="95"/>
        <v>14</v>
      </c>
      <c r="AF216" s="10">
        <f t="shared" si="96"/>
        <v>3.8888888888888888</v>
      </c>
    </row>
    <row r="217" spans="2:32" x14ac:dyDescent="0.25">
      <c r="B217" s="11" t="s">
        <v>8</v>
      </c>
      <c r="C217" s="11">
        <v>203</v>
      </c>
      <c r="D217" s="11">
        <v>203</v>
      </c>
      <c r="E217" s="10">
        <v>16.5</v>
      </c>
      <c r="F217" s="10">
        <f t="shared" si="97"/>
        <v>4.583333333333333</v>
      </c>
      <c r="G217" s="10">
        <f t="shared" si="98"/>
        <v>0.55555555555555558</v>
      </c>
      <c r="H217" s="10">
        <f t="shared" si="79"/>
        <v>2</v>
      </c>
      <c r="J217" s="10">
        <f t="shared" si="77"/>
        <v>700</v>
      </c>
      <c r="K217" s="10">
        <f t="shared" si="78"/>
        <v>8.6245791864374972</v>
      </c>
      <c r="L217" s="10">
        <f t="shared" si="80"/>
        <v>123.60600000000001</v>
      </c>
      <c r="M217" s="10">
        <f t="shared" si="81"/>
        <v>832.23057918643747</v>
      </c>
      <c r="N217" s="10">
        <f t="shared" si="82"/>
        <v>0.8322305791864375</v>
      </c>
      <c r="O217" s="10">
        <f t="shared" si="83"/>
        <v>3814.3901546045049</v>
      </c>
      <c r="P217" s="10">
        <f t="shared" si="84"/>
        <v>3.8143901546045047</v>
      </c>
      <c r="Q217" s="10">
        <f t="shared" si="99"/>
        <v>-210.61873563646236</v>
      </c>
      <c r="R217" s="10">
        <f t="shared" si="85"/>
        <v>210.61873563646236</v>
      </c>
      <c r="S217" s="10">
        <f t="shared" si="86"/>
        <v>5.8341389771300073E-2</v>
      </c>
      <c r="T217" s="10">
        <f t="shared" si="100"/>
        <v>379.50924519529082</v>
      </c>
      <c r="U217" s="10">
        <f t="shared" si="87"/>
        <v>0.10512406091909555</v>
      </c>
      <c r="V217" s="10">
        <f t="shared" si="88"/>
        <v>13234.374999999998</v>
      </c>
      <c r="W217" s="10">
        <f t="shared" si="89"/>
        <v>13.234374999999998</v>
      </c>
      <c r="X217" s="10">
        <f t="shared" si="101"/>
        <v>276.43631944444439</v>
      </c>
      <c r="Y217" s="10">
        <f t="shared" si="90"/>
        <v>7.6572860486111102E-2</v>
      </c>
      <c r="Z217" s="10">
        <f t="shared" si="91"/>
        <v>76.572860486111097</v>
      </c>
      <c r="AA217" s="10">
        <f t="shared" si="92"/>
        <v>0.16346545069039564</v>
      </c>
      <c r="AB217" s="10">
        <f t="shared" si="93"/>
        <v>0.16346545069039564</v>
      </c>
      <c r="AD217" s="10">
        <f t="shared" si="94"/>
        <v>0</v>
      </c>
      <c r="AE217" s="10">
        <f t="shared" si="95"/>
        <v>15</v>
      </c>
      <c r="AF217" s="10">
        <f t="shared" si="96"/>
        <v>4.166666666666667</v>
      </c>
    </row>
    <row r="218" spans="2:32" x14ac:dyDescent="0.25">
      <c r="B218" s="11" t="s">
        <v>8</v>
      </c>
      <c r="C218" s="11">
        <v>204</v>
      </c>
      <c r="D218" s="11">
        <v>204</v>
      </c>
      <c r="E218" s="10">
        <v>19</v>
      </c>
      <c r="F218" s="10">
        <f t="shared" si="97"/>
        <v>5.2777777777777777</v>
      </c>
      <c r="G218" s="10">
        <f t="shared" si="98"/>
        <v>0.65277777777777768</v>
      </c>
      <c r="H218" s="10">
        <f t="shared" si="79"/>
        <v>2.3499999999999996</v>
      </c>
      <c r="J218" s="10">
        <f t="shared" si="77"/>
        <v>822.49999999999989</v>
      </c>
      <c r="K218" s="10">
        <f t="shared" si="78"/>
        <v>11.436081125083332</v>
      </c>
      <c r="L218" s="10">
        <f t="shared" si="80"/>
        <v>123.60600000000001</v>
      </c>
      <c r="M218" s="10">
        <f t="shared" si="81"/>
        <v>957.5420811250832</v>
      </c>
      <c r="N218" s="10">
        <f t="shared" si="82"/>
        <v>0.95754208112508321</v>
      </c>
      <c r="O218" s="10">
        <f t="shared" si="83"/>
        <v>5053.6943170490504</v>
      </c>
      <c r="P218" s="10">
        <f t="shared" si="84"/>
        <v>5.0536943170490503</v>
      </c>
      <c r="Q218" s="10">
        <f t="shared" si="99"/>
        <v>-210.61873563646236</v>
      </c>
      <c r="R218" s="10">
        <f t="shared" si="85"/>
        <v>210.61873563646236</v>
      </c>
      <c r="S218" s="10">
        <f t="shared" si="86"/>
        <v>5.8341389771300073E-2</v>
      </c>
      <c r="T218" s="10">
        <f t="shared" si="100"/>
        <v>384.56293951233988</v>
      </c>
      <c r="U218" s="10">
        <f t="shared" si="87"/>
        <v>0.10652393424491816</v>
      </c>
      <c r="V218" s="10">
        <f t="shared" si="88"/>
        <v>17548.611111111109</v>
      </c>
      <c r="W218" s="10">
        <f t="shared" si="89"/>
        <v>17.548611111111111</v>
      </c>
      <c r="X218" s="10">
        <f t="shared" si="101"/>
        <v>276.43631944444439</v>
      </c>
      <c r="Y218" s="10">
        <f t="shared" si="90"/>
        <v>7.6572860486111102E-2</v>
      </c>
      <c r="Z218" s="10">
        <f t="shared" si="91"/>
        <v>76.572860486111097</v>
      </c>
      <c r="AA218" s="10">
        <f t="shared" si="92"/>
        <v>0.16486532401621823</v>
      </c>
      <c r="AB218" s="10">
        <f t="shared" si="93"/>
        <v>0.16486532401621823</v>
      </c>
      <c r="AD218" s="10">
        <f t="shared" si="94"/>
        <v>0</v>
      </c>
      <c r="AE218" s="10">
        <f t="shared" si="95"/>
        <v>16.5</v>
      </c>
      <c r="AF218" s="10">
        <f t="shared" si="96"/>
        <v>4.583333333333333</v>
      </c>
    </row>
    <row r="219" spans="2:32" x14ac:dyDescent="0.25">
      <c r="B219" s="11" t="s">
        <v>8</v>
      </c>
      <c r="C219" s="11">
        <v>205</v>
      </c>
      <c r="D219" s="11">
        <v>205</v>
      </c>
      <c r="E219" s="10">
        <v>21.2</v>
      </c>
      <c r="F219" s="10">
        <f t="shared" si="97"/>
        <v>5.8888888888888884</v>
      </c>
      <c r="G219" s="10">
        <f t="shared" si="98"/>
        <v>0.66666666666666674</v>
      </c>
      <c r="H219" s="10">
        <f t="shared" si="79"/>
        <v>2.4000000000000004</v>
      </c>
      <c r="J219" s="10">
        <f t="shared" si="77"/>
        <v>840.00000000000011</v>
      </c>
      <c r="K219" s="10">
        <f t="shared" si="78"/>
        <v>14.237762606253328</v>
      </c>
      <c r="L219" s="10">
        <f t="shared" si="80"/>
        <v>123.60600000000001</v>
      </c>
      <c r="M219" s="10">
        <f t="shared" si="81"/>
        <v>977.84376260625345</v>
      </c>
      <c r="N219" s="10">
        <f t="shared" si="82"/>
        <v>0.9778437626062535</v>
      </c>
      <c r="O219" s="10">
        <f t="shared" si="83"/>
        <v>5758.41326868127</v>
      </c>
      <c r="P219" s="10">
        <f t="shared" si="84"/>
        <v>5.7584132686812701</v>
      </c>
      <c r="Q219" s="10">
        <f t="shared" si="99"/>
        <v>-210.61873563646236</v>
      </c>
      <c r="R219" s="10">
        <f t="shared" si="85"/>
        <v>210.61873563646236</v>
      </c>
      <c r="S219" s="10">
        <f t="shared" si="86"/>
        <v>5.8341389771300073E-2</v>
      </c>
      <c r="T219" s="10">
        <f t="shared" si="100"/>
        <v>390.32135278102118</v>
      </c>
      <c r="U219" s="10">
        <f t="shared" si="87"/>
        <v>0.10811901472034287</v>
      </c>
      <c r="V219" s="10">
        <f t="shared" si="88"/>
        <v>21847.777777777774</v>
      </c>
      <c r="W219" s="10">
        <f t="shared" si="89"/>
        <v>21.847777777777775</v>
      </c>
      <c r="X219" s="10">
        <f t="shared" si="101"/>
        <v>276.43631944444439</v>
      </c>
      <c r="Y219" s="10">
        <f t="shared" si="90"/>
        <v>7.6572860486111102E-2</v>
      </c>
      <c r="Z219" s="10">
        <f t="shared" si="91"/>
        <v>76.572860486111097</v>
      </c>
      <c r="AA219" s="10">
        <f t="shared" si="92"/>
        <v>0.16646040449164295</v>
      </c>
      <c r="AB219" s="10">
        <f t="shared" si="93"/>
        <v>0.16646040449164295</v>
      </c>
      <c r="AD219" s="10">
        <f t="shared" si="94"/>
        <v>0</v>
      </c>
      <c r="AE219" s="10">
        <f t="shared" si="95"/>
        <v>19</v>
      </c>
      <c r="AF219" s="10">
        <f t="shared" si="96"/>
        <v>5.2777777777777777</v>
      </c>
    </row>
    <row r="220" spans="2:32" x14ac:dyDescent="0.25">
      <c r="B220" s="11" t="s">
        <v>8</v>
      </c>
      <c r="C220" s="11">
        <v>206</v>
      </c>
      <c r="D220" s="11">
        <v>206</v>
      </c>
      <c r="E220" s="10">
        <v>23.8</v>
      </c>
      <c r="F220" s="10">
        <f t="shared" si="97"/>
        <v>6.6111111111111107</v>
      </c>
      <c r="G220" s="10">
        <f t="shared" si="98"/>
        <v>0.79166666666666652</v>
      </c>
      <c r="H220" s="10">
        <f t="shared" si="79"/>
        <v>2.8499999999999996</v>
      </c>
      <c r="J220" s="10">
        <f t="shared" si="77"/>
        <v>997.49999999999977</v>
      </c>
      <c r="K220" s="10">
        <f t="shared" si="78"/>
        <v>17.94419333100333</v>
      </c>
      <c r="L220" s="10">
        <f t="shared" si="80"/>
        <v>123.60600000000001</v>
      </c>
      <c r="M220" s="10">
        <f t="shared" si="81"/>
        <v>1139.0501933310031</v>
      </c>
      <c r="N220" s="10">
        <f t="shared" si="82"/>
        <v>1.1390501933310031</v>
      </c>
      <c r="O220" s="10">
        <f t="shared" si="83"/>
        <v>7530.3873892438532</v>
      </c>
      <c r="P220" s="10">
        <f t="shared" si="84"/>
        <v>7.5303873892438533</v>
      </c>
      <c r="Q220" s="10">
        <f t="shared" si="99"/>
        <v>-210.61873563646236</v>
      </c>
      <c r="R220" s="10">
        <f t="shared" si="85"/>
        <v>210.61873563646236</v>
      </c>
      <c r="S220" s="10">
        <f t="shared" si="86"/>
        <v>5.8341389771300073E-2</v>
      </c>
      <c r="T220" s="10">
        <f t="shared" si="100"/>
        <v>397.85174017026503</v>
      </c>
      <c r="U220" s="10">
        <f t="shared" si="87"/>
        <v>0.11020493202716342</v>
      </c>
      <c r="V220" s="10">
        <f t="shared" si="88"/>
        <v>27535.277777777774</v>
      </c>
      <c r="W220" s="10">
        <f t="shared" si="89"/>
        <v>27.535277777777775</v>
      </c>
      <c r="X220" s="10">
        <f t="shared" si="101"/>
        <v>276.43631944444439</v>
      </c>
      <c r="Y220" s="10">
        <f t="shared" si="90"/>
        <v>7.6572860486111102E-2</v>
      </c>
      <c r="Z220" s="10">
        <f t="shared" si="91"/>
        <v>76.572860486111097</v>
      </c>
      <c r="AA220" s="10">
        <f t="shared" si="92"/>
        <v>0.16854632179846349</v>
      </c>
      <c r="AB220" s="10">
        <f t="shared" si="93"/>
        <v>0.16854632179846349</v>
      </c>
      <c r="AD220" s="10">
        <f t="shared" si="94"/>
        <v>0</v>
      </c>
      <c r="AE220" s="10">
        <f t="shared" si="95"/>
        <v>21.2</v>
      </c>
      <c r="AF220" s="10">
        <f t="shared" si="96"/>
        <v>5.8888888888888884</v>
      </c>
    </row>
    <row r="221" spans="2:32" x14ac:dyDescent="0.25">
      <c r="B221" s="11" t="s">
        <v>8</v>
      </c>
      <c r="C221" s="11">
        <v>207</v>
      </c>
      <c r="D221" s="11">
        <v>207</v>
      </c>
      <c r="E221" s="10">
        <v>26.9</v>
      </c>
      <c r="F221" s="10">
        <f t="shared" si="97"/>
        <v>7.4722222222222214</v>
      </c>
      <c r="G221" s="10">
        <f t="shared" si="98"/>
        <v>0.80555555555555558</v>
      </c>
      <c r="H221" s="10">
        <f t="shared" si="79"/>
        <v>2.9000000000000004</v>
      </c>
      <c r="J221" s="10">
        <f t="shared" si="77"/>
        <v>1015</v>
      </c>
      <c r="K221" s="10">
        <f t="shared" si="78"/>
        <v>22.923165271250827</v>
      </c>
      <c r="L221" s="10">
        <f t="shared" si="80"/>
        <v>123.60600000000001</v>
      </c>
      <c r="M221" s="10">
        <f t="shared" si="81"/>
        <v>1161.5291652712508</v>
      </c>
      <c r="N221" s="10">
        <f t="shared" si="82"/>
        <v>1.1615291652712507</v>
      </c>
      <c r="O221" s="10">
        <f t="shared" si="83"/>
        <v>8679.2040404990676</v>
      </c>
      <c r="P221" s="10">
        <f t="shared" si="84"/>
        <v>8.6792040404990676</v>
      </c>
      <c r="Q221" s="10">
        <f t="shared" si="99"/>
        <v>-210.61873563646236</v>
      </c>
      <c r="R221" s="10">
        <f t="shared" si="85"/>
        <v>210.61873563646236</v>
      </c>
      <c r="S221" s="10">
        <f t="shared" si="86"/>
        <v>5.8341389771300073E-2</v>
      </c>
      <c r="T221" s="10">
        <f t="shared" si="100"/>
        <v>406.53094421076412</v>
      </c>
      <c r="U221" s="10">
        <f t="shared" si="87"/>
        <v>0.11260907154638167</v>
      </c>
      <c r="V221" s="10">
        <f t="shared" si="88"/>
        <v>35175.486111111102</v>
      </c>
      <c r="W221" s="10">
        <f t="shared" si="89"/>
        <v>35.175486111111105</v>
      </c>
      <c r="X221" s="10">
        <f t="shared" si="101"/>
        <v>276.43631944444439</v>
      </c>
      <c r="Y221" s="10">
        <f t="shared" si="90"/>
        <v>7.6572860486111102E-2</v>
      </c>
      <c r="Z221" s="10">
        <f t="shared" si="91"/>
        <v>76.572860486111097</v>
      </c>
      <c r="AA221" s="10">
        <f t="shared" si="92"/>
        <v>0.17095046131768174</v>
      </c>
      <c r="AB221" s="10">
        <f t="shared" si="93"/>
        <v>0.17095046131768174</v>
      </c>
      <c r="AD221" s="10">
        <f t="shared" si="94"/>
        <v>0</v>
      </c>
      <c r="AE221" s="10">
        <f t="shared" si="95"/>
        <v>23.8</v>
      </c>
      <c r="AF221" s="10">
        <f t="shared" si="96"/>
        <v>6.6111111111111107</v>
      </c>
    </row>
    <row r="222" spans="2:32" x14ac:dyDescent="0.25">
      <c r="B222" s="11" t="s">
        <v>8</v>
      </c>
      <c r="C222" s="11">
        <v>208</v>
      </c>
      <c r="D222" s="11">
        <v>208</v>
      </c>
      <c r="E222" s="10">
        <v>29.6</v>
      </c>
      <c r="F222" s="10">
        <f t="shared" si="97"/>
        <v>8.2222222222222232</v>
      </c>
      <c r="G222" s="10">
        <f t="shared" si="98"/>
        <v>0.70833333333333348</v>
      </c>
      <c r="H222" s="10">
        <f t="shared" si="79"/>
        <v>2.5500000000000007</v>
      </c>
      <c r="J222" s="10">
        <f t="shared" si="77"/>
        <v>892.50000000000023</v>
      </c>
      <c r="K222" s="10">
        <f t="shared" si="78"/>
        <v>27.755780716213337</v>
      </c>
      <c r="L222" s="10">
        <f t="shared" si="80"/>
        <v>123.60600000000001</v>
      </c>
      <c r="M222" s="10">
        <f t="shared" si="81"/>
        <v>1043.8617807162136</v>
      </c>
      <c r="N222" s="10">
        <f t="shared" si="82"/>
        <v>1.0438617807162136</v>
      </c>
      <c r="O222" s="10">
        <f t="shared" si="83"/>
        <v>8582.8635303333122</v>
      </c>
      <c r="P222" s="10">
        <f t="shared" si="84"/>
        <v>8.582863530333313</v>
      </c>
      <c r="Q222" s="10">
        <f t="shared" si="99"/>
        <v>-210.61873563646236</v>
      </c>
      <c r="R222" s="10">
        <f t="shared" si="85"/>
        <v>210.61873563646236</v>
      </c>
      <c r="S222" s="10">
        <f t="shared" si="86"/>
        <v>5.8341389771300073E-2</v>
      </c>
      <c r="T222" s="10">
        <f t="shared" si="100"/>
        <v>415.11380774109745</v>
      </c>
      <c r="U222" s="10">
        <f t="shared" si="87"/>
        <v>0.114986524744284</v>
      </c>
      <c r="V222" s="10">
        <f t="shared" si="88"/>
        <v>42591.111111111117</v>
      </c>
      <c r="W222" s="10">
        <f t="shared" si="89"/>
        <v>42.591111111111118</v>
      </c>
      <c r="X222" s="10">
        <f t="shared" si="101"/>
        <v>276.43631944444439</v>
      </c>
      <c r="Y222" s="10">
        <f t="shared" si="90"/>
        <v>7.6572860486111102E-2</v>
      </c>
      <c r="Z222" s="10">
        <f t="shared" si="91"/>
        <v>76.572860486111097</v>
      </c>
      <c r="AA222" s="10">
        <f t="shared" si="92"/>
        <v>0.17332791451558408</v>
      </c>
      <c r="AB222" s="10">
        <f t="shared" si="93"/>
        <v>0.17332791451558408</v>
      </c>
      <c r="AD222" s="10">
        <f t="shared" si="94"/>
        <v>0</v>
      </c>
      <c r="AE222" s="10">
        <f t="shared" si="95"/>
        <v>26.9</v>
      </c>
      <c r="AF222" s="10">
        <f t="shared" si="96"/>
        <v>7.4722222222222214</v>
      </c>
    </row>
    <row r="223" spans="2:32" x14ac:dyDescent="0.25">
      <c r="B223" s="11" t="s">
        <v>8</v>
      </c>
      <c r="C223" s="11">
        <v>209</v>
      </c>
      <c r="D223" s="11">
        <v>209</v>
      </c>
      <c r="E223" s="10">
        <v>32</v>
      </c>
      <c r="F223" s="10">
        <f t="shared" si="97"/>
        <v>8.8888888888888893</v>
      </c>
      <c r="G223" s="10">
        <f t="shared" si="98"/>
        <v>0.7777777777777779</v>
      </c>
      <c r="H223" s="10">
        <f t="shared" si="79"/>
        <v>2.8000000000000007</v>
      </c>
      <c r="J223" s="10">
        <f t="shared" si="77"/>
        <v>980.00000000000011</v>
      </c>
      <c r="K223" s="10">
        <f t="shared" si="78"/>
        <v>32.439188565333332</v>
      </c>
      <c r="L223" s="10">
        <f t="shared" si="80"/>
        <v>123.60600000000001</v>
      </c>
      <c r="M223" s="10">
        <f t="shared" si="81"/>
        <v>1136.0451885653335</v>
      </c>
      <c r="N223" s="10">
        <f t="shared" si="82"/>
        <v>1.1360451885653335</v>
      </c>
      <c r="O223" s="10">
        <f t="shared" si="83"/>
        <v>10098.179453914076</v>
      </c>
      <c r="P223" s="10">
        <f t="shared" si="84"/>
        <v>10.098179453914076</v>
      </c>
      <c r="Q223" s="10">
        <f t="shared" si="99"/>
        <v>-210.61873563646236</v>
      </c>
      <c r="R223" s="10">
        <f t="shared" si="85"/>
        <v>210.61873563646236</v>
      </c>
      <c r="S223" s="10">
        <f t="shared" si="86"/>
        <v>5.8341389771300073E-2</v>
      </c>
      <c r="T223" s="10">
        <f t="shared" si="100"/>
        <v>425.21198719501155</v>
      </c>
      <c r="U223" s="10">
        <f t="shared" si="87"/>
        <v>0.1177837204530182</v>
      </c>
      <c r="V223" s="10">
        <f t="shared" si="88"/>
        <v>49777.777777777781</v>
      </c>
      <c r="W223" s="10">
        <f t="shared" si="89"/>
        <v>49.777777777777779</v>
      </c>
      <c r="X223" s="10">
        <f t="shared" si="101"/>
        <v>276.43631944444439</v>
      </c>
      <c r="Y223" s="10">
        <f t="shared" si="90"/>
        <v>7.6572860486111102E-2</v>
      </c>
      <c r="Z223" s="10">
        <f t="shared" si="91"/>
        <v>76.572860486111097</v>
      </c>
      <c r="AA223" s="10">
        <f t="shared" si="92"/>
        <v>0.17612511022431826</v>
      </c>
      <c r="AB223" s="10">
        <f t="shared" si="93"/>
        <v>0.17612511022431826</v>
      </c>
      <c r="AD223" s="10">
        <f t="shared" si="94"/>
        <v>0</v>
      </c>
      <c r="AE223" s="10">
        <f t="shared" si="95"/>
        <v>29.6</v>
      </c>
      <c r="AF223" s="10">
        <f t="shared" si="96"/>
        <v>8.2222222222222232</v>
      </c>
    </row>
    <row r="224" spans="2:32" x14ac:dyDescent="0.25">
      <c r="B224" s="11" t="s">
        <v>8</v>
      </c>
      <c r="C224" s="11">
        <v>210</v>
      </c>
      <c r="D224" s="11">
        <v>210</v>
      </c>
      <c r="E224" s="10">
        <v>35.200000000000003</v>
      </c>
      <c r="F224" s="10">
        <f t="shared" si="97"/>
        <v>9.7777777777777786</v>
      </c>
      <c r="G224" s="10">
        <f t="shared" si="98"/>
        <v>0.76388888888888884</v>
      </c>
      <c r="H224" s="10">
        <f t="shared" si="79"/>
        <v>2.75</v>
      </c>
      <c r="J224" s="10">
        <f t="shared" si="77"/>
        <v>962.49999999999989</v>
      </c>
      <c r="K224" s="10">
        <f t="shared" si="78"/>
        <v>39.251418164053334</v>
      </c>
      <c r="L224" s="10">
        <f t="shared" si="80"/>
        <v>123.60600000000001</v>
      </c>
      <c r="M224" s="10">
        <f t="shared" si="81"/>
        <v>1125.3574181640533</v>
      </c>
      <c r="N224" s="10">
        <f t="shared" si="82"/>
        <v>1.1253574181640533</v>
      </c>
      <c r="O224" s="10">
        <f t="shared" si="83"/>
        <v>11003.494755381857</v>
      </c>
      <c r="P224" s="10">
        <f t="shared" si="84"/>
        <v>11.003494755381857</v>
      </c>
      <c r="Q224" s="10">
        <f t="shared" si="99"/>
        <v>-210.61873563646236</v>
      </c>
      <c r="R224" s="10">
        <f t="shared" si="85"/>
        <v>210.61873563646236</v>
      </c>
      <c r="S224" s="10">
        <f t="shared" si="86"/>
        <v>5.8341389771300073E-2</v>
      </c>
      <c r="T224" s="10">
        <f t="shared" si="100"/>
        <v>436.21548195039338</v>
      </c>
      <c r="U224" s="10">
        <f t="shared" si="87"/>
        <v>0.12083168850025897</v>
      </c>
      <c r="V224" s="10">
        <f t="shared" si="88"/>
        <v>60231.111111111117</v>
      </c>
      <c r="W224" s="10">
        <f t="shared" si="89"/>
        <v>60.231111111111119</v>
      </c>
      <c r="X224" s="10">
        <f t="shared" si="101"/>
        <v>276.43631944444439</v>
      </c>
      <c r="Y224" s="10">
        <f t="shared" si="90"/>
        <v>7.6572860486111102E-2</v>
      </c>
      <c r="Z224" s="10">
        <f t="shared" si="91"/>
        <v>76.572860486111097</v>
      </c>
      <c r="AA224" s="10">
        <f t="shared" si="92"/>
        <v>0.17917307827155904</v>
      </c>
      <c r="AB224" s="10">
        <f t="shared" si="93"/>
        <v>0.17917307827155904</v>
      </c>
      <c r="AD224" s="10">
        <f t="shared" si="94"/>
        <v>0</v>
      </c>
      <c r="AE224" s="10">
        <f t="shared" si="95"/>
        <v>32</v>
      </c>
      <c r="AF224" s="10">
        <f t="shared" si="96"/>
        <v>8.8888888888888893</v>
      </c>
    </row>
    <row r="225" spans="2:32" x14ac:dyDescent="0.25">
      <c r="B225" s="11" t="s">
        <v>8</v>
      </c>
      <c r="C225" s="11">
        <v>211</v>
      </c>
      <c r="D225" s="11">
        <v>211</v>
      </c>
      <c r="E225" s="10">
        <v>37.5</v>
      </c>
      <c r="F225" s="10">
        <f t="shared" si="97"/>
        <v>10.416666666666666</v>
      </c>
      <c r="G225" s="10">
        <f t="shared" si="98"/>
        <v>0.55555555555555558</v>
      </c>
      <c r="H225" s="10">
        <f t="shared" si="79"/>
        <v>2</v>
      </c>
      <c r="J225" s="10">
        <f t="shared" si="77"/>
        <v>700</v>
      </c>
      <c r="K225" s="10">
        <f t="shared" si="78"/>
        <v>44.548446210937492</v>
      </c>
      <c r="L225" s="10">
        <f t="shared" si="80"/>
        <v>123.60600000000001</v>
      </c>
      <c r="M225" s="10">
        <f t="shared" si="81"/>
        <v>868.15444621093752</v>
      </c>
      <c r="N225" s="10">
        <f t="shared" si="82"/>
        <v>0.86815444621093751</v>
      </c>
      <c r="O225" s="10">
        <f t="shared" si="83"/>
        <v>9043.2754813639312</v>
      </c>
      <c r="P225" s="10">
        <f t="shared" si="84"/>
        <v>9.0432754813639313</v>
      </c>
      <c r="Q225" s="10">
        <f t="shared" si="99"/>
        <v>-210.61873563646236</v>
      </c>
      <c r="R225" s="10">
        <f t="shared" si="85"/>
        <v>210.61873563646236</v>
      </c>
      <c r="S225" s="10">
        <f t="shared" si="86"/>
        <v>5.8341389771300073E-2</v>
      </c>
      <c r="T225" s="10">
        <f t="shared" si="100"/>
        <v>445.25875743175732</v>
      </c>
      <c r="U225" s="10">
        <f t="shared" si="87"/>
        <v>0.12333667580859678</v>
      </c>
      <c r="V225" s="10">
        <f t="shared" si="88"/>
        <v>68359.374999999985</v>
      </c>
      <c r="W225" s="10">
        <f t="shared" si="89"/>
        <v>68.359374999999986</v>
      </c>
      <c r="X225" s="10">
        <f t="shared" si="101"/>
        <v>276.43631944444439</v>
      </c>
      <c r="Y225" s="10">
        <f t="shared" si="90"/>
        <v>7.6572860486111102E-2</v>
      </c>
      <c r="Z225" s="10">
        <f t="shared" si="91"/>
        <v>76.572860486111097</v>
      </c>
      <c r="AA225" s="10">
        <f t="shared" si="92"/>
        <v>0.18167806557989685</v>
      </c>
      <c r="AB225" s="10">
        <f t="shared" si="93"/>
        <v>0.18167806557989685</v>
      </c>
      <c r="AD225" s="10">
        <f t="shared" si="94"/>
        <v>0</v>
      </c>
      <c r="AE225" s="10">
        <f t="shared" si="95"/>
        <v>35.200000000000003</v>
      </c>
      <c r="AF225" s="10">
        <f t="shared" si="96"/>
        <v>9.7777777777777786</v>
      </c>
    </row>
    <row r="226" spans="2:32" x14ac:dyDescent="0.25">
      <c r="B226" s="11" t="s">
        <v>8</v>
      </c>
      <c r="C226" s="11">
        <v>212</v>
      </c>
      <c r="D226" s="11">
        <v>212</v>
      </c>
      <c r="E226" s="10">
        <v>39.200000000000003</v>
      </c>
      <c r="F226" s="10">
        <f t="shared" si="97"/>
        <v>10.888888888888889</v>
      </c>
      <c r="G226" s="10">
        <f t="shared" si="98"/>
        <v>0.41666666666666663</v>
      </c>
      <c r="H226" s="10">
        <f t="shared" si="79"/>
        <v>1.5</v>
      </c>
      <c r="J226" s="10">
        <f t="shared" si="77"/>
        <v>525</v>
      </c>
      <c r="K226" s="10">
        <f t="shared" si="78"/>
        <v>48.679057340853326</v>
      </c>
      <c r="L226" s="10">
        <f t="shared" si="80"/>
        <v>123.60600000000001</v>
      </c>
      <c r="M226" s="10">
        <f t="shared" si="81"/>
        <v>697.28505734085331</v>
      </c>
      <c r="N226" s="10">
        <f t="shared" si="82"/>
        <v>0.69728505734085333</v>
      </c>
      <c r="O226" s="10">
        <f t="shared" si="83"/>
        <v>7592.65951326707</v>
      </c>
      <c r="P226" s="10">
        <f t="shared" si="84"/>
        <v>7.59265951326707</v>
      </c>
      <c r="Q226" s="10">
        <f t="shared" si="99"/>
        <v>-210.61873563646236</v>
      </c>
      <c r="R226" s="10">
        <f t="shared" si="85"/>
        <v>210.61873563646236</v>
      </c>
      <c r="S226" s="10">
        <f t="shared" si="86"/>
        <v>5.8341389771300073E-2</v>
      </c>
      <c r="T226" s="10">
        <f t="shared" si="100"/>
        <v>452.85141694502437</v>
      </c>
      <c r="U226" s="10">
        <f t="shared" si="87"/>
        <v>0.12543984249377174</v>
      </c>
      <c r="V226" s="10">
        <f t="shared" si="88"/>
        <v>74697.777777777781</v>
      </c>
      <c r="W226" s="10">
        <f t="shared" si="89"/>
        <v>74.697777777777787</v>
      </c>
      <c r="X226" s="10">
        <f t="shared" si="101"/>
        <v>276.43631944444439</v>
      </c>
      <c r="Y226" s="10">
        <f t="shared" si="90"/>
        <v>7.6572860486111102E-2</v>
      </c>
      <c r="Z226" s="10">
        <f t="shared" si="91"/>
        <v>76.572860486111097</v>
      </c>
      <c r="AA226" s="10">
        <f t="shared" si="92"/>
        <v>0.18378123226507181</v>
      </c>
      <c r="AB226" s="10">
        <f t="shared" si="93"/>
        <v>0.18378123226507181</v>
      </c>
      <c r="AD226" s="10">
        <f t="shared" si="94"/>
        <v>0</v>
      </c>
      <c r="AE226" s="10">
        <f t="shared" si="95"/>
        <v>37.5</v>
      </c>
      <c r="AF226" s="10">
        <f t="shared" si="96"/>
        <v>10.416666666666666</v>
      </c>
    </row>
    <row r="227" spans="2:32" x14ac:dyDescent="0.25">
      <c r="B227" s="11" t="s">
        <v>8</v>
      </c>
      <c r="C227" s="11">
        <v>213</v>
      </c>
      <c r="D227" s="11">
        <v>213</v>
      </c>
      <c r="E227" s="10">
        <v>40.5</v>
      </c>
      <c r="F227" s="10">
        <f t="shared" si="97"/>
        <v>11.25</v>
      </c>
      <c r="G227" s="10">
        <f t="shared" si="98"/>
        <v>0.33333333333333315</v>
      </c>
      <c r="H227" s="10">
        <f t="shared" si="79"/>
        <v>1.1999999999999993</v>
      </c>
      <c r="J227" s="10">
        <f t="shared" si="77"/>
        <v>419.99999999999977</v>
      </c>
      <c r="K227" s="10">
        <f t="shared" si="78"/>
        <v>51.961307660437491</v>
      </c>
      <c r="L227" s="10">
        <f t="shared" si="80"/>
        <v>123.60600000000001</v>
      </c>
      <c r="M227" s="10">
        <f t="shared" si="81"/>
        <v>595.56730766043734</v>
      </c>
      <c r="N227" s="10">
        <f t="shared" si="82"/>
        <v>0.59556730766043731</v>
      </c>
      <c r="O227" s="10">
        <f t="shared" si="83"/>
        <v>6700.13221117992</v>
      </c>
      <c r="P227" s="10">
        <f t="shared" si="84"/>
        <v>6.7001322111799198</v>
      </c>
      <c r="Q227" s="10">
        <f t="shared" si="99"/>
        <v>-210.61873563646236</v>
      </c>
      <c r="R227" s="10">
        <f t="shared" si="85"/>
        <v>210.61873563646236</v>
      </c>
      <c r="S227" s="10">
        <f t="shared" si="86"/>
        <v>5.8341389771300073E-2</v>
      </c>
      <c r="T227" s="10">
        <f t="shared" si="100"/>
        <v>459.55154915620426</v>
      </c>
      <c r="U227" s="10">
        <f t="shared" si="87"/>
        <v>0.12729577911626858</v>
      </c>
      <c r="V227" s="10">
        <f t="shared" si="88"/>
        <v>79734.375</v>
      </c>
      <c r="W227" s="10">
        <f t="shared" si="89"/>
        <v>79.734375</v>
      </c>
      <c r="X227" s="10">
        <f t="shared" si="101"/>
        <v>276.43631944444439</v>
      </c>
      <c r="Y227" s="10">
        <f t="shared" si="90"/>
        <v>7.6572860486111102E-2</v>
      </c>
      <c r="Z227" s="10">
        <f t="shared" si="91"/>
        <v>76.572860486111097</v>
      </c>
      <c r="AA227" s="10">
        <f t="shared" si="92"/>
        <v>0.18563716888756865</v>
      </c>
      <c r="AB227" s="10">
        <f t="shared" si="93"/>
        <v>0.18563716888756865</v>
      </c>
      <c r="AD227" s="10">
        <f t="shared" si="94"/>
        <v>0</v>
      </c>
      <c r="AE227" s="10">
        <f t="shared" si="95"/>
        <v>39.200000000000003</v>
      </c>
      <c r="AF227" s="10">
        <f t="shared" si="96"/>
        <v>10.888888888888889</v>
      </c>
    </row>
    <row r="228" spans="2:32" x14ac:dyDescent="0.25">
      <c r="B228" s="11" t="s">
        <v>8</v>
      </c>
      <c r="C228" s="11">
        <v>214</v>
      </c>
      <c r="D228" s="11">
        <v>214</v>
      </c>
      <c r="E228" s="10">
        <v>41.6</v>
      </c>
      <c r="F228" s="10">
        <f t="shared" si="97"/>
        <v>11.555555555555555</v>
      </c>
      <c r="G228" s="10">
        <f t="shared" si="98"/>
        <v>0.36111111111111133</v>
      </c>
      <c r="H228" s="10">
        <f t="shared" si="79"/>
        <v>1.3000000000000007</v>
      </c>
      <c r="J228" s="10">
        <f t="shared" si="77"/>
        <v>455.00000000000028</v>
      </c>
      <c r="K228" s="10">
        <f t="shared" si="78"/>
        <v>54.822228675413328</v>
      </c>
      <c r="L228" s="10">
        <f t="shared" si="80"/>
        <v>123.60600000000001</v>
      </c>
      <c r="M228" s="10">
        <f t="shared" si="81"/>
        <v>633.42822867541361</v>
      </c>
      <c r="N228" s="10">
        <f t="shared" si="82"/>
        <v>0.6334282286754136</v>
      </c>
      <c r="O228" s="10">
        <f t="shared" si="83"/>
        <v>7319.6150869158901</v>
      </c>
      <c r="P228" s="10">
        <f t="shared" si="84"/>
        <v>7.3196150869158902</v>
      </c>
      <c r="Q228" s="10">
        <f t="shared" si="99"/>
        <v>-210.61873563646236</v>
      </c>
      <c r="R228" s="10">
        <f t="shared" si="85"/>
        <v>210.61873563646236</v>
      </c>
      <c r="S228" s="10">
        <f t="shared" si="86"/>
        <v>5.8341389771300073E-2</v>
      </c>
      <c r="T228" s="10">
        <f t="shared" si="100"/>
        <v>466.87116424312018</v>
      </c>
      <c r="U228" s="10">
        <f t="shared" si="87"/>
        <v>0.12932331249534429</v>
      </c>
      <c r="V228" s="10">
        <f t="shared" si="88"/>
        <v>84124.444444444438</v>
      </c>
      <c r="W228" s="10">
        <f t="shared" si="89"/>
        <v>84.124444444444435</v>
      </c>
      <c r="X228" s="10">
        <f t="shared" si="101"/>
        <v>276.43631944444439</v>
      </c>
      <c r="Y228" s="10">
        <f t="shared" si="90"/>
        <v>7.6572860486111102E-2</v>
      </c>
      <c r="Z228" s="10">
        <f t="shared" si="91"/>
        <v>76.572860486111097</v>
      </c>
      <c r="AA228" s="10">
        <f t="shared" si="92"/>
        <v>0.18766470226664436</v>
      </c>
      <c r="AB228" s="10">
        <f t="shared" si="93"/>
        <v>0.18766470226664436</v>
      </c>
      <c r="AD228" s="10">
        <f t="shared" si="94"/>
        <v>0</v>
      </c>
      <c r="AE228" s="10">
        <f t="shared" si="95"/>
        <v>40.5</v>
      </c>
      <c r="AF228" s="10">
        <f t="shared" si="96"/>
        <v>11.25</v>
      </c>
    </row>
    <row r="229" spans="2:32" x14ac:dyDescent="0.25">
      <c r="B229" s="11" t="s">
        <v>8</v>
      </c>
      <c r="C229" s="11">
        <v>215</v>
      </c>
      <c r="D229" s="11">
        <v>215</v>
      </c>
      <c r="E229" s="10">
        <v>43.1</v>
      </c>
      <c r="F229" s="10">
        <f t="shared" si="97"/>
        <v>11.972222222222223</v>
      </c>
      <c r="G229" s="10">
        <f t="shared" si="98"/>
        <v>0.47222222222222199</v>
      </c>
      <c r="H229" s="10">
        <f t="shared" si="79"/>
        <v>1.6999999999999993</v>
      </c>
      <c r="J229" s="10">
        <f t="shared" si="77"/>
        <v>594.99999999999966</v>
      </c>
      <c r="K229" s="10">
        <f t="shared" si="78"/>
        <v>58.847032295750829</v>
      </c>
      <c r="L229" s="10">
        <f t="shared" si="80"/>
        <v>123.60600000000001</v>
      </c>
      <c r="M229" s="10">
        <f t="shared" si="81"/>
        <v>777.45303229575052</v>
      </c>
      <c r="N229" s="10">
        <f t="shared" si="82"/>
        <v>0.77745303229575047</v>
      </c>
      <c r="O229" s="10">
        <f t="shared" si="83"/>
        <v>9307.8404699852363</v>
      </c>
      <c r="P229" s="10">
        <f t="shared" si="84"/>
        <v>9.3078404699852371</v>
      </c>
      <c r="Q229" s="10">
        <f t="shared" si="99"/>
        <v>-210.61873563646236</v>
      </c>
      <c r="R229" s="10">
        <f t="shared" si="85"/>
        <v>210.61873563646236</v>
      </c>
      <c r="S229" s="10">
        <f t="shared" si="86"/>
        <v>5.8341389771300073E-2</v>
      </c>
      <c r="T229" s="10">
        <f t="shared" si="100"/>
        <v>476.17900471310543</v>
      </c>
      <c r="U229" s="10">
        <f t="shared" si="87"/>
        <v>0.1319015843055302</v>
      </c>
      <c r="V229" s="10">
        <f t="shared" si="88"/>
        <v>90300.486111111124</v>
      </c>
      <c r="W229" s="10">
        <f t="shared" si="89"/>
        <v>90.300486111111127</v>
      </c>
      <c r="X229" s="10">
        <f t="shared" si="101"/>
        <v>276.43631944444439</v>
      </c>
      <c r="Y229" s="10">
        <f t="shared" si="90"/>
        <v>7.6572860486111102E-2</v>
      </c>
      <c r="Z229" s="10">
        <f t="shared" si="91"/>
        <v>76.572860486111097</v>
      </c>
      <c r="AA229" s="10">
        <f t="shared" si="92"/>
        <v>0.19024297407683027</v>
      </c>
      <c r="AB229" s="10">
        <f t="shared" si="93"/>
        <v>0.19024297407683027</v>
      </c>
      <c r="AD229" s="10">
        <f t="shared" si="94"/>
        <v>0</v>
      </c>
      <c r="AE229" s="10">
        <f t="shared" si="95"/>
        <v>41.6</v>
      </c>
      <c r="AF229" s="10">
        <f t="shared" si="96"/>
        <v>11.555555555555555</v>
      </c>
    </row>
    <row r="230" spans="2:32" x14ac:dyDescent="0.25">
      <c r="B230" s="11" t="s">
        <v>8</v>
      </c>
      <c r="C230" s="11">
        <v>216</v>
      </c>
      <c r="D230" s="11">
        <v>216</v>
      </c>
      <c r="E230" s="10">
        <v>45</v>
      </c>
      <c r="F230" s="10">
        <f t="shared" si="97"/>
        <v>12.5</v>
      </c>
      <c r="G230" s="10">
        <f t="shared" si="98"/>
        <v>0.55555555555555558</v>
      </c>
      <c r="H230" s="10">
        <f t="shared" si="79"/>
        <v>2</v>
      </c>
      <c r="J230" s="10">
        <f t="shared" si="77"/>
        <v>700</v>
      </c>
      <c r="K230" s="10">
        <f t="shared" si="78"/>
        <v>64.149762543749986</v>
      </c>
      <c r="L230" s="10">
        <f t="shared" si="80"/>
        <v>123.60600000000001</v>
      </c>
      <c r="M230" s="10">
        <f t="shared" si="81"/>
        <v>887.75576254374994</v>
      </c>
      <c r="N230" s="10">
        <f t="shared" si="82"/>
        <v>0.88775576254374999</v>
      </c>
      <c r="O230" s="10">
        <f t="shared" si="83"/>
        <v>11096.947031796873</v>
      </c>
      <c r="P230" s="10">
        <f t="shared" si="84"/>
        <v>11.096947031796873</v>
      </c>
      <c r="Q230" s="10">
        <f t="shared" si="99"/>
        <v>-210.61873563646236</v>
      </c>
      <c r="R230" s="10">
        <f t="shared" si="85"/>
        <v>210.61873563646236</v>
      </c>
      <c r="S230" s="10">
        <f t="shared" si="86"/>
        <v>5.8341389771300073E-2</v>
      </c>
      <c r="T230" s="10">
        <f t="shared" si="100"/>
        <v>487.27595174490227</v>
      </c>
      <c r="U230" s="10">
        <f t="shared" si="87"/>
        <v>0.13497543863333794</v>
      </c>
      <c r="V230" s="10">
        <f t="shared" si="88"/>
        <v>98437.5</v>
      </c>
      <c r="W230" s="10">
        <f t="shared" si="89"/>
        <v>98.4375</v>
      </c>
      <c r="X230" s="10">
        <f t="shared" si="101"/>
        <v>276.43631944444439</v>
      </c>
      <c r="Y230" s="10">
        <f t="shared" si="90"/>
        <v>7.6572860486111102E-2</v>
      </c>
      <c r="Z230" s="10">
        <f t="shared" si="91"/>
        <v>76.572860486111097</v>
      </c>
      <c r="AA230" s="10">
        <f t="shared" si="92"/>
        <v>0.19331682840463801</v>
      </c>
      <c r="AB230" s="10">
        <f t="shared" si="93"/>
        <v>0.19331682840463801</v>
      </c>
      <c r="AD230" s="10">
        <f t="shared" si="94"/>
        <v>0</v>
      </c>
      <c r="AE230" s="10">
        <f t="shared" si="95"/>
        <v>43.1</v>
      </c>
      <c r="AF230" s="10">
        <f t="shared" si="96"/>
        <v>11.972222222222223</v>
      </c>
    </row>
    <row r="231" spans="2:32" x14ac:dyDescent="0.25">
      <c r="B231" s="11" t="s">
        <v>8</v>
      </c>
      <c r="C231" s="11">
        <v>217</v>
      </c>
      <c r="D231" s="11">
        <v>217</v>
      </c>
      <c r="E231" s="10">
        <v>47.1</v>
      </c>
      <c r="F231" s="10">
        <f t="shared" si="97"/>
        <v>13.083333333333334</v>
      </c>
      <c r="G231" s="10">
        <f t="shared" si="98"/>
        <v>0.55555555555555558</v>
      </c>
      <c r="H231" s="10">
        <f t="shared" si="79"/>
        <v>2</v>
      </c>
      <c r="J231" s="10">
        <f t="shared" si="77"/>
        <v>700</v>
      </c>
      <c r="K231" s="10">
        <f t="shared" si="78"/>
        <v>70.276777641817489</v>
      </c>
      <c r="L231" s="10">
        <f t="shared" si="80"/>
        <v>123.60600000000001</v>
      </c>
      <c r="M231" s="10">
        <f t="shared" si="81"/>
        <v>893.88277764181748</v>
      </c>
      <c r="N231" s="10">
        <f t="shared" si="82"/>
        <v>0.89388277764181745</v>
      </c>
      <c r="O231" s="10">
        <f t="shared" si="83"/>
        <v>11694.966340813779</v>
      </c>
      <c r="P231" s="10">
        <f t="shared" si="84"/>
        <v>11.694966340813778</v>
      </c>
      <c r="Q231" s="10">
        <f t="shared" si="99"/>
        <v>-210.61873563646236</v>
      </c>
      <c r="R231" s="10">
        <f t="shared" si="85"/>
        <v>210.61873563646236</v>
      </c>
      <c r="S231" s="10">
        <f t="shared" si="86"/>
        <v>5.8341389771300073E-2</v>
      </c>
      <c r="T231" s="10">
        <f t="shared" si="100"/>
        <v>498.97091808571605</v>
      </c>
      <c r="U231" s="10">
        <f t="shared" si="87"/>
        <v>0.13821494430974335</v>
      </c>
      <c r="V231" s="10">
        <f t="shared" si="88"/>
        <v>107839.375</v>
      </c>
      <c r="W231" s="10">
        <f t="shared" si="89"/>
        <v>107.839375</v>
      </c>
      <c r="X231" s="10">
        <f t="shared" si="101"/>
        <v>276.43631944444439</v>
      </c>
      <c r="Y231" s="10">
        <f t="shared" si="90"/>
        <v>7.6572860486111102E-2</v>
      </c>
      <c r="Z231" s="10">
        <f t="shared" si="91"/>
        <v>76.572860486111097</v>
      </c>
      <c r="AA231" s="10">
        <f t="shared" si="92"/>
        <v>0.19655633408104342</v>
      </c>
      <c r="AB231" s="10">
        <f t="shared" si="93"/>
        <v>0.19655633408104342</v>
      </c>
      <c r="AD231" s="10">
        <f t="shared" si="94"/>
        <v>0</v>
      </c>
      <c r="AE231" s="10">
        <f t="shared" si="95"/>
        <v>45</v>
      </c>
      <c r="AF231" s="10">
        <f t="shared" si="96"/>
        <v>12.5</v>
      </c>
    </row>
    <row r="232" spans="2:32" x14ac:dyDescent="0.25">
      <c r="B232" s="11" t="s">
        <v>8</v>
      </c>
      <c r="C232" s="11">
        <v>218</v>
      </c>
      <c r="D232" s="11">
        <v>218</v>
      </c>
      <c r="E232" s="10">
        <v>49</v>
      </c>
      <c r="F232" s="10">
        <f t="shared" si="97"/>
        <v>13.611111111111111</v>
      </c>
      <c r="G232" s="10">
        <f t="shared" si="98"/>
        <v>0.4861111111111111</v>
      </c>
      <c r="H232" s="10">
        <f t="shared" si="79"/>
        <v>1.75</v>
      </c>
      <c r="J232" s="10">
        <f t="shared" si="77"/>
        <v>612.5</v>
      </c>
      <c r="K232" s="10">
        <f t="shared" si="78"/>
        <v>76.061027095083318</v>
      </c>
      <c r="L232" s="10">
        <f t="shared" si="80"/>
        <v>123.60600000000001</v>
      </c>
      <c r="M232" s="10">
        <f t="shared" si="81"/>
        <v>812.16702709508331</v>
      </c>
      <c r="N232" s="10">
        <f t="shared" si="82"/>
        <v>0.81216702709508326</v>
      </c>
      <c r="O232" s="10">
        <f t="shared" si="83"/>
        <v>11054.495646571968</v>
      </c>
      <c r="P232" s="10">
        <f t="shared" si="84"/>
        <v>11.054495646571969</v>
      </c>
      <c r="Q232" s="10">
        <f t="shared" si="99"/>
        <v>-210.61873563646236</v>
      </c>
      <c r="R232" s="10">
        <f t="shared" si="85"/>
        <v>210.61873563646236</v>
      </c>
      <c r="S232" s="10">
        <f t="shared" si="86"/>
        <v>5.8341389771300073E-2</v>
      </c>
      <c r="T232" s="10">
        <f t="shared" si="100"/>
        <v>510.02541373228803</v>
      </c>
      <c r="U232" s="10">
        <f t="shared" si="87"/>
        <v>0.1412770396038438</v>
      </c>
      <c r="V232" s="10">
        <f t="shared" si="88"/>
        <v>116715.27777777777</v>
      </c>
      <c r="W232" s="10">
        <f t="shared" si="89"/>
        <v>116.71527777777777</v>
      </c>
      <c r="X232" s="10">
        <f t="shared" si="101"/>
        <v>276.43631944444439</v>
      </c>
      <c r="Y232" s="10">
        <f t="shared" si="90"/>
        <v>7.6572860486111102E-2</v>
      </c>
      <c r="Z232" s="10">
        <f t="shared" si="91"/>
        <v>76.572860486111097</v>
      </c>
      <c r="AA232" s="10">
        <f t="shared" si="92"/>
        <v>0.19961842937514387</v>
      </c>
      <c r="AB232" s="10">
        <f t="shared" si="93"/>
        <v>0.19961842937514387</v>
      </c>
      <c r="AD232" s="10">
        <f t="shared" si="94"/>
        <v>0</v>
      </c>
      <c r="AE232" s="10">
        <f t="shared" si="95"/>
        <v>47.1</v>
      </c>
      <c r="AF232" s="10">
        <f t="shared" si="96"/>
        <v>13.083333333333334</v>
      </c>
    </row>
    <row r="233" spans="2:32" x14ac:dyDescent="0.25">
      <c r="B233" s="11" t="s">
        <v>8</v>
      </c>
      <c r="C233" s="11">
        <v>219</v>
      </c>
      <c r="D233" s="11">
        <v>219</v>
      </c>
      <c r="E233" s="10">
        <v>50.6</v>
      </c>
      <c r="F233" s="10">
        <f t="shared" si="97"/>
        <v>14.055555555555555</v>
      </c>
      <c r="G233" s="10">
        <f t="shared" si="98"/>
        <v>0.38888888888888851</v>
      </c>
      <c r="H233" s="10">
        <f t="shared" si="79"/>
        <v>1.3999999999999986</v>
      </c>
      <c r="J233" s="10">
        <f t="shared" si="77"/>
        <v>489.99999999999955</v>
      </c>
      <c r="K233" s="10">
        <f t="shared" si="78"/>
        <v>81.109375815563325</v>
      </c>
      <c r="L233" s="10">
        <f t="shared" si="80"/>
        <v>123.60600000000001</v>
      </c>
      <c r="M233" s="10">
        <f t="shared" si="81"/>
        <v>694.71537581556288</v>
      </c>
      <c r="N233" s="10">
        <f t="shared" si="82"/>
        <v>0.69471537581556286</v>
      </c>
      <c r="O233" s="10">
        <f t="shared" si="83"/>
        <v>9764.6105600742994</v>
      </c>
      <c r="P233" s="10">
        <f t="shared" si="84"/>
        <v>9.7646105600742992</v>
      </c>
      <c r="Q233" s="10">
        <f t="shared" si="99"/>
        <v>-210.61873563646236</v>
      </c>
      <c r="R233" s="10">
        <f t="shared" si="85"/>
        <v>210.61873563646236</v>
      </c>
      <c r="S233" s="10">
        <f t="shared" si="86"/>
        <v>5.8341389771300073E-2</v>
      </c>
      <c r="T233" s="10">
        <f t="shared" si="100"/>
        <v>519.79002429236232</v>
      </c>
      <c r="U233" s="10">
        <f t="shared" si="87"/>
        <v>0.14398183672898437</v>
      </c>
      <c r="V233" s="10">
        <f t="shared" si="88"/>
        <v>124461.94444444444</v>
      </c>
      <c r="W233" s="10">
        <f t="shared" si="89"/>
        <v>124.46194444444444</v>
      </c>
      <c r="X233" s="10">
        <f t="shared" si="101"/>
        <v>276.43631944444439</v>
      </c>
      <c r="Y233" s="10">
        <f t="shared" si="90"/>
        <v>7.6572860486111102E-2</v>
      </c>
      <c r="Z233" s="10">
        <f t="shared" si="91"/>
        <v>76.572860486111097</v>
      </c>
      <c r="AA233" s="10">
        <f t="shared" si="92"/>
        <v>0.20232322650028445</v>
      </c>
      <c r="AB233" s="10">
        <f t="shared" si="93"/>
        <v>0.20232322650028445</v>
      </c>
      <c r="AD233" s="10">
        <f t="shared" si="94"/>
        <v>0</v>
      </c>
      <c r="AE233" s="10">
        <f t="shared" si="95"/>
        <v>49</v>
      </c>
      <c r="AF233" s="10">
        <f t="shared" si="96"/>
        <v>13.611111111111111</v>
      </c>
    </row>
    <row r="234" spans="2:32" x14ac:dyDescent="0.25">
      <c r="B234" s="11" t="s">
        <v>8</v>
      </c>
      <c r="C234" s="11">
        <v>220</v>
      </c>
      <c r="D234" s="11">
        <v>220</v>
      </c>
      <c r="E234" s="10">
        <v>51.8</v>
      </c>
      <c r="F234" s="10">
        <f t="shared" si="97"/>
        <v>14.388888888888888</v>
      </c>
      <c r="G234" s="10">
        <f t="shared" si="98"/>
        <v>0.29166666666666685</v>
      </c>
      <c r="H234" s="10">
        <f t="shared" si="79"/>
        <v>1.0500000000000007</v>
      </c>
      <c r="J234" s="10">
        <f t="shared" si="77"/>
        <v>367.50000000000023</v>
      </c>
      <c r="K234" s="10">
        <f t="shared" si="78"/>
        <v>85.002078443403292</v>
      </c>
      <c r="L234" s="10">
        <f t="shared" si="80"/>
        <v>123.60600000000001</v>
      </c>
      <c r="M234" s="10">
        <f t="shared" si="81"/>
        <v>576.10807844340354</v>
      </c>
      <c r="N234" s="10">
        <f t="shared" si="82"/>
        <v>0.5761080784434035</v>
      </c>
      <c r="O234" s="10">
        <f t="shared" si="83"/>
        <v>8289.5551287134167</v>
      </c>
      <c r="P234" s="10">
        <f t="shared" si="84"/>
        <v>8.2895551287134168</v>
      </c>
      <c r="Q234" s="10">
        <f t="shared" si="99"/>
        <v>-210.61873563646236</v>
      </c>
      <c r="R234" s="10">
        <f t="shared" si="85"/>
        <v>210.61873563646236</v>
      </c>
      <c r="S234" s="10">
        <f t="shared" si="86"/>
        <v>5.8341389771300073E-2</v>
      </c>
      <c r="T234" s="10">
        <f t="shared" si="100"/>
        <v>528.07957942107578</v>
      </c>
      <c r="U234" s="10">
        <f t="shared" si="87"/>
        <v>0.14627804349963799</v>
      </c>
      <c r="V234" s="10">
        <f t="shared" si="88"/>
        <v>130435.27777777774</v>
      </c>
      <c r="W234" s="10">
        <f t="shared" si="89"/>
        <v>130.43527777777774</v>
      </c>
      <c r="X234" s="10">
        <f t="shared" si="101"/>
        <v>276.43631944444439</v>
      </c>
      <c r="Y234" s="10">
        <f t="shared" si="90"/>
        <v>7.6572860486111102E-2</v>
      </c>
      <c r="Z234" s="10">
        <f t="shared" si="91"/>
        <v>76.572860486111097</v>
      </c>
      <c r="AA234" s="10">
        <f t="shared" si="92"/>
        <v>0.20461943327093807</v>
      </c>
      <c r="AB234" s="10">
        <f t="shared" si="93"/>
        <v>0.20461943327093807</v>
      </c>
      <c r="AD234" s="10">
        <f t="shared" si="94"/>
        <v>0</v>
      </c>
      <c r="AE234" s="10">
        <f t="shared" si="95"/>
        <v>50.6</v>
      </c>
      <c r="AF234" s="10">
        <f t="shared" si="96"/>
        <v>14.055555555555555</v>
      </c>
    </row>
    <row r="235" spans="2:32" x14ac:dyDescent="0.25">
      <c r="B235" s="11" t="s">
        <v>8</v>
      </c>
      <c r="C235" s="11">
        <v>221</v>
      </c>
      <c r="D235" s="11">
        <v>221</v>
      </c>
      <c r="E235" s="10">
        <v>52.7</v>
      </c>
      <c r="F235" s="10">
        <f t="shared" si="97"/>
        <v>14.638888888888889</v>
      </c>
      <c r="G235" s="10">
        <f t="shared" si="98"/>
        <v>0.18055555555555614</v>
      </c>
      <c r="H235" s="10">
        <f t="shared" si="79"/>
        <v>0.65000000000000213</v>
      </c>
      <c r="J235" s="10">
        <f t="shared" si="77"/>
        <v>227.50000000000074</v>
      </c>
      <c r="K235" s="10">
        <f t="shared" si="78"/>
        <v>87.981478525990838</v>
      </c>
      <c r="L235" s="10">
        <f t="shared" si="80"/>
        <v>123.60600000000001</v>
      </c>
      <c r="M235" s="10">
        <f t="shared" si="81"/>
        <v>439.08747852599157</v>
      </c>
      <c r="N235" s="10">
        <f t="shared" si="82"/>
        <v>0.43908747852599156</v>
      </c>
      <c r="O235" s="10">
        <f t="shared" si="83"/>
        <v>6427.752810644377</v>
      </c>
      <c r="P235" s="10">
        <f t="shared" si="84"/>
        <v>6.4277528106443773</v>
      </c>
      <c r="Q235" s="10">
        <f t="shared" si="99"/>
        <v>-210.61873563646236</v>
      </c>
      <c r="R235" s="10">
        <f t="shared" si="85"/>
        <v>210.61873563646236</v>
      </c>
      <c r="S235" s="10">
        <f t="shared" si="86"/>
        <v>5.8341389771300073E-2</v>
      </c>
      <c r="T235" s="10">
        <f t="shared" si="100"/>
        <v>534.50733223172017</v>
      </c>
      <c r="U235" s="10">
        <f t="shared" si="87"/>
        <v>0.1480585310281865</v>
      </c>
      <c r="V235" s="10">
        <f t="shared" si="88"/>
        <v>135007.15277777778</v>
      </c>
      <c r="W235" s="10">
        <f t="shared" si="89"/>
        <v>135.00715277777778</v>
      </c>
      <c r="X235" s="10">
        <f t="shared" si="101"/>
        <v>276.43631944444439</v>
      </c>
      <c r="Y235" s="10">
        <f t="shared" si="90"/>
        <v>7.6572860486111102E-2</v>
      </c>
      <c r="Z235" s="10">
        <f t="shared" si="91"/>
        <v>76.572860486111097</v>
      </c>
      <c r="AA235" s="10">
        <f t="shared" si="92"/>
        <v>0.20639992079948657</v>
      </c>
      <c r="AB235" s="10">
        <f t="shared" si="93"/>
        <v>0.20639992079948657</v>
      </c>
      <c r="AD235" s="10">
        <f t="shared" si="94"/>
        <v>0</v>
      </c>
      <c r="AE235" s="10">
        <f t="shared" si="95"/>
        <v>51.8</v>
      </c>
      <c r="AF235" s="10">
        <f t="shared" si="96"/>
        <v>14.388888888888888</v>
      </c>
    </row>
    <row r="236" spans="2:32" x14ac:dyDescent="0.25">
      <c r="B236" s="11" t="s">
        <v>8</v>
      </c>
      <c r="C236" s="11">
        <v>222</v>
      </c>
      <c r="D236" s="11">
        <v>222</v>
      </c>
      <c r="E236" s="10">
        <v>53.1</v>
      </c>
      <c r="F236" s="10">
        <f t="shared" si="97"/>
        <v>14.75</v>
      </c>
      <c r="G236" s="10">
        <f t="shared" si="98"/>
        <v>0.11111111111111072</v>
      </c>
      <c r="H236" s="10">
        <f t="shared" si="79"/>
        <v>0.39999999999999858</v>
      </c>
      <c r="J236" s="10">
        <f t="shared" si="77"/>
        <v>139.99999999999949</v>
      </c>
      <c r="K236" s="10">
        <f t="shared" si="78"/>
        <v>89.32212936591749</v>
      </c>
      <c r="L236" s="10">
        <f t="shared" si="80"/>
        <v>123.60600000000001</v>
      </c>
      <c r="M236" s="10">
        <f t="shared" si="81"/>
        <v>352.92812936591696</v>
      </c>
      <c r="N236" s="10">
        <f t="shared" si="82"/>
        <v>0.35292812936591694</v>
      </c>
      <c r="O236" s="10">
        <f t="shared" si="83"/>
        <v>5205.6899081472748</v>
      </c>
      <c r="P236" s="10">
        <f t="shared" si="84"/>
        <v>5.2056899081472752</v>
      </c>
      <c r="Q236" s="10">
        <f t="shared" si="99"/>
        <v>-210.61873563646236</v>
      </c>
      <c r="R236" s="10">
        <f t="shared" si="85"/>
        <v>210.61873563646236</v>
      </c>
      <c r="S236" s="10">
        <f t="shared" si="86"/>
        <v>5.8341389771300073E-2</v>
      </c>
      <c r="T236" s="10">
        <f t="shared" si="100"/>
        <v>539.71302213986746</v>
      </c>
      <c r="U236" s="10">
        <f t="shared" si="87"/>
        <v>0.14950050713274329</v>
      </c>
      <c r="V236" s="10">
        <f t="shared" si="88"/>
        <v>137064.375</v>
      </c>
      <c r="W236" s="10">
        <f t="shared" si="89"/>
        <v>137.06437500000001</v>
      </c>
      <c r="X236" s="10">
        <f t="shared" si="101"/>
        <v>276.43631944444439</v>
      </c>
      <c r="Y236" s="10">
        <f t="shared" si="90"/>
        <v>7.6572860486111102E-2</v>
      </c>
      <c r="Z236" s="10">
        <f t="shared" si="91"/>
        <v>76.572860486111097</v>
      </c>
      <c r="AA236" s="10">
        <f t="shared" si="92"/>
        <v>0.20784189690404337</v>
      </c>
      <c r="AB236" s="10">
        <f t="shared" si="93"/>
        <v>0.20784189690404337</v>
      </c>
      <c r="AD236" s="10">
        <f t="shared" si="94"/>
        <v>0</v>
      </c>
      <c r="AE236" s="10">
        <f t="shared" si="95"/>
        <v>52.7</v>
      </c>
      <c r="AF236" s="10">
        <f t="shared" si="96"/>
        <v>14.638888888888889</v>
      </c>
    </row>
    <row r="237" spans="2:32" x14ac:dyDescent="0.25">
      <c r="B237" s="11" t="s">
        <v>8</v>
      </c>
      <c r="C237" s="11">
        <v>223</v>
      </c>
      <c r="D237" s="11">
        <v>223</v>
      </c>
      <c r="E237" s="10">
        <v>53.5</v>
      </c>
      <c r="F237" s="10">
        <f t="shared" si="97"/>
        <v>14.861111111111111</v>
      </c>
      <c r="G237" s="10">
        <f t="shared" si="98"/>
        <v>9.7222222222221627E-2</v>
      </c>
      <c r="H237" s="10">
        <f t="shared" si="79"/>
        <v>0.34999999999999787</v>
      </c>
      <c r="J237" s="10">
        <f t="shared" si="77"/>
        <v>122.49999999999925</v>
      </c>
      <c r="K237" s="10">
        <f t="shared" si="78"/>
        <v>90.672917452270809</v>
      </c>
      <c r="L237" s="10">
        <f t="shared" si="80"/>
        <v>123.60600000000001</v>
      </c>
      <c r="M237" s="10">
        <f t="shared" si="81"/>
        <v>336.77891745227004</v>
      </c>
      <c r="N237" s="10">
        <f t="shared" si="82"/>
        <v>0.33677891745227001</v>
      </c>
      <c r="O237" s="10">
        <f t="shared" si="83"/>
        <v>5004.908912137902</v>
      </c>
      <c r="P237" s="10">
        <f t="shared" si="84"/>
        <v>5.0049089121379016</v>
      </c>
      <c r="Q237" s="10">
        <f t="shared" si="99"/>
        <v>-210.61873563646236</v>
      </c>
      <c r="R237" s="10">
        <f t="shared" si="85"/>
        <v>210.61873563646236</v>
      </c>
      <c r="S237" s="10">
        <f t="shared" si="86"/>
        <v>5.8341389771300073E-2</v>
      </c>
      <c r="T237" s="10">
        <f t="shared" si="100"/>
        <v>544.71793105200538</v>
      </c>
      <c r="U237" s="10">
        <f t="shared" si="87"/>
        <v>0.15088686690140549</v>
      </c>
      <c r="V237" s="10">
        <f t="shared" si="88"/>
        <v>139137.15277777775</v>
      </c>
      <c r="W237" s="10">
        <f t="shared" si="89"/>
        <v>139.13715277777774</v>
      </c>
      <c r="X237" s="10">
        <f t="shared" si="101"/>
        <v>276.43631944444439</v>
      </c>
      <c r="Y237" s="10">
        <f t="shared" si="90"/>
        <v>7.6572860486111102E-2</v>
      </c>
      <c r="Z237" s="10">
        <f t="shared" si="91"/>
        <v>76.572860486111097</v>
      </c>
      <c r="AA237" s="10">
        <f t="shared" si="92"/>
        <v>0.20922825667270556</v>
      </c>
      <c r="AB237" s="10">
        <f t="shared" si="93"/>
        <v>0.20922825667270556</v>
      </c>
      <c r="AD237" s="10">
        <f t="shared" si="94"/>
        <v>0</v>
      </c>
      <c r="AE237" s="10">
        <f t="shared" si="95"/>
        <v>53.1</v>
      </c>
      <c r="AF237" s="10">
        <f t="shared" si="96"/>
        <v>14.75</v>
      </c>
    </row>
    <row r="238" spans="2:32" x14ac:dyDescent="0.25">
      <c r="B238" s="11" t="s">
        <v>8</v>
      </c>
      <c r="C238" s="11">
        <v>224</v>
      </c>
      <c r="D238" s="11">
        <v>224</v>
      </c>
      <c r="E238" s="10">
        <v>53.8</v>
      </c>
      <c r="F238" s="10">
        <f t="shared" si="97"/>
        <v>14.944444444444443</v>
      </c>
      <c r="G238" s="10">
        <f t="shared" si="98"/>
        <v>9.7222222222222612E-2</v>
      </c>
      <c r="H238" s="10">
        <f t="shared" si="79"/>
        <v>0.35000000000000142</v>
      </c>
      <c r="J238" s="10">
        <f t="shared" si="77"/>
        <v>122.5000000000005</v>
      </c>
      <c r="K238" s="10">
        <f t="shared" si="78"/>
        <v>91.692661085003309</v>
      </c>
      <c r="L238" s="10">
        <f t="shared" si="80"/>
        <v>123.60600000000001</v>
      </c>
      <c r="M238" s="10">
        <f t="shared" si="81"/>
        <v>337.7986610850038</v>
      </c>
      <c r="N238" s="10">
        <f t="shared" si="82"/>
        <v>0.33779866108500378</v>
      </c>
      <c r="O238" s="10">
        <f t="shared" si="83"/>
        <v>5048.2133239925561</v>
      </c>
      <c r="P238" s="10">
        <f t="shared" si="84"/>
        <v>5.048213323992556</v>
      </c>
      <c r="Q238" s="10">
        <f t="shared" si="99"/>
        <v>-210.61873563646236</v>
      </c>
      <c r="R238" s="10">
        <f t="shared" si="85"/>
        <v>210.61873563646236</v>
      </c>
      <c r="S238" s="10">
        <f t="shared" si="86"/>
        <v>5.8341389771300073E-2</v>
      </c>
      <c r="T238" s="10">
        <f t="shared" si="100"/>
        <v>549.7661443759979</v>
      </c>
      <c r="U238" s="10">
        <f t="shared" si="87"/>
        <v>0.15228522199215141</v>
      </c>
      <c r="V238" s="10">
        <f t="shared" si="88"/>
        <v>140701.94444444441</v>
      </c>
      <c r="W238" s="10">
        <f t="shared" si="89"/>
        <v>140.70194444444442</v>
      </c>
      <c r="X238" s="10">
        <f t="shared" si="101"/>
        <v>276.43631944444439</v>
      </c>
      <c r="Y238" s="10">
        <f t="shared" si="90"/>
        <v>7.6572860486111102E-2</v>
      </c>
      <c r="Z238" s="10">
        <f t="shared" si="91"/>
        <v>76.572860486111097</v>
      </c>
      <c r="AA238" s="10">
        <f t="shared" si="92"/>
        <v>0.21062661176345149</v>
      </c>
      <c r="AB238" s="10">
        <f t="shared" si="93"/>
        <v>0.21062661176345149</v>
      </c>
      <c r="AD238" s="10">
        <f t="shared" si="94"/>
        <v>0</v>
      </c>
      <c r="AE238" s="10">
        <f t="shared" si="95"/>
        <v>53.5</v>
      </c>
      <c r="AF238" s="10">
        <f t="shared" si="96"/>
        <v>14.861111111111111</v>
      </c>
    </row>
    <row r="239" spans="2:32" x14ac:dyDescent="0.25">
      <c r="B239" s="11" t="s">
        <v>8</v>
      </c>
      <c r="C239" s="11">
        <v>225</v>
      </c>
      <c r="D239" s="11">
        <v>225</v>
      </c>
      <c r="E239" s="10">
        <v>54.2</v>
      </c>
      <c r="F239" s="10">
        <f t="shared" si="97"/>
        <v>15.055555555555555</v>
      </c>
      <c r="G239" s="10">
        <f t="shared" si="98"/>
        <v>0.1388888888888889</v>
      </c>
      <c r="H239" s="10">
        <f t="shared" si="79"/>
        <v>0.5</v>
      </c>
      <c r="J239" s="10">
        <f t="shared" si="77"/>
        <v>175</v>
      </c>
      <c r="K239" s="10">
        <f t="shared" si="78"/>
        <v>93.061189352603321</v>
      </c>
      <c r="L239" s="10">
        <f t="shared" si="80"/>
        <v>123.60600000000001</v>
      </c>
      <c r="M239" s="10">
        <f t="shared" si="81"/>
        <v>391.66718935260332</v>
      </c>
      <c r="N239" s="10">
        <f t="shared" si="82"/>
        <v>0.39166718935260331</v>
      </c>
      <c r="O239" s="10">
        <f t="shared" si="83"/>
        <v>5896.7671285864162</v>
      </c>
      <c r="P239" s="10">
        <f t="shared" si="84"/>
        <v>5.8967671285864158</v>
      </c>
      <c r="Q239" s="10">
        <f t="shared" si="99"/>
        <v>-210.61873563646236</v>
      </c>
      <c r="R239" s="10">
        <f t="shared" si="85"/>
        <v>210.61873563646236</v>
      </c>
      <c r="S239" s="10">
        <f t="shared" si="86"/>
        <v>5.8341389771300073E-2</v>
      </c>
      <c r="T239" s="10">
        <f t="shared" si="100"/>
        <v>555.66291150458426</v>
      </c>
      <c r="U239" s="10">
        <f t="shared" si="87"/>
        <v>0.15391862648676985</v>
      </c>
      <c r="V239" s="10">
        <f t="shared" si="88"/>
        <v>142801.94444444444</v>
      </c>
      <c r="W239" s="10">
        <f t="shared" si="89"/>
        <v>142.80194444444444</v>
      </c>
      <c r="X239" s="10">
        <f t="shared" si="101"/>
        <v>276.43631944444439</v>
      </c>
      <c r="Y239" s="10">
        <f t="shared" si="90"/>
        <v>7.6572860486111102E-2</v>
      </c>
      <c r="Z239" s="10">
        <f t="shared" si="91"/>
        <v>76.572860486111097</v>
      </c>
      <c r="AA239" s="10">
        <f t="shared" si="92"/>
        <v>0.21226001625806992</v>
      </c>
      <c r="AB239" s="10">
        <f t="shared" si="93"/>
        <v>0.21226001625806992</v>
      </c>
      <c r="AD239" s="10">
        <f t="shared" si="94"/>
        <v>0</v>
      </c>
      <c r="AE239" s="10">
        <f t="shared" si="95"/>
        <v>53.8</v>
      </c>
      <c r="AF239" s="10">
        <f t="shared" si="96"/>
        <v>14.944444444444443</v>
      </c>
    </row>
    <row r="240" spans="2:32" x14ac:dyDescent="0.25">
      <c r="B240" s="11" t="s">
        <v>8</v>
      </c>
      <c r="C240" s="11">
        <v>226</v>
      </c>
      <c r="D240" s="11">
        <v>226</v>
      </c>
      <c r="E240" s="10">
        <v>54.8</v>
      </c>
      <c r="F240" s="10">
        <f t="shared" si="97"/>
        <v>15.222222222222221</v>
      </c>
      <c r="G240" s="10">
        <f t="shared" si="98"/>
        <v>0.15277777777777699</v>
      </c>
      <c r="H240" s="10">
        <f t="shared" si="79"/>
        <v>0.54999999999999716</v>
      </c>
      <c r="J240" s="10">
        <f t="shared" si="77"/>
        <v>192.49999999999901</v>
      </c>
      <c r="K240" s="10">
        <f t="shared" si="78"/>
        <v>95.132989091053318</v>
      </c>
      <c r="L240" s="10">
        <f t="shared" si="80"/>
        <v>123.60600000000001</v>
      </c>
      <c r="M240" s="10">
        <f t="shared" si="81"/>
        <v>411.2389890910523</v>
      </c>
      <c r="N240" s="10">
        <f t="shared" si="82"/>
        <v>0.41123898909105228</v>
      </c>
      <c r="O240" s="10">
        <f t="shared" si="83"/>
        <v>6259.9712783860177</v>
      </c>
      <c r="P240" s="10">
        <f t="shared" si="84"/>
        <v>6.2599712783860175</v>
      </c>
      <c r="Q240" s="10">
        <f t="shared" si="99"/>
        <v>-210.61873563646236</v>
      </c>
      <c r="R240" s="10">
        <f t="shared" si="85"/>
        <v>210.61873563646236</v>
      </c>
      <c r="S240" s="10">
        <f t="shared" si="86"/>
        <v>5.8341389771300073E-2</v>
      </c>
      <c r="T240" s="10">
        <f t="shared" si="100"/>
        <v>561.92288278297031</v>
      </c>
      <c r="U240" s="10">
        <f t="shared" si="87"/>
        <v>0.15565263853088279</v>
      </c>
      <c r="V240" s="10">
        <f t="shared" si="88"/>
        <v>145981.11111111109</v>
      </c>
      <c r="W240" s="10">
        <f t="shared" si="89"/>
        <v>145.98111111111109</v>
      </c>
      <c r="X240" s="10">
        <f t="shared" si="101"/>
        <v>276.43631944444439</v>
      </c>
      <c r="Y240" s="10">
        <f t="shared" si="90"/>
        <v>7.6572860486111102E-2</v>
      </c>
      <c r="Z240" s="10">
        <f t="shared" si="91"/>
        <v>76.572860486111097</v>
      </c>
      <c r="AA240" s="10">
        <f t="shared" si="92"/>
        <v>0.21399402830218286</v>
      </c>
      <c r="AB240" s="10">
        <f t="shared" si="93"/>
        <v>0.21399402830218286</v>
      </c>
      <c r="AD240" s="10">
        <f t="shared" si="94"/>
        <v>0</v>
      </c>
      <c r="AE240" s="10">
        <f t="shared" si="95"/>
        <v>54.2</v>
      </c>
      <c r="AF240" s="10">
        <f t="shared" si="96"/>
        <v>15.055555555555555</v>
      </c>
    </row>
    <row r="241" spans="2:32" x14ac:dyDescent="0.25">
      <c r="B241" s="11" t="s">
        <v>8</v>
      </c>
      <c r="C241" s="11">
        <v>227</v>
      </c>
      <c r="D241" s="11">
        <v>227</v>
      </c>
      <c r="E241" s="10">
        <v>55.3</v>
      </c>
      <c r="F241" s="10">
        <f t="shared" si="97"/>
        <v>15.361111111111111</v>
      </c>
      <c r="G241" s="10">
        <f t="shared" si="98"/>
        <v>0.1388888888888889</v>
      </c>
      <c r="H241" s="10">
        <f t="shared" si="79"/>
        <v>0.5</v>
      </c>
      <c r="J241" s="10">
        <f t="shared" si="77"/>
        <v>175</v>
      </c>
      <c r="K241" s="10">
        <f t="shared" si="78"/>
        <v>96.876912265390814</v>
      </c>
      <c r="L241" s="10">
        <f t="shared" si="80"/>
        <v>123.60600000000001</v>
      </c>
      <c r="M241" s="10">
        <f t="shared" si="81"/>
        <v>395.48291226539084</v>
      </c>
      <c r="N241" s="10">
        <f t="shared" si="82"/>
        <v>0.39548291226539084</v>
      </c>
      <c r="O241" s="10">
        <f t="shared" si="83"/>
        <v>6075.0569578544755</v>
      </c>
      <c r="P241" s="10">
        <f t="shared" si="84"/>
        <v>6.0750569578544757</v>
      </c>
      <c r="Q241" s="10">
        <f t="shared" si="99"/>
        <v>-210.61873563646236</v>
      </c>
      <c r="R241" s="10">
        <f t="shared" si="85"/>
        <v>210.61873563646236</v>
      </c>
      <c r="S241" s="10">
        <f t="shared" si="86"/>
        <v>5.8341389771300073E-2</v>
      </c>
      <c r="T241" s="10">
        <f t="shared" si="100"/>
        <v>567.99793974082479</v>
      </c>
      <c r="U241" s="10">
        <f t="shared" si="87"/>
        <v>0.15733542930820849</v>
      </c>
      <c r="V241" s="10">
        <f t="shared" si="88"/>
        <v>148657.15277777775</v>
      </c>
      <c r="W241" s="10">
        <f t="shared" si="89"/>
        <v>148.65715277777775</v>
      </c>
      <c r="X241" s="10">
        <f t="shared" si="101"/>
        <v>276.43631944444439</v>
      </c>
      <c r="Y241" s="10">
        <f t="shared" si="90"/>
        <v>7.6572860486111102E-2</v>
      </c>
      <c r="Z241" s="10">
        <f t="shared" si="91"/>
        <v>76.572860486111097</v>
      </c>
      <c r="AA241" s="10">
        <f t="shared" si="92"/>
        <v>0.21567681907950856</v>
      </c>
      <c r="AB241" s="10">
        <f t="shared" si="93"/>
        <v>0.21567681907950856</v>
      </c>
      <c r="AD241" s="10">
        <f t="shared" si="94"/>
        <v>0</v>
      </c>
      <c r="AE241" s="10">
        <f t="shared" si="95"/>
        <v>54.8</v>
      </c>
      <c r="AF241" s="10">
        <f t="shared" si="96"/>
        <v>15.222222222222221</v>
      </c>
    </row>
    <row r="242" spans="2:32" x14ac:dyDescent="0.25">
      <c r="B242" s="11" t="s">
        <v>8</v>
      </c>
      <c r="C242" s="11">
        <v>228</v>
      </c>
      <c r="D242" s="11">
        <v>228</v>
      </c>
      <c r="E242" s="10">
        <v>55.8</v>
      </c>
      <c r="F242" s="10">
        <f t="shared" si="97"/>
        <v>15.499999999999998</v>
      </c>
      <c r="G242" s="10">
        <f t="shared" si="98"/>
        <v>0.12500000000000078</v>
      </c>
      <c r="H242" s="10">
        <f t="shared" si="79"/>
        <v>0.45000000000000284</v>
      </c>
      <c r="J242" s="10">
        <f t="shared" si="77"/>
        <v>157.50000000000097</v>
      </c>
      <c r="K242" s="10">
        <f t="shared" si="78"/>
        <v>98.636674887269976</v>
      </c>
      <c r="L242" s="10">
        <f t="shared" si="80"/>
        <v>123.60600000000001</v>
      </c>
      <c r="M242" s="10">
        <f t="shared" si="81"/>
        <v>379.74267488727094</v>
      </c>
      <c r="N242" s="10">
        <f t="shared" si="82"/>
        <v>0.37974267488727093</v>
      </c>
      <c r="O242" s="10">
        <f t="shared" si="83"/>
        <v>5886.0114607526984</v>
      </c>
      <c r="P242" s="10">
        <f t="shared" si="84"/>
        <v>5.8860114607526981</v>
      </c>
      <c r="Q242" s="10">
        <f t="shared" si="99"/>
        <v>-210.61873563646236</v>
      </c>
      <c r="R242" s="10">
        <f t="shared" si="85"/>
        <v>210.61873563646236</v>
      </c>
      <c r="S242" s="10">
        <f t="shared" si="86"/>
        <v>5.8341389771300073E-2</v>
      </c>
      <c r="T242" s="10">
        <f t="shared" si="100"/>
        <v>573.88395120157747</v>
      </c>
      <c r="U242" s="10">
        <f t="shared" si="87"/>
        <v>0.15896585448283695</v>
      </c>
      <c r="V242" s="10">
        <f t="shared" si="88"/>
        <v>151357.49999999997</v>
      </c>
      <c r="W242" s="10">
        <f t="shared" si="89"/>
        <v>151.35749999999999</v>
      </c>
      <c r="X242" s="10">
        <f t="shared" si="101"/>
        <v>276.43631944444439</v>
      </c>
      <c r="Y242" s="10">
        <f t="shared" si="90"/>
        <v>7.6572860486111102E-2</v>
      </c>
      <c r="Z242" s="10">
        <f t="shared" si="91"/>
        <v>76.572860486111097</v>
      </c>
      <c r="AA242" s="10">
        <f t="shared" si="92"/>
        <v>0.21730724425413703</v>
      </c>
      <c r="AB242" s="10">
        <f t="shared" si="93"/>
        <v>0.21730724425413703</v>
      </c>
      <c r="AD242" s="10">
        <f t="shared" si="94"/>
        <v>0</v>
      </c>
      <c r="AE242" s="10">
        <f t="shared" si="95"/>
        <v>55.3</v>
      </c>
      <c r="AF242" s="10">
        <f t="shared" si="96"/>
        <v>15.361111111111111</v>
      </c>
    </row>
    <row r="243" spans="2:32" x14ac:dyDescent="0.25">
      <c r="B243" s="11" t="s">
        <v>8</v>
      </c>
      <c r="C243" s="11">
        <v>229</v>
      </c>
      <c r="D243" s="11">
        <v>229</v>
      </c>
      <c r="E243" s="10">
        <v>56.2</v>
      </c>
      <c r="F243" s="10">
        <f t="shared" si="97"/>
        <v>15.611111111111111</v>
      </c>
      <c r="G243" s="10">
        <f t="shared" si="98"/>
        <v>9.7222222222222612E-2</v>
      </c>
      <c r="H243" s="10">
        <f t="shared" si="79"/>
        <v>0.35000000000000142</v>
      </c>
      <c r="J243" s="10">
        <f t="shared" si="77"/>
        <v>122.5000000000005</v>
      </c>
      <c r="K243" s="10">
        <f t="shared" si="78"/>
        <v>100.05588938700332</v>
      </c>
      <c r="L243" s="10">
        <f t="shared" si="80"/>
        <v>123.60600000000001</v>
      </c>
      <c r="M243" s="10">
        <f t="shared" si="81"/>
        <v>346.16188938700384</v>
      </c>
      <c r="N243" s="10">
        <f t="shared" si="82"/>
        <v>0.34616188938700382</v>
      </c>
      <c r="O243" s="10">
        <f t="shared" si="83"/>
        <v>5403.971717652671</v>
      </c>
      <c r="P243" s="10">
        <f t="shared" si="84"/>
        <v>5.4039717176526709</v>
      </c>
      <c r="Q243" s="10">
        <f t="shared" si="99"/>
        <v>-210.61873563646236</v>
      </c>
      <c r="R243" s="10">
        <f t="shared" si="85"/>
        <v>210.61873563646236</v>
      </c>
      <c r="S243" s="10">
        <f t="shared" si="86"/>
        <v>5.8341389771300073E-2</v>
      </c>
      <c r="T243" s="10">
        <f t="shared" si="100"/>
        <v>579.28792291923014</v>
      </c>
      <c r="U243" s="10">
        <f t="shared" si="87"/>
        <v>0.16046275464862675</v>
      </c>
      <c r="V243" s="10">
        <f t="shared" si="88"/>
        <v>153535.27777777778</v>
      </c>
      <c r="W243" s="10">
        <f t="shared" si="89"/>
        <v>153.53527777777779</v>
      </c>
      <c r="X243" s="10">
        <f t="shared" si="101"/>
        <v>276.43631944444439</v>
      </c>
      <c r="Y243" s="10">
        <f t="shared" si="90"/>
        <v>7.6572860486111102E-2</v>
      </c>
      <c r="Z243" s="10">
        <f t="shared" si="91"/>
        <v>76.572860486111097</v>
      </c>
      <c r="AA243" s="10">
        <f t="shared" si="92"/>
        <v>0.21880414441992682</v>
      </c>
      <c r="AB243" s="10">
        <f t="shared" si="93"/>
        <v>0.21880414441992682</v>
      </c>
      <c r="AD243" s="10">
        <f t="shared" si="94"/>
        <v>0</v>
      </c>
      <c r="AE243" s="10">
        <f t="shared" si="95"/>
        <v>55.8</v>
      </c>
      <c r="AF243" s="10">
        <f t="shared" si="96"/>
        <v>15.499999999999998</v>
      </c>
    </row>
    <row r="244" spans="2:32" x14ac:dyDescent="0.25">
      <c r="B244" s="11" t="s">
        <v>8</v>
      </c>
      <c r="C244" s="11">
        <v>230</v>
      </c>
      <c r="D244" s="11">
        <v>230</v>
      </c>
      <c r="E244" s="10">
        <v>56.5</v>
      </c>
      <c r="F244" s="10">
        <f t="shared" si="97"/>
        <v>15.694444444444445</v>
      </c>
      <c r="G244" s="10">
        <f t="shared" si="98"/>
        <v>4.1666666666666269E-2</v>
      </c>
      <c r="H244" s="10">
        <f t="shared" si="79"/>
        <v>0.14999999999999858</v>
      </c>
      <c r="J244" s="10">
        <f t="shared" si="77"/>
        <v>52.499999999999496</v>
      </c>
      <c r="K244" s="10">
        <f t="shared" si="78"/>
        <v>101.12695282977081</v>
      </c>
      <c r="L244" s="10">
        <f t="shared" si="80"/>
        <v>123.60600000000001</v>
      </c>
      <c r="M244" s="10">
        <f t="shared" si="81"/>
        <v>277.23295282977034</v>
      </c>
      <c r="N244" s="10">
        <f t="shared" si="82"/>
        <v>0.27723295282977034</v>
      </c>
      <c r="O244" s="10">
        <f t="shared" si="83"/>
        <v>4351.0171763561175</v>
      </c>
      <c r="P244" s="10">
        <f t="shared" si="84"/>
        <v>4.3510171763561178</v>
      </c>
      <c r="Q244" s="10">
        <f t="shared" si="99"/>
        <v>-210.61873563646236</v>
      </c>
      <c r="R244" s="10">
        <f t="shared" si="85"/>
        <v>210.61873563646236</v>
      </c>
      <c r="S244" s="10">
        <f t="shared" si="86"/>
        <v>5.8341389771300073E-2</v>
      </c>
      <c r="T244" s="10">
        <f t="shared" si="100"/>
        <v>583.63894009558624</v>
      </c>
      <c r="U244" s="10">
        <f t="shared" si="87"/>
        <v>0.16166798640647739</v>
      </c>
      <c r="V244" s="10">
        <f t="shared" si="88"/>
        <v>155178.81944444444</v>
      </c>
      <c r="W244" s="10">
        <f t="shared" si="89"/>
        <v>155.17881944444443</v>
      </c>
      <c r="X244" s="10">
        <f t="shared" si="101"/>
        <v>276.43631944444439</v>
      </c>
      <c r="Y244" s="10">
        <f t="shared" si="90"/>
        <v>7.6572860486111102E-2</v>
      </c>
      <c r="Z244" s="10">
        <f t="shared" si="91"/>
        <v>76.572860486111097</v>
      </c>
      <c r="AA244" s="10">
        <f t="shared" si="92"/>
        <v>0.22000937617777747</v>
      </c>
      <c r="AB244" s="10">
        <f t="shared" si="93"/>
        <v>0.22000937617777747</v>
      </c>
      <c r="AD244" s="10">
        <f t="shared" si="94"/>
        <v>0</v>
      </c>
      <c r="AE244" s="10">
        <f t="shared" si="95"/>
        <v>56.2</v>
      </c>
      <c r="AF244" s="10">
        <f t="shared" si="96"/>
        <v>15.611111111111111</v>
      </c>
    </row>
    <row r="245" spans="2:32" x14ac:dyDescent="0.25">
      <c r="B245" s="11" t="s">
        <v>8</v>
      </c>
      <c r="C245" s="11">
        <v>231</v>
      </c>
      <c r="D245" s="11">
        <v>231</v>
      </c>
      <c r="E245" s="10">
        <v>56.5</v>
      </c>
      <c r="F245" s="10">
        <f t="shared" si="97"/>
        <v>15.694444444444445</v>
      </c>
      <c r="G245" s="10">
        <f t="shared" si="98"/>
        <v>-4.1666666666666269E-2</v>
      </c>
      <c r="H245" s="10">
        <f t="shared" si="79"/>
        <v>-0.14999999999999858</v>
      </c>
      <c r="J245" s="10">
        <f t="shared" si="77"/>
        <v>-52.499999999999496</v>
      </c>
      <c r="K245" s="10">
        <f t="shared" si="78"/>
        <v>101.12695282977081</v>
      </c>
      <c r="L245" s="10">
        <f t="shared" si="80"/>
        <v>123.60600000000001</v>
      </c>
      <c r="M245" s="10">
        <f t="shared" si="81"/>
        <v>172.23295282977134</v>
      </c>
      <c r="N245" s="10">
        <f t="shared" si="82"/>
        <v>0.17223295282977133</v>
      </c>
      <c r="O245" s="10">
        <f t="shared" si="83"/>
        <v>2703.1005096894669</v>
      </c>
      <c r="P245" s="10">
        <f t="shared" si="84"/>
        <v>2.7031005096894667</v>
      </c>
      <c r="Q245" s="10">
        <f t="shared" si="99"/>
        <v>-210.61873563646236</v>
      </c>
      <c r="R245" s="10">
        <f t="shared" si="85"/>
        <v>210.61873563646236</v>
      </c>
      <c r="S245" s="10">
        <f t="shared" si="86"/>
        <v>5.8341389771300073E-2</v>
      </c>
      <c r="T245" s="10">
        <f t="shared" si="100"/>
        <v>586.34204060527566</v>
      </c>
      <c r="U245" s="10">
        <f t="shared" si="87"/>
        <v>0.16241674524766136</v>
      </c>
      <c r="V245" s="10">
        <f t="shared" si="88"/>
        <v>155178.81944444444</v>
      </c>
      <c r="W245" s="10">
        <f t="shared" si="89"/>
        <v>155.17881944444443</v>
      </c>
      <c r="X245" s="10">
        <f t="shared" si="101"/>
        <v>276.43631944444439</v>
      </c>
      <c r="Y245" s="10">
        <f t="shared" si="90"/>
        <v>7.6572860486111102E-2</v>
      </c>
      <c r="Z245" s="10">
        <f t="shared" si="91"/>
        <v>76.572860486111097</v>
      </c>
      <c r="AA245" s="10">
        <f t="shared" si="92"/>
        <v>0.22075813501896144</v>
      </c>
      <c r="AB245" s="10">
        <f t="shared" si="93"/>
        <v>0.22075813501896144</v>
      </c>
      <c r="AD245" s="10">
        <f t="shared" si="94"/>
        <v>0</v>
      </c>
      <c r="AE245" s="10">
        <f t="shared" si="95"/>
        <v>56.5</v>
      </c>
      <c r="AF245" s="10">
        <f t="shared" si="96"/>
        <v>15.694444444444445</v>
      </c>
    </row>
    <row r="246" spans="2:32" x14ac:dyDescent="0.25">
      <c r="B246" s="11" t="s">
        <v>8</v>
      </c>
      <c r="C246" s="11">
        <v>232</v>
      </c>
      <c r="D246" s="11">
        <v>232</v>
      </c>
      <c r="E246" s="10">
        <v>56.2</v>
      </c>
      <c r="F246" s="10">
        <f t="shared" si="97"/>
        <v>15.611111111111111</v>
      </c>
      <c r="G246" s="10">
        <f t="shared" si="98"/>
        <v>-0.2222222222222224</v>
      </c>
      <c r="H246" s="10">
        <f t="shared" si="79"/>
        <v>-0.80000000000000071</v>
      </c>
      <c r="J246" s="10">
        <f t="shared" si="77"/>
        <v>-280.00000000000023</v>
      </c>
      <c r="K246" s="10">
        <f t="shared" si="78"/>
        <v>100.05588938700332</v>
      </c>
      <c r="L246" s="10">
        <f t="shared" si="80"/>
        <v>123.60600000000001</v>
      </c>
      <c r="M246" s="10">
        <f t="shared" si="81"/>
        <v>-56.338110612996886</v>
      </c>
      <c r="N246" s="10">
        <f t="shared" si="82"/>
        <v>-5.6338110612996886E-2</v>
      </c>
      <c r="O246" s="10">
        <f t="shared" si="83"/>
        <v>-879.50050456956251</v>
      </c>
      <c r="P246" s="10">
        <f t="shared" si="84"/>
        <v>-0.87950050456956252</v>
      </c>
      <c r="Q246" s="10">
        <f t="shared" si="99"/>
        <v>-211.49823614103192</v>
      </c>
      <c r="R246" s="10">
        <f t="shared" si="85"/>
        <v>211.49823614103192</v>
      </c>
      <c r="S246" s="10">
        <f t="shared" si="86"/>
        <v>5.8585011411065847E-2</v>
      </c>
      <c r="T246" s="10">
        <f t="shared" si="100"/>
        <v>586.34204060527566</v>
      </c>
      <c r="U246" s="10">
        <f t="shared" si="87"/>
        <v>0.16241674524766136</v>
      </c>
      <c r="V246" s="10">
        <f t="shared" si="88"/>
        <v>153535.27777777778</v>
      </c>
      <c r="W246" s="10">
        <f t="shared" si="89"/>
        <v>153.53527777777779</v>
      </c>
      <c r="X246" s="10">
        <f t="shared" si="101"/>
        <v>278.07986111111103</v>
      </c>
      <c r="Y246" s="10">
        <f t="shared" si="90"/>
        <v>7.7028121527777757E-2</v>
      </c>
      <c r="Z246" s="10">
        <f t="shared" si="91"/>
        <v>77.028121527777756</v>
      </c>
      <c r="AA246" s="10">
        <f t="shared" si="92"/>
        <v>0.22100175665872721</v>
      </c>
      <c r="AB246" s="10">
        <f t="shared" si="93"/>
        <v>0.22100175665872721</v>
      </c>
      <c r="AD246" s="10">
        <f t="shared" si="94"/>
        <v>0</v>
      </c>
      <c r="AE246" s="10">
        <f t="shared" si="95"/>
        <v>56.5</v>
      </c>
      <c r="AF246" s="10">
        <f t="shared" si="96"/>
        <v>15.694444444444445</v>
      </c>
    </row>
    <row r="247" spans="2:32" x14ac:dyDescent="0.25">
      <c r="B247" s="11" t="s">
        <v>8</v>
      </c>
      <c r="C247" s="11">
        <v>233</v>
      </c>
      <c r="D247" s="11">
        <v>233</v>
      </c>
      <c r="E247" s="10">
        <v>54.9</v>
      </c>
      <c r="F247" s="10">
        <f t="shared" si="97"/>
        <v>15.25</v>
      </c>
      <c r="G247" s="10">
        <f t="shared" si="98"/>
        <v>-0.45833333333333393</v>
      </c>
      <c r="H247" s="10">
        <f t="shared" si="79"/>
        <v>-1.6500000000000021</v>
      </c>
      <c r="J247" s="10">
        <f t="shared" si="77"/>
        <v>-577.5000000000008</v>
      </c>
      <c r="K247" s="10">
        <f t="shared" si="78"/>
        <v>95.480506570117484</v>
      </c>
      <c r="L247" s="10">
        <f t="shared" si="80"/>
        <v>123.60600000000001</v>
      </c>
      <c r="M247" s="10">
        <f t="shared" si="81"/>
        <v>-358.41349342988332</v>
      </c>
      <c r="N247" s="10">
        <f t="shared" si="82"/>
        <v>-0.35841349342988332</v>
      </c>
      <c r="O247" s="10">
        <f t="shared" si="83"/>
        <v>-5465.8057748057208</v>
      </c>
      <c r="P247" s="10">
        <f t="shared" si="84"/>
        <v>-5.4658057748057205</v>
      </c>
      <c r="Q247" s="10">
        <f t="shared" si="99"/>
        <v>-216.96404191583764</v>
      </c>
      <c r="R247" s="10">
        <f t="shared" si="85"/>
        <v>216.96404191583764</v>
      </c>
      <c r="S247" s="10">
        <f t="shared" si="86"/>
        <v>6.0099039610687029E-2</v>
      </c>
      <c r="T247" s="10">
        <f t="shared" si="100"/>
        <v>586.34204060527566</v>
      </c>
      <c r="U247" s="10">
        <f t="shared" si="87"/>
        <v>0.16241674524766136</v>
      </c>
      <c r="V247" s="10">
        <f t="shared" si="88"/>
        <v>146514.375</v>
      </c>
      <c r="W247" s="10">
        <f t="shared" si="89"/>
        <v>146.514375</v>
      </c>
      <c r="X247" s="10">
        <f t="shared" si="101"/>
        <v>285.10076388888882</v>
      </c>
      <c r="Y247" s="10">
        <f t="shared" si="90"/>
        <v>7.8972911597222209E-2</v>
      </c>
      <c r="Z247" s="10">
        <f t="shared" si="91"/>
        <v>78.972911597222208</v>
      </c>
      <c r="AA247" s="10">
        <f t="shared" si="92"/>
        <v>0.22251578485834839</v>
      </c>
      <c r="AB247" s="10">
        <f t="shared" si="93"/>
        <v>0.22251578485834839</v>
      </c>
      <c r="AD247" s="10">
        <f t="shared" si="94"/>
        <v>0</v>
      </c>
      <c r="AE247" s="10">
        <f t="shared" si="95"/>
        <v>56.2</v>
      </c>
      <c r="AF247" s="10">
        <f t="shared" si="96"/>
        <v>15.611111111111111</v>
      </c>
    </row>
    <row r="248" spans="2:32" x14ac:dyDescent="0.25">
      <c r="B248" s="11" t="s">
        <v>8</v>
      </c>
      <c r="C248" s="11">
        <v>234</v>
      </c>
      <c r="D248" s="11">
        <v>234</v>
      </c>
      <c r="E248" s="10">
        <v>52.9</v>
      </c>
      <c r="F248" s="10">
        <f t="shared" si="97"/>
        <v>14.694444444444443</v>
      </c>
      <c r="G248" s="10">
        <f t="shared" si="98"/>
        <v>-0.54166666666666641</v>
      </c>
      <c r="H248" s="10">
        <f t="shared" si="79"/>
        <v>-1.9499999999999993</v>
      </c>
      <c r="J248" s="10">
        <f t="shared" si="77"/>
        <v>-682.49999999999966</v>
      </c>
      <c r="K248" s="10">
        <f t="shared" si="78"/>
        <v>88.650536790150795</v>
      </c>
      <c r="L248" s="10">
        <f t="shared" si="80"/>
        <v>123.60600000000001</v>
      </c>
      <c r="M248" s="10">
        <f t="shared" si="81"/>
        <v>-470.24346320984887</v>
      </c>
      <c r="N248" s="10">
        <f t="shared" si="82"/>
        <v>-0.47024346320984889</v>
      </c>
      <c r="O248" s="10">
        <f t="shared" si="83"/>
        <v>-6909.9664455002785</v>
      </c>
      <c r="P248" s="10">
        <f t="shared" si="84"/>
        <v>-6.9099664455002783</v>
      </c>
      <c r="Q248" s="10">
        <f t="shared" si="99"/>
        <v>-223.87400836133793</v>
      </c>
      <c r="R248" s="10">
        <f t="shared" si="85"/>
        <v>223.87400836133793</v>
      </c>
      <c r="S248" s="10">
        <f t="shared" si="86"/>
        <v>6.2013100316090607E-2</v>
      </c>
      <c r="T248" s="10">
        <f t="shared" si="100"/>
        <v>586.34204060527566</v>
      </c>
      <c r="U248" s="10">
        <f t="shared" si="87"/>
        <v>0.16241674524766136</v>
      </c>
      <c r="V248" s="10">
        <f t="shared" si="88"/>
        <v>136033.81944444441</v>
      </c>
      <c r="W248" s="10">
        <f t="shared" si="89"/>
        <v>136.03381944444442</v>
      </c>
      <c r="X248" s="10">
        <f t="shared" si="101"/>
        <v>295.58131944444438</v>
      </c>
      <c r="Y248" s="10">
        <f t="shared" si="90"/>
        <v>8.1876025486111101E-2</v>
      </c>
      <c r="Z248" s="10">
        <f t="shared" si="91"/>
        <v>81.876025486111104</v>
      </c>
      <c r="AA248" s="10">
        <f t="shared" si="92"/>
        <v>0.22442984556375198</v>
      </c>
      <c r="AB248" s="10">
        <f t="shared" si="93"/>
        <v>0.22442984556375198</v>
      </c>
      <c r="AD248" s="10">
        <f t="shared" si="94"/>
        <v>0</v>
      </c>
      <c r="AE248" s="10">
        <f t="shared" si="95"/>
        <v>54.9</v>
      </c>
      <c r="AF248" s="10">
        <f t="shared" si="96"/>
        <v>15.25</v>
      </c>
    </row>
    <row r="249" spans="2:32" x14ac:dyDescent="0.25">
      <c r="B249" s="11" t="s">
        <v>8</v>
      </c>
      <c r="C249" s="11">
        <v>235</v>
      </c>
      <c r="D249" s="11">
        <v>235</v>
      </c>
      <c r="E249" s="10">
        <v>51</v>
      </c>
      <c r="F249" s="10">
        <f t="shared" si="97"/>
        <v>14.166666666666666</v>
      </c>
      <c r="G249" s="10">
        <f t="shared" si="98"/>
        <v>-0.43055555555555575</v>
      </c>
      <c r="H249" s="10">
        <f t="shared" si="79"/>
        <v>-1.5500000000000007</v>
      </c>
      <c r="J249" s="10">
        <f t="shared" si="77"/>
        <v>-542.50000000000023</v>
      </c>
      <c r="K249" s="10">
        <f t="shared" si="78"/>
        <v>82.396806111749981</v>
      </c>
      <c r="L249" s="10">
        <f t="shared" si="80"/>
        <v>123.60600000000001</v>
      </c>
      <c r="M249" s="10">
        <f t="shared" si="81"/>
        <v>-336.49719388825025</v>
      </c>
      <c r="N249" s="10">
        <f t="shared" si="82"/>
        <v>-0.33649719388825028</v>
      </c>
      <c r="O249" s="10">
        <f t="shared" si="83"/>
        <v>-4767.0435800835448</v>
      </c>
      <c r="P249" s="10">
        <f t="shared" si="84"/>
        <v>-4.7670435800835449</v>
      </c>
      <c r="Q249" s="10">
        <f t="shared" si="99"/>
        <v>-228.64105194142147</v>
      </c>
      <c r="R249" s="10">
        <f t="shared" si="85"/>
        <v>228.64105194142147</v>
      </c>
      <c r="S249" s="10">
        <f t="shared" si="86"/>
        <v>6.3333571387773749E-2</v>
      </c>
      <c r="T249" s="10">
        <f t="shared" si="100"/>
        <v>586.34204060527566</v>
      </c>
      <c r="U249" s="10">
        <f t="shared" si="87"/>
        <v>0.16241674524766136</v>
      </c>
      <c r="V249" s="10">
        <f t="shared" si="88"/>
        <v>126437.49999999999</v>
      </c>
      <c r="W249" s="10">
        <f t="shared" si="89"/>
        <v>126.43749999999999</v>
      </c>
      <c r="X249" s="10">
        <f t="shared" si="101"/>
        <v>305.17763888888879</v>
      </c>
      <c r="Y249" s="10">
        <f t="shared" si="90"/>
        <v>8.4534205972222193E-2</v>
      </c>
      <c r="Z249" s="10">
        <f t="shared" si="91"/>
        <v>84.534205972222196</v>
      </c>
      <c r="AA249" s="10">
        <f t="shared" si="92"/>
        <v>0.2257503166354351</v>
      </c>
      <c r="AB249" s="10">
        <f t="shared" si="93"/>
        <v>0.2257503166354351</v>
      </c>
      <c r="AD249" s="10">
        <f t="shared" si="94"/>
        <v>0</v>
      </c>
      <c r="AE249" s="10">
        <f t="shared" si="95"/>
        <v>52.9</v>
      </c>
      <c r="AF249" s="10">
        <f t="shared" si="96"/>
        <v>14.694444444444443</v>
      </c>
    </row>
    <row r="250" spans="2:32" x14ac:dyDescent="0.25">
      <c r="B250" s="11" t="s">
        <v>8</v>
      </c>
      <c r="C250" s="11">
        <v>236</v>
      </c>
      <c r="D250" s="11">
        <v>236</v>
      </c>
      <c r="E250" s="10">
        <v>49.8</v>
      </c>
      <c r="F250" s="10">
        <f t="shared" si="97"/>
        <v>13.833333333333332</v>
      </c>
      <c r="G250" s="10">
        <f t="shared" si="98"/>
        <v>-0.24999999999999961</v>
      </c>
      <c r="H250" s="10">
        <f t="shared" si="79"/>
        <v>-0.89999999999999858</v>
      </c>
      <c r="J250" s="10">
        <f t="shared" si="77"/>
        <v>-314.99999999999949</v>
      </c>
      <c r="K250" s="10">
        <f t="shared" si="78"/>
        <v>78.564926962469968</v>
      </c>
      <c r="L250" s="10">
        <f t="shared" si="80"/>
        <v>123.60600000000001</v>
      </c>
      <c r="M250" s="10">
        <f t="shared" si="81"/>
        <v>-112.82907303752951</v>
      </c>
      <c r="N250" s="10">
        <f t="shared" si="82"/>
        <v>-0.11282907303752951</v>
      </c>
      <c r="O250" s="10">
        <f t="shared" si="83"/>
        <v>-1560.8021770191581</v>
      </c>
      <c r="P250" s="10">
        <f t="shared" si="84"/>
        <v>-1.560802177019158</v>
      </c>
      <c r="Q250" s="10">
        <f t="shared" si="99"/>
        <v>-230.20185411844062</v>
      </c>
      <c r="R250" s="10">
        <f t="shared" si="85"/>
        <v>230.20185411844062</v>
      </c>
      <c r="S250" s="10">
        <f t="shared" si="86"/>
        <v>6.3765913590808049E-2</v>
      </c>
      <c r="T250" s="10">
        <f t="shared" si="100"/>
        <v>586.34204060527566</v>
      </c>
      <c r="U250" s="10">
        <f t="shared" si="87"/>
        <v>0.16241674524766136</v>
      </c>
      <c r="V250" s="10">
        <f t="shared" si="88"/>
        <v>120557.49999999999</v>
      </c>
      <c r="W250" s="10">
        <f t="shared" si="89"/>
        <v>120.55749999999999</v>
      </c>
      <c r="X250" s="10">
        <f t="shared" si="101"/>
        <v>311.05763888888879</v>
      </c>
      <c r="Y250" s="10">
        <f t="shared" si="90"/>
        <v>8.61629659722222E-2</v>
      </c>
      <c r="Z250" s="10">
        <f t="shared" si="91"/>
        <v>86.162965972222196</v>
      </c>
      <c r="AA250" s="10">
        <f t="shared" si="92"/>
        <v>0.22618265883846941</v>
      </c>
      <c r="AB250" s="10">
        <f t="shared" si="93"/>
        <v>0.22618265883846941</v>
      </c>
      <c r="AD250" s="10">
        <f t="shared" si="94"/>
        <v>0</v>
      </c>
      <c r="AE250" s="10">
        <f t="shared" si="95"/>
        <v>51</v>
      </c>
      <c r="AF250" s="10">
        <f t="shared" si="96"/>
        <v>14.166666666666666</v>
      </c>
    </row>
    <row r="251" spans="2:32" x14ac:dyDescent="0.25">
      <c r="B251" s="11" t="s">
        <v>8</v>
      </c>
      <c r="C251" s="11">
        <v>237</v>
      </c>
      <c r="D251" s="11">
        <v>237</v>
      </c>
      <c r="E251" s="10">
        <v>49.2</v>
      </c>
      <c r="F251" s="10">
        <f t="shared" si="97"/>
        <v>13.666666666666668</v>
      </c>
      <c r="G251" s="10">
        <f t="shared" si="98"/>
        <v>-0.19444444444444425</v>
      </c>
      <c r="H251" s="10">
        <f t="shared" si="79"/>
        <v>-0.69999999999999929</v>
      </c>
      <c r="J251" s="10">
        <f t="shared" si="77"/>
        <v>-244.99999999999977</v>
      </c>
      <c r="K251" s="10">
        <f t="shared" si="78"/>
        <v>76.683200594519988</v>
      </c>
      <c r="L251" s="10">
        <f t="shared" si="80"/>
        <v>123.60600000000001</v>
      </c>
      <c r="M251" s="10">
        <f t="shared" si="81"/>
        <v>-44.71079940547979</v>
      </c>
      <c r="N251" s="10">
        <f t="shared" si="82"/>
        <v>-4.4710799405479791E-2</v>
      </c>
      <c r="O251" s="10">
        <f t="shared" si="83"/>
        <v>-611.04759187489049</v>
      </c>
      <c r="P251" s="10">
        <f t="shared" si="84"/>
        <v>-0.61104759187489044</v>
      </c>
      <c r="Q251" s="10">
        <f t="shared" si="99"/>
        <v>-230.81290171031551</v>
      </c>
      <c r="R251" s="10">
        <f t="shared" si="85"/>
        <v>230.81290171031551</v>
      </c>
      <c r="S251" s="10">
        <f t="shared" si="86"/>
        <v>6.3935173773757403E-2</v>
      </c>
      <c r="T251" s="10">
        <f t="shared" si="100"/>
        <v>586.34204060527566</v>
      </c>
      <c r="U251" s="10">
        <f t="shared" si="87"/>
        <v>0.16241674524766136</v>
      </c>
      <c r="V251" s="10">
        <f t="shared" si="88"/>
        <v>117670.00000000001</v>
      </c>
      <c r="W251" s="10">
        <f t="shared" si="89"/>
        <v>117.67000000000002</v>
      </c>
      <c r="X251" s="10">
        <f t="shared" si="101"/>
        <v>313.94513888888878</v>
      </c>
      <c r="Y251" s="10">
        <f t="shared" si="90"/>
        <v>8.6962803472222197E-2</v>
      </c>
      <c r="Z251" s="10">
        <f t="shared" si="91"/>
        <v>86.962803472222191</v>
      </c>
      <c r="AA251" s="10">
        <f t="shared" si="92"/>
        <v>0.22635191902141877</v>
      </c>
      <c r="AB251" s="10">
        <f t="shared" si="93"/>
        <v>0.22635191902141877</v>
      </c>
      <c r="AD251" s="10">
        <f t="shared" si="94"/>
        <v>0</v>
      </c>
      <c r="AE251" s="10">
        <f t="shared" si="95"/>
        <v>49.8</v>
      </c>
      <c r="AF251" s="10">
        <f t="shared" si="96"/>
        <v>13.833333333333332</v>
      </c>
    </row>
    <row r="252" spans="2:32" x14ac:dyDescent="0.25">
      <c r="B252" s="11" t="s">
        <v>8</v>
      </c>
      <c r="C252" s="11">
        <v>238</v>
      </c>
      <c r="D252" s="11">
        <v>238</v>
      </c>
      <c r="E252" s="10">
        <v>48.4</v>
      </c>
      <c r="F252" s="10">
        <f t="shared" si="97"/>
        <v>13.444444444444443</v>
      </c>
      <c r="G252" s="10">
        <f t="shared" si="98"/>
        <v>-0.31944444444444503</v>
      </c>
      <c r="H252" s="10">
        <f t="shared" si="79"/>
        <v>-1.1500000000000021</v>
      </c>
      <c r="J252" s="10">
        <f t="shared" si="77"/>
        <v>-402.50000000000074</v>
      </c>
      <c r="K252" s="10">
        <f t="shared" si="78"/>
        <v>74.209712466413293</v>
      </c>
      <c r="L252" s="10">
        <f t="shared" si="80"/>
        <v>123.60600000000001</v>
      </c>
      <c r="M252" s="10">
        <f t="shared" si="81"/>
        <v>-204.68428753358745</v>
      </c>
      <c r="N252" s="10">
        <f t="shared" si="82"/>
        <v>-0.20468428753358744</v>
      </c>
      <c r="O252" s="10">
        <f t="shared" si="83"/>
        <v>-2751.8665323960086</v>
      </c>
      <c r="P252" s="10">
        <f t="shared" si="84"/>
        <v>-2.7518665323960088</v>
      </c>
      <c r="Q252" s="10">
        <f t="shared" si="99"/>
        <v>-233.56476824271152</v>
      </c>
      <c r="R252" s="10">
        <f t="shared" si="85"/>
        <v>233.56476824271152</v>
      </c>
      <c r="S252" s="10">
        <f t="shared" si="86"/>
        <v>6.4697440803231088E-2</v>
      </c>
      <c r="T252" s="10">
        <f t="shared" si="100"/>
        <v>586.34204060527566</v>
      </c>
      <c r="U252" s="10">
        <f t="shared" si="87"/>
        <v>0.16241674524766136</v>
      </c>
      <c r="V252" s="10">
        <f t="shared" si="88"/>
        <v>113874.44444444441</v>
      </c>
      <c r="W252" s="10">
        <f t="shared" si="89"/>
        <v>113.87444444444441</v>
      </c>
      <c r="X252" s="10">
        <f t="shared" si="101"/>
        <v>317.74069444444439</v>
      </c>
      <c r="Y252" s="10">
        <f t="shared" si="90"/>
        <v>8.8014172361111101E-2</v>
      </c>
      <c r="Z252" s="10">
        <f t="shared" si="91"/>
        <v>88.014172361111108</v>
      </c>
      <c r="AA252" s="10">
        <f t="shared" si="92"/>
        <v>0.22711418605089245</v>
      </c>
      <c r="AB252" s="10">
        <f t="shared" si="93"/>
        <v>0.22711418605089245</v>
      </c>
      <c r="AD252" s="10">
        <f t="shared" si="94"/>
        <v>0</v>
      </c>
      <c r="AE252" s="10">
        <f t="shared" si="95"/>
        <v>49.2</v>
      </c>
      <c r="AF252" s="10">
        <f t="shared" si="96"/>
        <v>13.666666666666668</v>
      </c>
    </row>
    <row r="253" spans="2:32" x14ac:dyDescent="0.25">
      <c r="B253" s="11" t="s">
        <v>8</v>
      </c>
      <c r="C253" s="11">
        <v>239</v>
      </c>
      <c r="D253" s="11">
        <v>239</v>
      </c>
      <c r="E253" s="10">
        <v>46.9</v>
      </c>
      <c r="F253" s="10">
        <f t="shared" si="97"/>
        <v>13.027777777777777</v>
      </c>
      <c r="G253" s="10">
        <f t="shared" si="98"/>
        <v>-0.56944444444444464</v>
      </c>
      <c r="H253" s="10">
        <f t="shared" si="79"/>
        <v>-2.0500000000000007</v>
      </c>
      <c r="J253" s="10">
        <f t="shared" si="77"/>
        <v>-717.50000000000023</v>
      </c>
      <c r="K253" s="10">
        <f t="shared" si="78"/>
        <v>69.681214414250817</v>
      </c>
      <c r="L253" s="10">
        <f t="shared" si="80"/>
        <v>123.60600000000001</v>
      </c>
      <c r="M253" s="10">
        <f t="shared" si="81"/>
        <v>-524.21278558574943</v>
      </c>
      <c r="N253" s="10">
        <f t="shared" si="82"/>
        <v>-0.52421278558574946</v>
      </c>
      <c r="O253" s="10">
        <f t="shared" si="83"/>
        <v>-6829.3276788810126</v>
      </c>
      <c r="P253" s="10">
        <f t="shared" si="84"/>
        <v>-6.8293276788810129</v>
      </c>
      <c r="Q253" s="10">
        <f t="shared" si="99"/>
        <v>-240.39409592159254</v>
      </c>
      <c r="R253" s="10">
        <f t="shared" si="85"/>
        <v>240.39409592159254</v>
      </c>
      <c r="S253" s="10">
        <f t="shared" si="86"/>
        <v>6.6589164570281134E-2</v>
      </c>
      <c r="T253" s="10">
        <f t="shared" si="100"/>
        <v>586.34204060527566</v>
      </c>
      <c r="U253" s="10">
        <f t="shared" si="87"/>
        <v>0.16241674524766136</v>
      </c>
      <c r="V253" s="10">
        <f t="shared" si="88"/>
        <v>106925.48611111109</v>
      </c>
      <c r="W253" s="10">
        <f t="shared" si="89"/>
        <v>106.9254861111111</v>
      </c>
      <c r="X253" s="10">
        <f t="shared" si="101"/>
        <v>324.68965277777772</v>
      </c>
      <c r="Y253" s="10">
        <f t="shared" si="90"/>
        <v>8.9939033819444431E-2</v>
      </c>
      <c r="Z253" s="10">
        <f t="shared" si="91"/>
        <v>89.939033819444433</v>
      </c>
      <c r="AA253" s="10">
        <f t="shared" si="92"/>
        <v>0.2290059098179425</v>
      </c>
      <c r="AB253" s="10">
        <f t="shared" si="93"/>
        <v>0.2290059098179425</v>
      </c>
      <c r="AD253" s="10">
        <f t="shared" si="94"/>
        <v>0</v>
      </c>
      <c r="AE253" s="10">
        <f t="shared" si="95"/>
        <v>48.4</v>
      </c>
      <c r="AF253" s="10">
        <f t="shared" si="96"/>
        <v>13.444444444444443</v>
      </c>
    </row>
    <row r="254" spans="2:32" x14ac:dyDescent="0.25">
      <c r="B254" s="11" t="s">
        <v>8</v>
      </c>
      <c r="C254" s="11">
        <v>240</v>
      </c>
      <c r="D254" s="11">
        <v>240</v>
      </c>
      <c r="E254" s="10">
        <v>44.3</v>
      </c>
      <c r="F254" s="10">
        <f t="shared" si="97"/>
        <v>12.305555555555554</v>
      </c>
      <c r="G254" s="10">
        <f t="shared" si="98"/>
        <v>-0.74999999999999978</v>
      </c>
      <c r="H254" s="10">
        <f t="shared" si="79"/>
        <v>-2.6999999999999993</v>
      </c>
      <c r="J254" s="10">
        <f t="shared" si="77"/>
        <v>-944.99999999999977</v>
      </c>
      <c r="K254" s="10">
        <f t="shared" si="78"/>
        <v>62.169514812090803</v>
      </c>
      <c r="L254" s="10">
        <f t="shared" si="80"/>
        <v>123.60600000000001</v>
      </c>
      <c r="M254" s="10">
        <f t="shared" si="81"/>
        <v>-759.22448518790895</v>
      </c>
      <c r="N254" s="10">
        <f t="shared" si="82"/>
        <v>-0.75922448518790897</v>
      </c>
      <c r="O254" s="10">
        <f t="shared" si="83"/>
        <v>-9342.6790816178782</v>
      </c>
      <c r="P254" s="10">
        <f t="shared" si="84"/>
        <v>-9.3426790816178773</v>
      </c>
      <c r="Q254" s="10">
        <f t="shared" si="99"/>
        <v>-249.73677500321043</v>
      </c>
      <c r="R254" s="10">
        <f t="shared" si="85"/>
        <v>249.73677500321043</v>
      </c>
      <c r="S254" s="10">
        <f t="shared" si="86"/>
        <v>6.9177086675889288E-2</v>
      </c>
      <c r="T254" s="10">
        <f t="shared" si="100"/>
        <v>586.34204060527566</v>
      </c>
      <c r="U254" s="10">
        <f t="shared" si="87"/>
        <v>0.16241674524766136</v>
      </c>
      <c r="V254" s="10">
        <f t="shared" si="88"/>
        <v>95398.819444444409</v>
      </c>
      <c r="W254" s="10">
        <f t="shared" si="89"/>
        <v>95.398819444444413</v>
      </c>
      <c r="X254" s="10">
        <f t="shared" si="101"/>
        <v>336.21631944444442</v>
      </c>
      <c r="Y254" s="10">
        <f t="shared" si="90"/>
        <v>9.3131920486111103E-2</v>
      </c>
      <c r="Z254" s="10">
        <f t="shared" si="91"/>
        <v>93.131920486111099</v>
      </c>
      <c r="AA254" s="10">
        <f t="shared" si="92"/>
        <v>0.23159383192355065</v>
      </c>
      <c r="AB254" s="10">
        <f t="shared" si="93"/>
        <v>0.23159383192355065</v>
      </c>
      <c r="AD254" s="10">
        <f t="shared" si="94"/>
        <v>0</v>
      </c>
      <c r="AE254" s="10">
        <f t="shared" si="95"/>
        <v>46.9</v>
      </c>
      <c r="AF254" s="10">
        <f t="shared" si="96"/>
        <v>13.027777777777777</v>
      </c>
    </row>
    <row r="255" spans="2:32" x14ac:dyDescent="0.25">
      <c r="B255" s="11" t="s">
        <v>8</v>
      </c>
      <c r="C255" s="11">
        <v>241</v>
      </c>
      <c r="D255" s="11">
        <v>241</v>
      </c>
      <c r="E255" s="10">
        <v>41.5</v>
      </c>
      <c r="F255" s="10">
        <f t="shared" si="97"/>
        <v>11.527777777777777</v>
      </c>
      <c r="G255" s="10">
        <f t="shared" si="98"/>
        <v>-0.6666666666666663</v>
      </c>
      <c r="H255" s="10">
        <f t="shared" si="79"/>
        <v>-2.3999999999999986</v>
      </c>
      <c r="J255" s="10">
        <f t="shared" si="77"/>
        <v>-839.99999999999955</v>
      </c>
      <c r="K255" s="10">
        <f t="shared" si="78"/>
        <v>54.558977057270816</v>
      </c>
      <c r="L255" s="10">
        <f t="shared" si="80"/>
        <v>123.60600000000001</v>
      </c>
      <c r="M255" s="10">
        <f t="shared" si="81"/>
        <v>-661.83502294272876</v>
      </c>
      <c r="N255" s="10">
        <f t="shared" si="82"/>
        <v>-0.66183502294272878</v>
      </c>
      <c r="O255" s="10">
        <f t="shared" si="83"/>
        <v>-7629.4870700342335</v>
      </c>
      <c r="P255" s="10">
        <f t="shared" si="84"/>
        <v>-7.6294870700342337</v>
      </c>
      <c r="Q255" s="10">
        <f t="shared" si="99"/>
        <v>-257.36626207324468</v>
      </c>
      <c r="R255" s="10">
        <f t="shared" si="85"/>
        <v>257.36626207324468</v>
      </c>
      <c r="S255" s="10">
        <f t="shared" si="86"/>
        <v>7.1290454594288774E-2</v>
      </c>
      <c r="T255" s="10">
        <f t="shared" si="100"/>
        <v>586.34204060527566</v>
      </c>
      <c r="U255" s="10">
        <f t="shared" si="87"/>
        <v>0.16241674524766136</v>
      </c>
      <c r="V255" s="10">
        <f t="shared" si="88"/>
        <v>83720.486111111095</v>
      </c>
      <c r="W255" s="10">
        <f t="shared" si="89"/>
        <v>83.7204861111111</v>
      </c>
      <c r="X255" s="10">
        <f t="shared" si="101"/>
        <v>347.89465277777776</v>
      </c>
      <c r="Y255" s="10">
        <f t="shared" si="90"/>
        <v>9.636681881944445E-2</v>
      </c>
      <c r="Z255" s="10">
        <f t="shared" si="91"/>
        <v>96.366818819444447</v>
      </c>
      <c r="AA255" s="10">
        <f t="shared" si="92"/>
        <v>0.23370719984195015</v>
      </c>
      <c r="AB255" s="10">
        <f t="shared" si="93"/>
        <v>0.23370719984195015</v>
      </c>
      <c r="AD255" s="10">
        <f t="shared" si="94"/>
        <v>0</v>
      </c>
      <c r="AE255" s="10">
        <f t="shared" si="95"/>
        <v>44.3</v>
      </c>
      <c r="AF255" s="10">
        <f t="shared" si="96"/>
        <v>12.305555555555554</v>
      </c>
    </row>
    <row r="256" spans="2:32" x14ac:dyDescent="0.25">
      <c r="B256" s="11" t="s">
        <v>8</v>
      </c>
      <c r="C256" s="11">
        <v>242</v>
      </c>
      <c r="D256" s="11">
        <v>242</v>
      </c>
      <c r="E256" s="10">
        <v>39.5</v>
      </c>
      <c r="F256" s="10">
        <f t="shared" si="97"/>
        <v>10.972222222222221</v>
      </c>
      <c r="G256" s="10">
        <f t="shared" si="98"/>
        <v>-0.625</v>
      </c>
      <c r="H256" s="10">
        <f t="shared" si="79"/>
        <v>-2.25</v>
      </c>
      <c r="J256" s="10">
        <f t="shared" si="77"/>
        <v>-787.5</v>
      </c>
      <c r="K256" s="10">
        <f t="shared" si="78"/>
        <v>49.426996053770822</v>
      </c>
      <c r="L256" s="10">
        <f t="shared" si="80"/>
        <v>123.60600000000001</v>
      </c>
      <c r="M256" s="10">
        <f t="shared" si="81"/>
        <v>-614.46700394622917</v>
      </c>
      <c r="N256" s="10">
        <f t="shared" si="82"/>
        <v>-0.61446700394622922</v>
      </c>
      <c r="O256" s="10">
        <f t="shared" si="83"/>
        <v>-6742.0685155211249</v>
      </c>
      <c r="P256" s="10">
        <f t="shared" si="84"/>
        <v>-6.7420685155211251</v>
      </c>
      <c r="Q256" s="10">
        <f t="shared" si="99"/>
        <v>-264.1083305887658</v>
      </c>
      <c r="R256" s="10">
        <f t="shared" si="85"/>
        <v>264.1083305887658</v>
      </c>
      <c r="S256" s="10">
        <f t="shared" si="86"/>
        <v>7.315800757308813E-2</v>
      </c>
      <c r="T256" s="10">
        <f t="shared" si="100"/>
        <v>586.34204060527566</v>
      </c>
      <c r="U256" s="10">
        <f t="shared" si="87"/>
        <v>0.16241674524766136</v>
      </c>
      <c r="V256" s="10">
        <f t="shared" si="88"/>
        <v>75845.486111111095</v>
      </c>
      <c r="W256" s="10">
        <f t="shared" si="89"/>
        <v>75.8454861111111</v>
      </c>
      <c r="X256" s="10">
        <f t="shared" si="101"/>
        <v>355.76965277777776</v>
      </c>
      <c r="Y256" s="10">
        <f t="shared" si="90"/>
        <v>9.8548193819444449E-2</v>
      </c>
      <c r="Z256" s="10">
        <f t="shared" si="91"/>
        <v>98.54819381944445</v>
      </c>
      <c r="AA256" s="10">
        <f t="shared" si="92"/>
        <v>0.23557475282074949</v>
      </c>
      <c r="AB256" s="10">
        <f t="shared" si="93"/>
        <v>0.23557475282074949</v>
      </c>
      <c r="AD256" s="10">
        <f t="shared" si="94"/>
        <v>0</v>
      </c>
      <c r="AE256" s="10">
        <f t="shared" si="95"/>
        <v>41.5</v>
      </c>
      <c r="AF256" s="10">
        <f t="shared" si="96"/>
        <v>11.527777777777777</v>
      </c>
    </row>
    <row r="257" spans="2:32" x14ac:dyDescent="0.25">
      <c r="B257" s="11" t="s">
        <v>8</v>
      </c>
      <c r="C257" s="11">
        <v>243</v>
      </c>
      <c r="D257" s="11">
        <v>243</v>
      </c>
      <c r="E257" s="10">
        <v>37</v>
      </c>
      <c r="F257" s="10">
        <f t="shared" si="97"/>
        <v>10.277777777777777</v>
      </c>
      <c r="G257" s="10">
        <f t="shared" si="98"/>
        <v>-0.68055555555555536</v>
      </c>
      <c r="H257" s="10">
        <f t="shared" si="79"/>
        <v>-2.4499999999999993</v>
      </c>
      <c r="J257" s="10">
        <f t="shared" si="77"/>
        <v>-857.49999999999977</v>
      </c>
      <c r="K257" s="10">
        <f t="shared" si="78"/>
        <v>43.368407369083322</v>
      </c>
      <c r="L257" s="10">
        <f t="shared" si="80"/>
        <v>123.60600000000001</v>
      </c>
      <c r="M257" s="10">
        <f t="shared" si="81"/>
        <v>-690.52559263091644</v>
      </c>
      <c r="N257" s="10">
        <f t="shared" si="82"/>
        <v>-0.6905255926309164</v>
      </c>
      <c r="O257" s="10">
        <f t="shared" si="83"/>
        <v>-7097.0685909288622</v>
      </c>
      <c r="P257" s="10">
        <f t="shared" si="84"/>
        <v>-7.0970685909288624</v>
      </c>
      <c r="Q257" s="10">
        <f t="shared" si="99"/>
        <v>-271.20539917969467</v>
      </c>
      <c r="R257" s="10">
        <f t="shared" si="85"/>
        <v>271.20539917969467</v>
      </c>
      <c r="S257" s="10">
        <f t="shared" si="86"/>
        <v>7.512389557277542E-2</v>
      </c>
      <c r="T257" s="10">
        <f t="shared" si="100"/>
        <v>586.34204060527566</v>
      </c>
      <c r="U257" s="10">
        <f t="shared" si="87"/>
        <v>0.16241674524766136</v>
      </c>
      <c r="V257" s="10">
        <f t="shared" si="88"/>
        <v>66548.611111111095</v>
      </c>
      <c r="W257" s="10">
        <f t="shared" si="89"/>
        <v>66.5486111111111</v>
      </c>
      <c r="X257" s="10">
        <f t="shared" si="101"/>
        <v>365.06652777777776</v>
      </c>
      <c r="Y257" s="10">
        <f t="shared" si="90"/>
        <v>0.10112342819444445</v>
      </c>
      <c r="Z257" s="10">
        <f t="shared" si="91"/>
        <v>101.12342819444444</v>
      </c>
      <c r="AA257" s="10">
        <f t="shared" si="92"/>
        <v>0.2375406408204368</v>
      </c>
      <c r="AB257" s="10">
        <f t="shared" si="93"/>
        <v>0.2375406408204368</v>
      </c>
      <c r="AD257" s="10">
        <f t="shared" si="94"/>
        <v>0</v>
      </c>
      <c r="AE257" s="10">
        <f t="shared" si="95"/>
        <v>39.5</v>
      </c>
      <c r="AF257" s="10">
        <f t="shared" si="96"/>
        <v>10.972222222222221</v>
      </c>
    </row>
    <row r="258" spans="2:32" x14ac:dyDescent="0.25">
      <c r="B258" s="11" t="s">
        <v>8</v>
      </c>
      <c r="C258" s="11">
        <v>244</v>
      </c>
      <c r="D258" s="11">
        <v>244</v>
      </c>
      <c r="E258" s="10">
        <v>34.6</v>
      </c>
      <c r="F258" s="10">
        <f t="shared" si="97"/>
        <v>9.6111111111111107</v>
      </c>
      <c r="G258" s="10">
        <f t="shared" si="98"/>
        <v>-0.65277777777777812</v>
      </c>
      <c r="H258" s="10">
        <f t="shared" si="79"/>
        <v>-2.3500000000000014</v>
      </c>
      <c r="J258" s="10">
        <f t="shared" si="77"/>
        <v>-822.50000000000045</v>
      </c>
      <c r="K258" s="10">
        <f t="shared" si="78"/>
        <v>37.924706037963325</v>
      </c>
      <c r="L258" s="10">
        <f t="shared" si="80"/>
        <v>123.60600000000001</v>
      </c>
      <c r="M258" s="10">
        <f t="shared" si="81"/>
        <v>-660.96929396203711</v>
      </c>
      <c r="N258" s="10">
        <f t="shared" si="82"/>
        <v>-0.66096929396203707</v>
      </c>
      <c r="O258" s="10">
        <f t="shared" si="83"/>
        <v>-6352.6493253018007</v>
      </c>
      <c r="P258" s="10">
        <f t="shared" si="84"/>
        <v>-6.352649325301801</v>
      </c>
      <c r="Q258" s="10">
        <f t="shared" si="99"/>
        <v>-277.55804850499646</v>
      </c>
      <c r="R258" s="10">
        <f t="shared" si="85"/>
        <v>277.55804850499646</v>
      </c>
      <c r="S258" s="10">
        <f t="shared" si="86"/>
        <v>7.6883579435884017E-2</v>
      </c>
      <c r="T258" s="10">
        <f t="shared" si="100"/>
        <v>586.34204060527566</v>
      </c>
      <c r="U258" s="10">
        <f t="shared" si="87"/>
        <v>0.16241674524766136</v>
      </c>
      <c r="V258" s="10">
        <f t="shared" si="88"/>
        <v>58195.277777777774</v>
      </c>
      <c r="W258" s="10">
        <f t="shared" si="89"/>
        <v>58.195277777777775</v>
      </c>
      <c r="X258" s="10">
        <f t="shared" si="101"/>
        <v>373.41986111111112</v>
      </c>
      <c r="Y258" s="10">
        <f t="shared" si="90"/>
        <v>0.10343730152777779</v>
      </c>
      <c r="Z258" s="10">
        <f t="shared" si="91"/>
        <v>103.43730152777779</v>
      </c>
      <c r="AA258" s="10">
        <f t="shared" si="92"/>
        <v>0.2393003246835454</v>
      </c>
      <c r="AB258" s="10">
        <f t="shared" si="93"/>
        <v>0.2393003246835454</v>
      </c>
      <c r="AD258" s="10">
        <f t="shared" si="94"/>
        <v>0</v>
      </c>
      <c r="AE258" s="10">
        <f t="shared" si="95"/>
        <v>37</v>
      </c>
      <c r="AF258" s="10">
        <f t="shared" si="96"/>
        <v>10.277777777777777</v>
      </c>
    </row>
    <row r="259" spans="2:32" x14ac:dyDescent="0.25">
      <c r="B259" s="11" t="s">
        <v>8</v>
      </c>
      <c r="C259" s="11">
        <v>245</v>
      </c>
      <c r="D259" s="11">
        <v>245</v>
      </c>
      <c r="E259" s="10">
        <v>32.299999999999997</v>
      </c>
      <c r="F259" s="10">
        <f t="shared" si="97"/>
        <v>8.9722222222222214</v>
      </c>
      <c r="G259" s="10">
        <f t="shared" si="98"/>
        <v>-0.7777777777777779</v>
      </c>
      <c r="H259" s="10">
        <f t="shared" si="79"/>
        <v>-2.8000000000000007</v>
      </c>
      <c r="J259" s="10">
        <f t="shared" si="77"/>
        <v>-980.00000000000011</v>
      </c>
      <c r="K259" s="10">
        <f t="shared" si="78"/>
        <v>33.050274451490822</v>
      </c>
      <c r="L259" s="10">
        <f t="shared" si="80"/>
        <v>123.60600000000001</v>
      </c>
      <c r="M259" s="10">
        <f t="shared" si="81"/>
        <v>-823.34372554850927</v>
      </c>
      <c r="N259" s="10">
        <f t="shared" si="82"/>
        <v>-0.82334372554850932</v>
      </c>
      <c r="O259" s="10">
        <f t="shared" si="83"/>
        <v>-7387.2228708935691</v>
      </c>
      <c r="P259" s="10">
        <f t="shared" si="84"/>
        <v>-7.3872228708935692</v>
      </c>
      <c r="Q259" s="10">
        <f t="shared" si="99"/>
        <v>-284.94527137589006</v>
      </c>
      <c r="R259" s="10">
        <f t="shared" si="85"/>
        <v>284.94527137589006</v>
      </c>
      <c r="S259" s="10">
        <f t="shared" si="86"/>
        <v>7.8929840171121549E-2</v>
      </c>
      <c r="T259" s="10">
        <f t="shared" si="100"/>
        <v>586.34204060527566</v>
      </c>
      <c r="U259" s="10">
        <f t="shared" si="87"/>
        <v>0.16241674524766136</v>
      </c>
      <c r="V259" s="10">
        <f t="shared" si="88"/>
        <v>50715.486111111095</v>
      </c>
      <c r="W259" s="10">
        <f t="shared" si="89"/>
        <v>50.715486111111098</v>
      </c>
      <c r="X259" s="10">
        <f t="shared" si="101"/>
        <v>380.89965277777782</v>
      </c>
      <c r="Y259" s="10">
        <f t="shared" si="90"/>
        <v>0.10550920381944445</v>
      </c>
      <c r="Z259" s="10">
        <f t="shared" si="91"/>
        <v>105.50920381944445</v>
      </c>
      <c r="AA259" s="10">
        <f t="shared" si="92"/>
        <v>0.2413465854187829</v>
      </c>
      <c r="AB259" s="10">
        <f t="shared" si="93"/>
        <v>0.2413465854187829</v>
      </c>
      <c r="AD259" s="10">
        <f t="shared" si="94"/>
        <v>0</v>
      </c>
      <c r="AE259" s="10">
        <f t="shared" si="95"/>
        <v>34.6</v>
      </c>
      <c r="AF259" s="10">
        <f t="shared" si="96"/>
        <v>9.6111111111111107</v>
      </c>
    </row>
    <row r="260" spans="2:32" x14ac:dyDescent="0.25">
      <c r="B260" s="11" t="s">
        <v>8</v>
      </c>
      <c r="C260" s="11">
        <v>246</v>
      </c>
      <c r="D260" s="11">
        <v>246</v>
      </c>
      <c r="E260" s="10">
        <v>29</v>
      </c>
      <c r="F260" s="10">
        <f t="shared" si="97"/>
        <v>8.0555555555555554</v>
      </c>
      <c r="G260" s="10">
        <f t="shared" si="98"/>
        <v>-0.99999999999999933</v>
      </c>
      <c r="H260" s="10">
        <f t="shared" si="79"/>
        <v>-3.5999999999999979</v>
      </c>
      <c r="J260" s="10">
        <f t="shared" si="77"/>
        <v>-1259.9999999999991</v>
      </c>
      <c r="K260" s="10">
        <f t="shared" si="78"/>
        <v>26.64195076508333</v>
      </c>
      <c r="L260" s="10">
        <f t="shared" si="80"/>
        <v>123.60600000000001</v>
      </c>
      <c r="M260" s="10">
        <f t="shared" si="81"/>
        <v>-1109.7520492349158</v>
      </c>
      <c r="N260" s="10">
        <f t="shared" si="82"/>
        <v>-1.1097520492349158</v>
      </c>
      <c r="O260" s="10">
        <f t="shared" si="83"/>
        <v>-8939.6692855034889</v>
      </c>
      <c r="P260" s="10">
        <f t="shared" si="84"/>
        <v>-8.9396692855034896</v>
      </c>
      <c r="Q260" s="10">
        <f t="shared" si="99"/>
        <v>-293.88494066139356</v>
      </c>
      <c r="R260" s="10">
        <f t="shared" si="85"/>
        <v>293.88494066139356</v>
      </c>
      <c r="S260" s="10">
        <f t="shared" si="86"/>
        <v>8.1406128563206018E-2</v>
      </c>
      <c r="T260" s="10">
        <f t="shared" si="100"/>
        <v>586.34204060527566</v>
      </c>
      <c r="U260" s="10">
        <f t="shared" si="87"/>
        <v>0.16241674524766136</v>
      </c>
      <c r="V260" s="10">
        <f t="shared" si="88"/>
        <v>40881.944444444445</v>
      </c>
      <c r="W260" s="10">
        <f t="shared" si="89"/>
        <v>40.881944444444443</v>
      </c>
      <c r="X260" s="10">
        <f t="shared" si="101"/>
        <v>390.73319444444445</v>
      </c>
      <c r="Y260" s="10">
        <f t="shared" si="90"/>
        <v>0.10823309486111111</v>
      </c>
      <c r="Z260" s="10">
        <f t="shared" si="91"/>
        <v>108.23309486111111</v>
      </c>
      <c r="AA260" s="10">
        <f t="shared" si="92"/>
        <v>0.24382287381086737</v>
      </c>
      <c r="AB260" s="10">
        <f t="shared" si="93"/>
        <v>0.24382287381086737</v>
      </c>
      <c r="AD260" s="10">
        <f t="shared" si="94"/>
        <v>0</v>
      </c>
      <c r="AE260" s="10">
        <f t="shared" si="95"/>
        <v>32.299999999999997</v>
      </c>
      <c r="AF260" s="10">
        <f t="shared" si="96"/>
        <v>8.9722222222222214</v>
      </c>
    </row>
    <row r="261" spans="2:32" x14ac:dyDescent="0.25">
      <c r="B261" s="11" t="s">
        <v>8</v>
      </c>
      <c r="C261" s="11">
        <v>247</v>
      </c>
      <c r="D261" s="11">
        <v>247</v>
      </c>
      <c r="E261" s="10">
        <v>25.1</v>
      </c>
      <c r="F261" s="10">
        <f t="shared" si="97"/>
        <v>6.9722222222222223</v>
      </c>
      <c r="G261" s="10">
        <f t="shared" si="98"/>
        <v>-0.94444444444444453</v>
      </c>
      <c r="H261" s="10">
        <f t="shared" si="79"/>
        <v>-3.4000000000000004</v>
      </c>
      <c r="J261" s="10">
        <f t="shared" si="77"/>
        <v>-1190</v>
      </c>
      <c r="K261" s="10">
        <f t="shared" si="78"/>
        <v>19.958020691450834</v>
      </c>
      <c r="L261" s="10">
        <f t="shared" si="80"/>
        <v>123.60600000000001</v>
      </c>
      <c r="M261" s="10">
        <f t="shared" si="81"/>
        <v>-1046.4359793085491</v>
      </c>
      <c r="N261" s="10">
        <f t="shared" si="82"/>
        <v>-1.0464359793085491</v>
      </c>
      <c r="O261" s="10">
        <f t="shared" si="83"/>
        <v>-7295.98418906794</v>
      </c>
      <c r="P261" s="10">
        <f t="shared" si="84"/>
        <v>-7.2959841890679398</v>
      </c>
      <c r="Q261" s="10">
        <f t="shared" si="99"/>
        <v>-301.18092485046151</v>
      </c>
      <c r="R261" s="10">
        <f t="shared" si="85"/>
        <v>301.18092485046151</v>
      </c>
      <c r="S261" s="10">
        <f t="shared" si="86"/>
        <v>8.3427116183577843E-2</v>
      </c>
      <c r="T261" s="10">
        <f t="shared" si="100"/>
        <v>586.34204060527566</v>
      </c>
      <c r="U261" s="10">
        <f t="shared" si="87"/>
        <v>0.16241674524766136</v>
      </c>
      <c r="V261" s="10">
        <f t="shared" si="88"/>
        <v>30625.486111111113</v>
      </c>
      <c r="W261" s="10">
        <f t="shared" si="89"/>
        <v>30.625486111111115</v>
      </c>
      <c r="X261" s="10">
        <f t="shared" si="101"/>
        <v>400.98965277777779</v>
      </c>
      <c r="Y261" s="10">
        <f t="shared" si="90"/>
        <v>0.11107413381944445</v>
      </c>
      <c r="Z261" s="10">
        <f t="shared" si="91"/>
        <v>111.07413381944446</v>
      </c>
      <c r="AA261" s="10">
        <f t="shared" si="92"/>
        <v>0.24584386143123921</v>
      </c>
      <c r="AB261" s="10">
        <f t="shared" si="93"/>
        <v>0.24584386143123921</v>
      </c>
      <c r="AD261" s="10">
        <f t="shared" si="94"/>
        <v>0</v>
      </c>
      <c r="AE261" s="10">
        <f t="shared" si="95"/>
        <v>29</v>
      </c>
      <c r="AF261" s="10">
        <f t="shared" si="96"/>
        <v>8.0555555555555554</v>
      </c>
    </row>
    <row r="262" spans="2:32" x14ac:dyDescent="0.25">
      <c r="B262" s="11" t="s">
        <v>8</v>
      </c>
      <c r="C262" s="11">
        <v>248</v>
      </c>
      <c r="D262" s="11">
        <v>248</v>
      </c>
      <c r="E262" s="10">
        <v>22.2</v>
      </c>
      <c r="F262" s="10">
        <f t="shared" si="97"/>
        <v>6.1666666666666661</v>
      </c>
      <c r="G262" s="10">
        <f t="shared" si="98"/>
        <v>-0.5833333333333337</v>
      </c>
      <c r="H262" s="10">
        <f t="shared" si="79"/>
        <v>-2.1000000000000014</v>
      </c>
      <c r="J262" s="10">
        <f t="shared" si="77"/>
        <v>-735.00000000000045</v>
      </c>
      <c r="K262" s="10">
        <f t="shared" si="78"/>
        <v>15.612626652869995</v>
      </c>
      <c r="L262" s="10">
        <f t="shared" si="80"/>
        <v>123.60600000000001</v>
      </c>
      <c r="M262" s="10">
        <f t="shared" si="81"/>
        <v>-595.78137334713051</v>
      </c>
      <c r="N262" s="10">
        <f t="shared" si="82"/>
        <v>-0.59578137334713055</v>
      </c>
      <c r="O262" s="10">
        <f t="shared" si="83"/>
        <v>-3673.985135640638</v>
      </c>
      <c r="P262" s="10">
        <f t="shared" si="84"/>
        <v>-3.6739851356406379</v>
      </c>
      <c r="Q262" s="10">
        <f t="shared" si="99"/>
        <v>-304.85490998610214</v>
      </c>
      <c r="R262" s="10">
        <f t="shared" si="85"/>
        <v>304.85490998610214</v>
      </c>
      <c r="S262" s="10">
        <f t="shared" si="86"/>
        <v>8.4444810066150303E-2</v>
      </c>
      <c r="T262" s="10">
        <f t="shared" si="100"/>
        <v>586.34204060527566</v>
      </c>
      <c r="U262" s="10">
        <f t="shared" si="87"/>
        <v>0.16241674524766136</v>
      </c>
      <c r="V262" s="10">
        <f t="shared" si="88"/>
        <v>23957.499999999996</v>
      </c>
      <c r="W262" s="10">
        <f t="shared" si="89"/>
        <v>23.957499999999996</v>
      </c>
      <c r="X262" s="10">
        <f t="shared" si="101"/>
        <v>407.65763888888893</v>
      </c>
      <c r="Y262" s="10">
        <f t="shared" si="90"/>
        <v>0.11292116597222224</v>
      </c>
      <c r="Z262" s="10">
        <f t="shared" si="91"/>
        <v>112.92116597222224</v>
      </c>
      <c r="AA262" s="10">
        <f t="shared" si="92"/>
        <v>0.24686155531381165</v>
      </c>
      <c r="AB262" s="10">
        <f t="shared" si="93"/>
        <v>0.24686155531381165</v>
      </c>
      <c r="AD262" s="10">
        <f t="shared" si="94"/>
        <v>0</v>
      </c>
      <c r="AE262" s="10">
        <f t="shared" si="95"/>
        <v>25.1</v>
      </c>
      <c r="AF262" s="10">
        <f t="shared" si="96"/>
        <v>6.9722222222222223</v>
      </c>
    </row>
    <row r="263" spans="2:32" x14ac:dyDescent="0.25">
      <c r="B263" s="11" t="s">
        <v>8</v>
      </c>
      <c r="C263" s="11">
        <v>249</v>
      </c>
      <c r="D263" s="11">
        <v>249</v>
      </c>
      <c r="E263" s="10">
        <v>20.9</v>
      </c>
      <c r="F263" s="10">
        <f t="shared" si="97"/>
        <v>5.8055555555555554</v>
      </c>
      <c r="G263" s="10">
        <f t="shared" si="98"/>
        <v>-0.25000000000000011</v>
      </c>
      <c r="H263" s="10">
        <f t="shared" si="79"/>
        <v>-0.90000000000000036</v>
      </c>
      <c r="J263" s="10">
        <f t="shared" si="77"/>
        <v>-315.00000000000011</v>
      </c>
      <c r="K263" s="10">
        <f t="shared" si="78"/>
        <v>13.837658161350831</v>
      </c>
      <c r="L263" s="10">
        <f t="shared" si="80"/>
        <v>123.60600000000001</v>
      </c>
      <c r="M263" s="10">
        <f t="shared" si="81"/>
        <v>-177.5563418386493</v>
      </c>
      <c r="N263" s="10">
        <f t="shared" si="82"/>
        <v>-0.1775563418386493</v>
      </c>
      <c r="O263" s="10">
        <f t="shared" si="83"/>
        <v>-1030.8132067854917</v>
      </c>
      <c r="P263" s="10">
        <f t="shared" si="84"/>
        <v>-1.0308132067854918</v>
      </c>
      <c r="Q263" s="10">
        <f t="shared" si="99"/>
        <v>-305.88572319288761</v>
      </c>
      <c r="R263" s="10">
        <f t="shared" si="85"/>
        <v>305.88572319288761</v>
      </c>
      <c r="S263" s="10">
        <f t="shared" si="86"/>
        <v>8.473034532442987E-2</v>
      </c>
      <c r="T263" s="10">
        <f t="shared" si="100"/>
        <v>586.34204060527566</v>
      </c>
      <c r="U263" s="10">
        <f t="shared" si="87"/>
        <v>0.16241674524766136</v>
      </c>
      <c r="V263" s="10">
        <f t="shared" si="88"/>
        <v>21233.819444444445</v>
      </c>
      <c r="W263" s="10">
        <f t="shared" si="89"/>
        <v>21.233819444444446</v>
      </c>
      <c r="X263" s="10">
        <f t="shared" si="101"/>
        <v>410.3813194444445</v>
      </c>
      <c r="Y263" s="10">
        <f t="shared" si="90"/>
        <v>0.11367562548611113</v>
      </c>
      <c r="Z263" s="10">
        <f t="shared" si="91"/>
        <v>113.67562548611113</v>
      </c>
      <c r="AA263" s="10">
        <f t="shared" si="92"/>
        <v>0.24714709057209122</v>
      </c>
      <c r="AB263" s="10">
        <f t="shared" si="93"/>
        <v>0.24714709057209122</v>
      </c>
      <c r="AD263" s="10">
        <f t="shared" si="94"/>
        <v>0</v>
      </c>
      <c r="AE263" s="10">
        <f t="shared" si="95"/>
        <v>22.2</v>
      </c>
      <c r="AF263" s="10">
        <f t="shared" si="96"/>
        <v>6.1666666666666661</v>
      </c>
    </row>
    <row r="264" spans="2:32" x14ac:dyDescent="0.25">
      <c r="B264" s="11" t="s">
        <v>8</v>
      </c>
      <c r="C264" s="11">
        <v>250</v>
      </c>
      <c r="D264" s="11">
        <v>250</v>
      </c>
      <c r="E264" s="10">
        <v>20.399999999999999</v>
      </c>
      <c r="F264" s="10">
        <f t="shared" si="97"/>
        <v>5.6666666666666661</v>
      </c>
      <c r="G264" s="10">
        <f t="shared" si="98"/>
        <v>-0.19444444444444425</v>
      </c>
      <c r="H264" s="10">
        <f t="shared" si="79"/>
        <v>-0.69999999999999929</v>
      </c>
      <c r="J264" s="10">
        <f t="shared" si="77"/>
        <v>-244.99999999999977</v>
      </c>
      <c r="K264" s="10">
        <f t="shared" si="78"/>
        <v>13.183488977879998</v>
      </c>
      <c r="L264" s="10">
        <f t="shared" si="80"/>
        <v>123.60600000000001</v>
      </c>
      <c r="M264" s="10">
        <f t="shared" si="81"/>
        <v>-108.21051102211977</v>
      </c>
      <c r="N264" s="10">
        <f t="shared" si="82"/>
        <v>-0.10821051102211977</v>
      </c>
      <c r="O264" s="10">
        <f t="shared" si="83"/>
        <v>-613.192895792012</v>
      </c>
      <c r="P264" s="10">
        <f t="shared" si="84"/>
        <v>-0.61319289579201197</v>
      </c>
      <c r="Q264" s="10">
        <f t="shared" si="99"/>
        <v>-306.49891608867961</v>
      </c>
      <c r="R264" s="10">
        <f t="shared" si="85"/>
        <v>306.49891608867961</v>
      </c>
      <c r="S264" s="10">
        <f t="shared" si="86"/>
        <v>8.4900199756564251E-2</v>
      </c>
      <c r="T264" s="10">
        <f t="shared" si="100"/>
        <v>586.34204060527566</v>
      </c>
      <c r="U264" s="10">
        <f t="shared" si="87"/>
        <v>0.16241674524766136</v>
      </c>
      <c r="V264" s="10">
        <f t="shared" si="88"/>
        <v>20229.999999999996</v>
      </c>
      <c r="W264" s="10">
        <f t="shared" si="89"/>
        <v>20.229999999999997</v>
      </c>
      <c r="X264" s="10">
        <f t="shared" si="101"/>
        <v>411.38513888888895</v>
      </c>
      <c r="Y264" s="10">
        <f t="shared" si="90"/>
        <v>0.11395368347222225</v>
      </c>
      <c r="Z264" s="10">
        <f t="shared" si="91"/>
        <v>113.95368347222225</v>
      </c>
      <c r="AA264" s="10">
        <f t="shared" si="92"/>
        <v>0.24731694500422563</v>
      </c>
      <c r="AB264" s="10">
        <f t="shared" si="93"/>
        <v>0.24731694500422563</v>
      </c>
      <c r="AD264" s="10">
        <f t="shared" si="94"/>
        <v>0</v>
      </c>
      <c r="AE264" s="10">
        <f t="shared" si="95"/>
        <v>20.9</v>
      </c>
      <c r="AF264" s="10">
        <f t="shared" si="96"/>
        <v>5.8055555555555554</v>
      </c>
    </row>
    <row r="265" spans="2:32" x14ac:dyDescent="0.25">
      <c r="B265" s="11" t="s">
        <v>8</v>
      </c>
      <c r="C265" s="11">
        <v>251</v>
      </c>
      <c r="D265" s="11">
        <v>251</v>
      </c>
      <c r="E265" s="10">
        <v>19.5</v>
      </c>
      <c r="F265" s="10">
        <f t="shared" si="97"/>
        <v>5.416666666666667</v>
      </c>
      <c r="G265" s="10">
        <f t="shared" si="98"/>
        <v>-0.27777777777777779</v>
      </c>
      <c r="H265" s="10">
        <f t="shared" si="79"/>
        <v>-1</v>
      </c>
      <c r="J265" s="10">
        <f t="shared" si="77"/>
        <v>-350</v>
      </c>
      <c r="K265" s="10">
        <f t="shared" si="78"/>
        <v>12.045899855437501</v>
      </c>
      <c r="L265" s="10">
        <f t="shared" si="80"/>
        <v>123.60600000000001</v>
      </c>
      <c r="M265" s="10">
        <f t="shared" si="81"/>
        <v>-214.34810014456252</v>
      </c>
      <c r="N265" s="10">
        <f t="shared" si="82"/>
        <v>-0.21434810014456251</v>
      </c>
      <c r="O265" s="10">
        <f t="shared" si="83"/>
        <v>-1161.0522091163805</v>
      </c>
      <c r="P265" s="10">
        <f t="shared" si="84"/>
        <v>-1.1610522091163804</v>
      </c>
      <c r="Q265" s="10">
        <f t="shared" si="99"/>
        <v>-307.65996829779601</v>
      </c>
      <c r="R265" s="10">
        <f t="shared" si="85"/>
        <v>307.65996829779601</v>
      </c>
      <c r="S265" s="10">
        <f t="shared" si="86"/>
        <v>8.5221811218489499E-2</v>
      </c>
      <c r="T265" s="10">
        <f t="shared" si="100"/>
        <v>586.34204060527566</v>
      </c>
      <c r="U265" s="10">
        <f t="shared" si="87"/>
        <v>0.16241674524766136</v>
      </c>
      <c r="V265" s="10">
        <f t="shared" si="88"/>
        <v>18484.375000000004</v>
      </c>
      <c r="W265" s="10">
        <f t="shared" si="89"/>
        <v>18.484375000000004</v>
      </c>
      <c r="X265" s="10">
        <f t="shared" si="101"/>
        <v>413.13076388888896</v>
      </c>
      <c r="Y265" s="10">
        <f t="shared" si="90"/>
        <v>0.11443722159722225</v>
      </c>
      <c r="Z265" s="10">
        <f t="shared" si="91"/>
        <v>114.43722159722225</v>
      </c>
      <c r="AA265" s="10">
        <f t="shared" si="92"/>
        <v>0.24763855646615085</v>
      </c>
      <c r="AB265" s="10">
        <f t="shared" si="93"/>
        <v>0.24763855646615085</v>
      </c>
      <c r="AD265" s="10">
        <f t="shared" si="94"/>
        <v>0</v>
      </c>
      <c r="AE265" s="10">
        <f t="shared" si="95"/>
        <v>20.399999999999999</v>
      </c>
      <c r="AF265" s="10">
        <f t="shared" si="96"/>
        <v>5.6666666666666661</v>
      </c>
    </row>
    <row r="266" spans="2:32" x14ac:dyDescent="0.25">
      <c r="B266" s="11" t="s">
        <v>8</v>
      </c>
      <c r="C266" s="11">
        <v>252</v>
      </c>
      <c r="D266" s="11">
        <v>252</v>
      </c>
      <c r="E266" s="10">
        <v>18.399999999999999</v>
      </c>
      <c r="F266" s="10">
        <f t="shared" si="97"/>
        <v>5.1111111111111107</v>
      </c>
      <c r="G266" s="10">
        <f t="shared" si="98"/>
        <v>-0.23611111111111099</v>
      </c>
      <c r="H266" s="10">
        <f t="shared" si="79"/>
        <v>-0.84999999999999964</v>
      </c>
      <c r="J266" s="10">
        <f t="shared" si="77"/>
        <v>-297.49999999999983</v>
      </c>
      <c r="K266" s="10">
        <f t="shared" si="78"/>
        <v>10.725206719413331</v>
      </c>
      <c r="L266" s="10">
        <f t="shared" si="80"/>
        <v>123.60600000000001</v>
      </c>
      <c r="M266" s="10">
        <f t="shared" si="81"/>
        <v>-163.1687932805865</v>
      </c>
      <c r="N266" s="10">
        <f t="shared" si="82"/>
        <v>-0.1631687932805865</v>
      </c>
      <c r="O266" s="10">
        <f t="shared" si="83"/>
        <v>-833.97383232299762</v>
      </c>
      <c r="P266" s="10">
        <f t="shared" si="84"/>
        <v>-0.8339738323229976</v>
      </c>
      <c r="Q266" s="10">
        <f t="shared" si="99"/>
        <v>-308.49394213011902</v>
      </c>
      <c r="R266" s="10">
        <f t="shared" si="85"/>
        <v>308.49394213011902</v>
      </c>
      <c r="S266" s="10">
        <f t="shared" si="86"/>
        <v>8.5452821970042975E-2</v>
      </c>
      <c r="T266" s="10">
        <f t="shared" si="100"/>
        <v>586.34204060527566</v>
      </c>
      <c r="U266" s="10">
        <f t="shared" si="87"/>
        <v>0.16241674524766136</v>
      </c>
      <c r="V266" s="10">
        <f t="shared" si="88"/>
        <v>16457.777777777774</v>
      </c>
      <c r="W266" s="10">
        <f t="shared" si="89"/>
        <v>16.457777777777775</v>
      </c>
      <c r="X266" s="10">
        <f t="shared" si="101"/>
        <v>415.15736111111119</v>
      </c>
      <c r="Y266" s="10">
        <f t="shared" si="90"/>
        <v>0.11499858902777781</v>
      </c>
      <c r="Z266" s="10">
        <f t="shared" si="91"/>
        <v>114.99858902777781</v>
      </c>
      <c r="AA266" s="10">
        <f t="shared" si="92"/>
        <v>0.24786956721770434</v>
      </c>
      <c r="AB266" s="10">
        <f t="shared" si="93"/>
        <v>0.24786956721770434</v>
      </c>
      <c r="AD266" s="10">
        <f t="shared" si="94"/>
        <v>0</v>
      </c>
      <c r="AE266" s="10">
        <f t="shared" si="95"/>
        <v>19.5</v>
      </c>
      <c r="AF266" s="10">
        <f t="shared" si="96"/>
        <v>5.416666666666667</v>
      </c>
    </row>
    <row r="267" spans="2:32" x14ac:dyDescent="0.25">
      <c r="B267" s="11" t="s">
        <v>8</v>
      </c>
      <c r="C267" s="11">
        <v>253</v>
      </c>
      <c r="D267" s="11">
        <v>253</v>
      </c>
      <c r="E267" s="10">
        <v>17.8</v>
      </c>
      <c r="F267" s="10">
        <f t="shared" si="97"/>
        <v>4.9444444444444446</v>
      </c>
      <c r="G267" s="10">
        <f t="shared" si="98"/>
        <v>-8.3333333333333037E-2</v>
      </c>
      <c r="H267" s="10">
        <f t="shared" si="79"/>
        <v>-0.29999999999999893</v>
      </c>
      <c r="J267" s="10">
        <f t="shared" si="77"/>
        <v>-104.99999999999963</v>
      </c>
      <c r="K267" s="10">
        <f t="shared" si="78"/>
        <v>10.037141118203332</v>
      </c>
      <c r="L267" s="10">
        <f t="shared" si="80"/>
        <v>123.60600000000001</v>
      </c>
      <c r="M267" s="10">
        <f t="shared" si="81"/>
        <v>28.643141118203715</v>
      </c>
      <c r="N267" s="10">
        <f t="shared" si="82"/>
        <v>2.8643141118203715E-2</v>
      </c>
      <c r="O267" s="10">
        <f t="shared" si="83"/>
        <v>141.62441997334059</v>
      </c>
      <c r="P267" s="10">
        <f t="shared" si="84"/>
        <v>0.1416244199733406</v>
      </c>
      <c r="Q267" s="10">
        <f t="shared" si="99"/>
        <v>-308.49394213011902</v>
      </c>
      <c r="R267" s="10">
        <f t="shared" si="85"/>
        <v>308.49394213011902</v>
      </c>
      <c r="S267" s="10">
        <f t="shared" si="86"/>
        <v>8.5452821970042975E-2</v>
      </c>
      <c r="T267" s="10">
        <f t="shared" si="100"/>
        <v>586.48366502524902</v>
      </c>
      <c r="U267" s="10">
        <f t="shared" si="87"/>
        <v>0.16245597521199398</v>
      </c>
      <c r="V267" s="10">
        <f t="shared" si="88"/>
        <v>15401.944444444445</v>
      </c>
      <c r="W267" s="10">
        <f t="shared" si="89"/>
        <v>15.401944444444446</v>
      </c>
      <c r="X267" s="10">
        <f t="shared" si="101"/>
        <v>416.21319444444453</v>
      </c>
      <c r="Y267" s="10">
        <f t="shared" si="90"/>
        <v>0.11529105486111114</v>
      </c>
      <c r="Z267" s="10">
        <f t="shared" si="91"/>
        <v>115.29105486111115</v>
      </c>
      <c r="AA267" s="10">
        <f t="shared" si="92"/>
        <v>0.24790879718203696</v>
      </c>
      <c r="AB267" s="10">
        <f t="shared" si="93"/>
        <v>0.24790879718203696</v>
      </c>
      <c r="AD267" s="10">
        <f t="shared" si="94"/>
        <v>0</v>
      </c>
      <c r="AE267" s="10">
        <f t="shared" si="95"/>
        <v>18.399999999999999</v>
      </c>
      <c r="AF267" s="10">
        <f t="shared" si="96"/>
        <v>5.1111111111111107</v>
      </c>
    </row>
    <row r="268" spans="2:32" x14ac:dyDescent="0.25">
      <c r="B268" s="11" t="s">
        <v>8</v>
      </c>
      <c r="C268" s="11">
        <v>254</v>
      </c>
      <c r="D268" s="11">
        <v>254</v>
      </c>
      <c r="E268" s="10">
        <v>17.8</v>
      </c>
      <c r="F268" s="10">
        <f t="shared" si="97"/>
        <v>4.9444444444444446</v>
      </c>
      <c r="G268" s="10">
        <f t="shared" si="98"/>
        <v>-5.5555555555555851E-2</v>
      </c>
      <c r="H268" s="10">
        <f t="shared" si="79"/>
        <v>-0.20000000000000107</v>
      </c>
      <c r="J268" s="10">
        <f t="shared" si="77"/>
        <v>-70.000000000000369</v>
      </c>
      <c r="K268" s="10">
        <f t="shared" si="78"/>
        <v>10.037141118203332</v>
      </c>
      <c r="L268" s="10">
        <f t="shared" si="80"/>
        <v>123.60600000000001</v>
      </c>
      <c r="M268" s="10">
        <f t="shared" si="81"/>
        <v>63.643141118202969</v>
      </c>
      <c r="N268" s="10">
        <f t="shared" si="82"/>
        <v>6.3643141118202975E-2</v>
      </c>
      <c r="O268" s="10">
        <f t="shared" si="83"/>
        <v>314.6799755288925</v>
      </c>
      <c r="P268" s="10">
        <f t="shared" si="84"/>
        <v>0.31467997552889249</v>
      </c>
      <c r="Q268" s="10">
        <f t="shared" si="99"/>
        <v>-308.49394213011902</v>
      </c>
      <c r="R268" s="10">
        <f t="shared" si="85"/>
        <v>308.49394213011902</v>
      </c>
      <c r="S268" s="10">
        <f t="shared" si="86"/>
        <v>8.5452821970042975E-2</v>
      </c>
      <c r="T268" s="10">
        <f t="shared" si="100"/>
        <v>586.79834500077789</v>
      </c>
      <c r="U268" s="10">
        <f t="shared" si="87"/>
        <v>0.16254314156521549</v>
      </c>
      <c r="V268" s="10">
        <f t="shared" si="88"/>
        <v>15401.944444444445</v>
      </c>
      <c r="W268" s="10">
        <f t="shared" si="89"/>
        <v>15.401944444444446</v>
      </c>
      <c r="X268" s="10">
        <f t="shared" si="101"/>
        <v>416.21319444444453</v>
      </c>
      <c r="Y268" s="10">
        <f t="shared" si="90"/>
        <v>0.11529105486111114</v>
      </c>
      <c r="Z268" s="10">
        <f t="shared" si="91"/>
        <v>115.29105486111115</v>
      </c>
      <c r="AA268" s="10">
        <f t="shared" si="92"/>
        <v>0.24799596353525846</v>
      </c>
      <c r="AB268" s="10">
        <f t="shared" si="93"/>
        <v>0.24799596353525846</v>
      </c>
      <c r="AD268" s="10">
        <f t="shared" si="94"/>
        <v>0</v>
      </c>
      <c r="AE268" s="10">
        <f t="shared" si="95"/>
        <v>17.8</v>
      </c>
      <c r="AF268" s="10">
        <f t="shared" si="96"/>
        <v>4.9444444444444446</v>
      </c>
    </row>
    <row r="269" spans="2:32" x14ac:dyDescent="0.25">
      <c r="B269" s="11" t="s">
        <v>8</v>
      </c>
      <c r="C269" s="11">
        <v>255</v>
      </c>
      <c r="D269" s="11">
        <v>255</v>
      </c>
      <c r="E269" s="10">
        <v>17.399999999999999</v>
      </c>
      <c r="F269" s="10">
        <f t="shared" si="97"/>
        <v>4.833333333333333</v>
      </c>
      <c r="G269" s="10">
        <f t="shared" si="98"/>
        <v>-0.29166666666666685</v>
      </c>
      <c r="H269" s="10">
        <f t="shared" si="79"/>
        <v>-1.0500000000000007</v>
      </c>
      <c r="J269" s="10">
        <f t="shared" si="77"/>
        <v>-367.50000000000023</v>
      </c>
      <c r="K269" s="10">
        <f t="shared" si="78"/>
        <v>9.5911022754299964</v>
      </c>
      <c r="L269" s="10">
        <f t="shared" si="80"/>
        <v>123.60600000000001</v>
      </c>
      <c r="M269" s="10">
        <f t="shared" si="81"/>
        <v>-234.30289772457024</v>
      </c>
      <c r="N269" s="10">
        <f t="shared" si="82"/>
        <v>-0.23430289772457025</v>
      </c>
      <c r="O269" s="10">
        <f t="shared" si="83"/>
        <v>-1132.464005668756</v>
      </c>
      <c r="P269" s="10">
        <f t="shared" si="84"/>
        <v>-1.132464005668756</v>
      </c>
      <c r="Q269" s="10">
        <f t="shared" si="99"/>
        <v>-309.62640613578776</v>
      </c>
      <c r="R269" s="10">
        <f t="shared" si="85"/>
        <v>309.62640613578776</v>
      </c>
      <c r="S269" s="10">
        <f t="shared" si="86"/>
        <v>8.5766514499613214E-2</v>
      </c>
      <c r="T269" s="10">
        <f t="shared" si="100"/>
        <v>586.79834500077789</v>
      </c>
      <c r="U269" s="10">
        <f t="shared" si="87"/>
        <v>0.16254314156521549</v>
      </c>
      <c r="V269" s="10">
        <f t="shared" si="88"/>
        <v>14717.499999999998</v>
      </c>
      <c r="W269" s="10">
        <f t="shared" si="89"/>
        <v>14.717499999999999</v>
      </c>
      <c r="X269" s="10">
        <f t="shared" si="101"/>
        <v>416.89763888888899</v>
      </c>
      <c r="Y269" s="10">
        <f t="shared" si="90"/>
        <v>0.11548064597222225</v>
      </c>
      <c r="Z269" s="10">
        <f t="shared" si="91"/>
        <v>115.48064597222225</v>
      </c>
      <c r="AA269" s="10">
        <f t="shared" si="92"/>
        <v>0.24830965606482869</v>
      </c>
      <c r="AB269" s="10">
        <f t="shared" si="93"/>
        <v>0.24830965606482869</v>
      </c>
      <c r="AD269" s="10">
        <f t="shared" si="94"/>
        <v>0</v>
      </c>
      <c r="AE269" s="10">
        <f t="shared" si="95"/>
        <v>17.8</v>
      </c>
      <c r="AF269" s="10">
        <f t="shared" si="96"/>
        <v>4.9444444444444446</v>
      </c>
    </row>
    <row r="270" spans="2:32" x14ac:dyDescent="0.25">
      <c r="B270" s="11" t="s">
        <v>8</v>
      </c>
      <c r="C270" s="11">
        <v>256</v>
      </c>
      <c r="D270" s="11">
        <v>256</v>
      </c>
      <c r="E270" s="10">
        <v>15.7</v>
      </c>
      <c r="F270" s="10">
        <f t="shared" si="97"/>
        <v>4.3611111111111107</v>
      </c>
      <c r="G270" s="10">
        <f t="shared" si="98"/>
        <v>-0.40277777777777757</v>
      </c>
      <c r="H270" s="10">
        <f t="shared" si="79"/>
        <v>-1.4499999999999993</v>
      </c>
      <c r="J270" s="10">
        <f t="shared" ref="J270:J333" si="102">$C$3*G270</f>
        <v>-507.49999999999972</v>
      </c>
      <c r="K270" s="10">
        <f t="shared" ref="K270:K333" si="103">$C$6*0.5*$C$7*(F270^2)*$C$4</f>
        <v>7.8085308490908307</v>
      </c>
      <c r="L270" s="10">
        <f t="shared" si="80"/>
        <v>123.60600000000001</v>
      </c>
      <c r="M270" s="10">
        <f t="shared" si="81"/>
        <v>-376.08546915090886</v>
      </c>
      <c r="N270" s="10">
        <f t="shared" si="82"/>
        <v>-0.37608546915090885</v>
      </c>
      <c r="O270" s="10">
        <f t="shared" si="83"/>
        <v>-1640.1505182414635</v>
      </c>
      <c r="P270" s="10">
        <f t="shared" si="84"/>
        <v>-1.6401505182414635</v>
      </c>
      <c r="Q270" s="10">
        <f t="shared" si="99"/>
        <v>-311.26655665402922</v>
      </c>
      <c r="R270" s="10">
        <f t="shared" si="85"/>
        <v>311.26655665402922</v>
      </c>
      <c r="S270" s="10">
        <f t="shared" si="86"/>
        <v>8.6220836193166089E-2</v>
      </c>
      <c r="T270" s="10">
        <f t="shared" si="100"/>
        <v>586.79834500077789</v>
      </c>
      <c r="U270" s="10">
        <f t="shared" si="87"/>
        <v>0.16254314156521549</v>
      </c>
      <c r="V270" s="10">
        <f t="shared" si="88"/>
        <v>11982.152777777776</v>
      </c>
      <c r="W270" s="10">
        <f t="shared" si="89"/>
        <v>11.982152777777776</v>
      </c>
      <c r="X270" s="10">
        <f t="shared" si="101"/>
        <v>419.63298611111122</v>
      </c>
      <c r="Y270" s="10">
        <f t="shared" si="90"/>
        <v>0.11623833715277782</v>
      </c>
      <c r="Z270" s="10">
        <f t="shared" si="91"/>
        <v>116.23833715277782</v>
      </c>
      <c r="AA270" s="10">
        <f t="shared" si="92"/>
        <v>0.24876397775838158</v>
      </c>
      <c r="AB270" s="10">
        <f t="shared" si="93"/>
        <v>0.24876397775838158</v>
      </c>
      <c r="AD270" s="10">
        <f t="shared" si="94"/>
        <v>0</v>
      </c>
      <c r="AE270" s="10">
        <f t="shared" si="95"/>
        <v>17.399999999999999</v>
      </c>
      <c r="AF270" s="10">
        <f t="shared" si="96"/>
        <v>4.833333333333333</v>
      </c>
    </row>
    <row r="271" spans="2:32" x14ac:dyDescent="0.25">
      <c r="B271" s="11" t="s">
        <v>8</v>
      </c>
      <c r="C271" s="11">
        <v>257</v>
      </c>
      <c r="D271" s="11">
        <v>257</v>
      </c>
      <c r="E271" s="10">
        <v>14.5</v>
      </c>
      <c r="F271" s="10">
        <f t="shared" si="97"/>
        <v>4.0277777777777777</v>
      </c>
      <c r="G271" s="10">
        <f t="shared" si="98"/>
        <v>-4.1666666666666519E-2</v>
      </c>
      <c r="H271" s="10">
        <f t="shared" ref="H271:H334" si="104">($E272-$E270)/2</f>
        <v>-0.14999999999999947</v>
      </c>
      <c r="J271" s="10">
        <f t="shared" si="102"/>
        <v>-52.499999999999815</v>
      </c>
      <c r="K271" s="10">
        <f t="shared" si="103"/>
        <v>6.6604876912708324</v>
      </c>
      <c r="L271" s="10">
        <f t="shared" ref="L271:L334" si="105">$C$3*$C$8*$C$5</f>
        <v>123.60600000000001</v>
      </c>
      <c r="M271" s="10">
        <f t="shared" ref="M271:M334" si="106">J271+K271+L271</f>
        <v>77.766487691271024</v>
      </c>
      <c r="N271" s="10">
        <f t="shared" ref="N271:N334" si="107">M271/1000</f>
        <v>7.7766487691271022E-2</v>
      </c>
      <c r="O271" s="10">
        <f t="shared" ref="O271:O334" si="108">M271*F271</f>
        <v>313.22613097873051</v>
      </c>
      <c r="P271" s="10">
        <f t="shared" ref="P271:P334" si="109">O271/1000</f>
        <v>0.31322613097873053</v>
      </c>
      <c r="Q271" s="10">
        <f t="shared" si="99"/>
        <v>-311.26655665402922</v>
      </c>
      <c r="R271" s="10">
        <f t="shared" ref="R271:R334" si="110">Q271*-1</f>
        <v>311.26655665402922</v>
      </c>
      <c r="S271" s="10">
        <f t="shared" ref="S271:S334" si="111">R271*0.000277</f>
        <v>8.6220836193166089E-2</v>
      </c>
      <c r="T271" s="10">
        <f t="shared" si="100"/>
        <v>587.11157113175659</v>
      </c>
      <c r="U271" s="10">
        <f t="shared" ref="U271:U334" si="112">T271*0.000277</f>
        <v>0.16262990520349657</v>
      </c>
      <c r="V271" s="10">
        <f t="shared" ref="V271:V334" si="113">0.5*$C$3*(F271^2)</f>
        <v>10220.486111111111</v>
      </c>
      <c r="W271" s="10">
        <f t="shared" ref="W271:W334" si="114">V271*0.001</f>
        <v>10.220486111111111</v>
      </c>
      <c r="X271" s="10">
        <f t="shared" si="101"/>
        <v>421.39465277777788</v>
      </c>
      <c r="Y271" s="10">
        <f t="shared" ref="Y271:Y334" si="115">X271*0.000277</f>
        <v>0.11672631881944448</v>
      </c>
      <c r="Z271" s="10">
        <f t="shared" ref="Z271:Z334" si="116">Y271*1000</f>
        <v>116.72631881944449</v>
      </c>
      <c r="AA271" s="10">
        <f t="shared" ref="AA271:AA334" si="117">U271+S271</f>
        <v>0.24885074139666266</v>
      </c>
      <c r="AB271" s="10">
        <f t="shared" ref="AB271:AB334" si="118">S271+U271</f>
        <v>0.24885074139666266</v>
      </c>
      <c r="AD271" s="10">
        <f t="shared" ref="AD271:AD334" si="119">IF(E270&lt;1,1,0)</f>
        <v>0</v>
      </c>
      <c r="AE271" s="10">
        <f t="shared" ref="AE271:AE334" si="120">IF(AD271=1,"",E270)</f>
        <v>15.7</v>
      </c>
      <c r="AF271" s="10">
        <f t="shared" ref="AF271:AF334" si="121">E270/3.6</f>
        <v>4.3611111111111107</v>
      </c>
    </row>
    <row r="272" spans="2:32" x14ac:dyDescent="0.25">
      <c r="B272" s="11" t="s">
        <v>8</v>
      </c>
      <c r="C272" s="11">
        <v>258</v>
      </c>
      <c r="D272" s="11">
        <v>258</v>
      </c>
      <c r="E272" s="10">
        <v>15.4</v>
      </c>
      <c r="F272" s="10">
        <f t="shared" ref="F272:F335" si="122">E272/3.6</f>
        <v>4.2777777777777777</v>
      </c>
      <c r="G272" s="10">
        <f t="shared" ref="G272:G335" si="123">($E273-$E271)/2/3.6</f>
        <v>0.47222222222222199</v>
      </c>
      <c r="H272" s="10">
        <f t="shared" si="104"/>
        <v>1.6999999999999993</v>
      </c>
      <c r="J272" s="10">
        <f t="shared" si="102"/>
        <v>594.99999999999966</v>
      </c>
      <c r="K272" s="10">
        <f t="shared" si="103"/>
        <v>7.5129667579633326</v>
      </c>
      <c r="L272" s="10">
        <f t="shared" si="105"/>
        <v>123.60600000000001</v>
      </c>
      <c r="M272" s="10">
        <f t="shared" si="106"/>
        <v>726.11896675796299</v>
      </c>
      <c r="N272" s="10">
        <f t="shared" si="107"/>
        <v>0.72611896675796295</v>
      </c>
      <c r="O272" s="10">
        <f t="shared" si="108"/>
        <v>3106.1755800201749</v>
      </c>
      <c r="P272" s="10">
        <f t="shared" si="109"/>
        <v>3.1061755800201749</v>
      </c>
      <c r="Q272" s="10">
        <f t="shared" ref="Q272:Q335" si="124">IF(P272&lt;0,SUM(Q271,P272),Q271)</f>
        <v>-311.26655665402922</v>
      </c>
      <c r="R272" s="10">
        <f t="shared" si="110"/>
        <v>311.26655665402922</v>
      </c>
      <c r="S272" s="10">
        <f t="shared" si="111"/>
        <v>8.6220836193166089E-2</v>
      </c>
      <c r="T272" s="10">
        <f t="shared" ref="T272:T335" si="125">IF(P272&gt;0,SUM(T271,P272),T271)</f>
        <v>590.21774671177673</v>
      </c>
      <c r="U272" s="10">
        <f t="shared" si="112"/>
        <v>0.16349031583916215</v>
      </c>
      <c r="V272" s="10">
        <f t="shared" si="113"/>
        <v>11528.611111111111</v>
      </c>
      <c r="W272" s="10">
        <f t="shared" si="114"/>
        <v>11.528611111111111</v>
      </c>
      <c r="X272" s="10">
        <f t="shared" ref="X272:X335" si="126">IF(W272&lt;W271,X271+(W271-W272),X271)</f>
        <v>421.39465277777788</v>
      </c>
      <c r="Y272" s="10">
        <f t="shared" si="115"/>
        <v>0.11672631881944448</v>
      </c>
      <c r="Z272" s="10">
        <f t="shared" si="116"/>
        <v>116.72631881944449</v>
      </c>
      <c r="AA272" s="10">
        <f t="shared" si="117"/>
        <v>0.24971115203232824</v>
      </c>
      <c r="AB272" s="10">
        <f t="shared" si="118"/>
        <v>0.24971115203232824</v>
      </c>
      <c r="AD272" s="10">
        <f t="shared" si="119"/>
        <v>0</v>
      </c>
      <c r="AE272" s="10">
        <f t="shared" si="120"/>
        <v>14.5</v>
      </c>
      <c r="AF272" s="10">
        <f t="shared" si="121"/>
        <v>4.0277777777777777</v>
      </c>
    </row>
    <row r="273" spans="2:32" x14ac:dyDescent="0.25">
      <c r="B273" s="11" t="s">
        <v>8</v>
      </c>
      <c r="C273" s="11">
        <v>259</v>
      </c>
      <c r="D273" s="11">
        <v>259</v>
      </c>
      <c r="E273" s="10">
        <v>17.899999999999999</v>
      </c>
      <c r="F273" s="10">
        <f t="shared" si="122"/>
        <v>4.9722222222222214</v>
      </c>
      <c r="G273" s="10">
        <f t="shared" si="123"/>
        <v>0.72222222222222232</v>
      </c>
      <c r="H273" s="10">
        <f t="shared" si="104"/>
        <v>2.6000000000000005</v>
      </c>
      <c r="J273" s="10">
        <f t="shared" si="102"/>
        <v>910.00000000000011</v>
      </c>
      <c r="K273" s="10">
        <f t="shared" si="103"/>
        <v>10.150234773650828</v>
      </c>
      <c r="L273" s="10">
        <f t="shared" si="105"/>
        <v>123.60600000000001</v>
      </c>
      <c r="M273" s="10">
        <f t="shared" si="106"/>
        <v>1043.7562347736509</v>
      </c>
      <c r="N273" s="10">
        <f t="shared" si="107"/>
        <v>1.0437562347736509</v>
      </c>
      <c r="O273" s="10">
        <f t="shared" si="108"/>
        <v>5189.7879451245417</v>
      </c>
      <c r="P273" s="10">
        <f t="shared" si="109"/>
        <v>5.1897879451245421</v>
      </c>
      <c r="Q273" s="10">
        <f t="shared" si="124"/>
        <v>-311.26655665402922</v>
      </c>
      <c r="R273" s="10">
        <f t="shared" si="110"/>
        <v>311.26655665402922</v>
      </c>
      <c r="S273" s="10">
        <f t="shared" si="111"/>
        <v>8.6220836193166089E-2</v>
      </c>
      <c r="T273" s="10">
        <f t="shared" si="125"/>
        <v>595.40753465690125</v>
      </c>
      <c r="U273" s="10">
        <f t="shared" si="112"/>
        <v>0.16492788709996165</v>
      </c>
      <c r="V273" s="10">
        <f t="shared" si="113"/>
        <v>15575.486111111106</v>
      </c>
      <c r="W273" s="10">
        <f t="shared" si="114"/>
        <v>15.575486111111106</v>
      </c>
      <c r="X273" s="10">
        <f t="shared" si="126"/>
        <v>421.39465277777788</v>
      </c>
      <c r="Y273" s="10">
        <f t="shared" si="115"/>
        <v>0.11672631881944448</v>
      </c>
      <c r="Z273" s="10">
        <f t="shared" si="116"/>
        <v>116.72631881944449</v>
      </c>
      <c r="AA273" s="10">
        <f t="shared" si="117"/>
        <v>0.25114872329312776</v>
      </c>
      <c r="AB273" s="10">
        <f t="shared" si="118"/>
        <v>0.25114872329312776</v>
      </c>
      <c r="AD273" s="10">
        <f t="shared" si="119"/>
        <v>0</v>
      </c>
      <c r="AE273" s="10">
        <f t="shared" si="120"/>
        <v>15.4</v>
      </c>
      <c r="AF273" s="10">
        <f t="shared" si="121"/>
        <v>4.2777777777777777</v>
      </c>
    </row>
    <row r="274" spans="2:32" x14ac:dyDescent="0.25">
      <c r="B274" s="11" t="s">
        <v>8</v>
      </c>
      <c r="C274" s="11">
        <v>260</v>
      </c>
      <c r="D274" s="11">
        <v>260</v>
      </c>
      <c r="E274" s="10">
        <v>20.6</v>
      </c>
      <c r="F274" s="10">
        <f t="shared" si="122"/>
        <v>5.7222222222222223</v>
      </c>
      <c r="G274" s="10">
        <f t="shared" si="123"/>
        <v>0.73611111111111116</v>
      </c>
      <c r="H274" s="10">
        <f t="shared" si="104"/>
        <v>2.6500000000000004</v>
      </c>
      <c r="J274" s="10">
        <f t="shared" si="102"/>
        <v>927.50000000000011</v>
      </c>
      <c r="K274" s="10">
        <f t="shared" si="103"/>
        <v>13.443255917563333</v>
      </c>
      <c r="L274" s="10">
        <f t="shared" si="105"/>
        <v>123.60600000000001</v>
      </c>
      <c r="M274" s="10">
        <f t="shared" si="106"/>
        <v>1064.5492559175634</v>
      </c>
      <c r="N274" s="10">
        <f t="shared" si="107"/>
        <v>1.0645492559175633</v>
      </c>
      <c r="O274" s="10">
        <f t="shared" si="108"/>
        <v>6091.5874088616129</v>
      </c>
      <c r="P274" s="10">
        <f t="shared" si="109"/>
        <v>6.0915874088616127</v>
      </c>
      <c r="Q274" s="10">
        <f t="shared" si="124"/>
        <v>-311.26655665402922</v>
      </c>
      <c r="R274" s="10">
        <f t="shared" si="110"/>
        <v>311.26655665402922</v>
      </c>
      <c r="S274" s="10">
        <f t="shared" si="111"/>
        <v>8.6220836193166089E-2</v>
      </c>
      <c r="T274" s="10">
        <f t="shared" si="125"/>
        <v>601.49912206576289</v>
      </c>
      <c r="U274" s="10">
        <f t="shared" si="112"/>
        <v>0.16661525681221634</v>
      </c>
      <c r="V274" s="10">
        <f t="shared" si="113"/>
        <v>20628.611111111113</v>
      </c>
      <c r="W274" s="10">
        <f t="shared" si="114"/>
        <v>20.628611111111113</v>
      </c>
      <c r="X274" s="10">
        <f t="shared" si="126"/>
        <v>421.39465277777788</v>
      </c>
      <c r="Y274" s="10">
        <f t="shared" si="115"/>
        <v>0.11672631881944448</v>
      </c>
      <c r="Z274" s="10">
        <f t="shared" si="116"/>
        <v>116.72631881944449</v>
      </c>
      <c r="AA274" s="10">
        <f t="shared" si="117"/>
        <v>0.25283609300538246</v>
      </c>
      <c r="AB274" s="10">
        <f t="shared" si="118"/>
        <v>0.25283609300538246</v>
      </c>
      <c r="AD274" s="10">
        <f t="shared" si="119"/>
        <v>0</v>
      </c>
      <c r="AE274" s="10">
        <f t="shared" si="120"/>
        <v>17.899999999999999</v>
      </c>
      <c r="AF274" s="10">
        <f t="shared" si="121"/>
        <v>4.9722222222222214</v>
      </c>
    </row>
    <row r="275" spans="2:32" x14ac:dyDescent="0.25">
      <c r="B275" s="11" t="s">
        <v>8</v>
      </c>
      <c r="C275" s="11">
        <v>261</v>
      </c>
      <c r="D275" s="11">
        <v>261</v>
      </c>
      <c r="E275" s="10">
        <v>23.2</v>
      </c>
      <c r="F275" s="10">
        <f t="shared" si="122"/>
        <v>6.4444444444444438</v>
      </c>
      <c r="G275" s="10">
        <f t="shared" si="123"/>
        <v>0.70833333333333304</v>
      </c>
      <c r="H275" s="10">
        <f t="shared" si="104"/>
        <v>2.5499999999999989</v>
      </c>
      <c r="J275" s="10">
        <f t="shared" si="102"/>
        <v>892.49999999999966</v>
      </c>
      <c r="K275" s="10">
        <f t="shared" si="103"/>
        <v>17.050848489653326</v>
      </c>
      <c r="L275" s="10">
        <f t="shared" si="105"/>
        <v>123.60600000000001</v>
      </c>
      <c r="M275" s="10">
        <f t="shared" si="106"/>
        <v>1033.1568484896529</v>
      </c>
      <c r="N275" s="10">
        <f t="shared" si="107"/>
        <v>1.0331568484896529</v>
      </c>
      <c r="O275" s="10">
        <f t="shared" si="108"/>
        <v>6658.1219124888739</v>
      </c>
      <c r="P275" s="10">
        <f t="shared" si="109"/>
        <v>6.6581219124888742</v>
      </c>
      <c r="Q275" s="10">
        <f t="shared" si="124"/>
        <v>-311.26655665402922</v>
      </c>
      <c r="R275" s="10">
        <f t="shared" si="110"/>
        <v>311.26655665402922</v>
      </c>
      <c r="S275" s="10">
        <f t="shared" si="111"/>
        <v>8.6220836193166089E-2</v>
      </c>
      <c r="T275" s="10">
        <f t="shared" si="125"/>
        <v>608.15724397825181</v>
      </c>
      <c r="U275" s="10">
        <f t="shared" si="112"/>
        <v>0.16845955658197576</v>
      </c>
      <c r="V275" s="10">
        <f t="shared" si="113"/>
        <v>26164.444444444438</v>
      </c>
      <c r="W275" s="10">
        <f t="shared" si="114"/>
        <v>26.164444444444438</v>
      </c>
      <c r="X275" s="10">
        <f t="shared" si="126"/>
        <v>421.39465277777788</v>
      </c>
      <c r="Y275" s="10">
        <f t="shared" si="115"/>
        <v>0.11672631881944448</v>
      </c>
      <c r="Z275" s="10">
        <f t="shared" si="116"/>
        <v>116.72631881944449</v>
      </c>
      <c r="AA275" s="10">
        <f t="shared" si="117"/>
        <v>0.25468039277514187</v>
      </c>
      <c r="AB275" s="10">
        <f t="shared" si="118"/>
        <v>0.25468039277514187</v>
      </c>
      <c r="AD275" s="10">
        <f t="shared" si="119"/>
        <v>0</v>
      </c>
      <c r="AE275" s="10">
        <f t="shared" si="120"/>
        <v>20.6</v>
      </c>
      <c r="AF275" s="10">
        <f t="shared" si="121"/>
        <v>5.7222222222222223</v>
      </c>
    </row>
    <row r="276" spans="2:32" x14ac:dyDescent="0.25">
      <c r="B276" s="11" t="s">
        <v>8</v>
      </c>
      <c r="C276" s="11">
        <v>262</v>
      </c>
      <c r="D276" s="11">
        <v>262</v>
      </c>
      <c r="E276" s="10">
        <v>25.7</v>
      </c>
      <c r="F276" s="10">
        <f t="shared" si="122"/>
        <v>7.1388888888888884</v>
      </c>
      <c r="G276" s="10">
        <f t="shared" si="123"/>
        <v>0.76388888888888884</v>
      </c>
      <c r="H276" s="10">
        <f t="shared" si="104"/>
        <v>2.75</v>
      </c>
      <c r="J276" s="10">
        <f t="shared" si="102"/>
        <v>962.49999999999989</v>
      </c>
      <c r="K276" s="10">
        <f t="shared" si="103"/>
        <v>20.923593413590829</v>
      </c>
      <c r="L276" s="10">
        <f t="shared" si="105"/>
        <v>123.60600000000001</v>
      </c>
      <c r="M276" s="10">
        <f t="shared" si="106"/>
        <v>1107.0295934135909</v>
      </c>
      <c r="N276" s="10">
        <f t="shared" si="107"/>
        <v>1.107029593413591</v>
      </c>
      <c r="O276" s="10">
        <f t="shared" si="108"/>
        <v>7902.9612640914675</v>
      </c>
      <c r="P276" s="10">
        <f t="shared" si="109"/>
        <v>7.9029612640914673</v>
      </c>
      <c r="Q276" s="10">
        <f t="shared" si="124"/>
        <v>-311.26655665402922</v>
      </c>
      <c r="R276" s="10">
        <f t="shared" si="110"/>
        <v>311.26655665402922</v>
      </c>
      <c r="S276" s="10">
        <f t="shared" si="111"/>
        <v>8.6220836193166089E-2</v>
      </c>
      <c r="T276" s="10">
        <f t="shared" si="125"/>
        <v>616.06020524234327</v>
      </c>
      <c r="U276" s="10">
        <f t="shared" si="112"/>
        <v>0.17064867685212909</v>
      </c>
      <c r="V276" s="10">
        <f t="shared" si="113"/>
        <v>32107.152777777774</v>
      </c>
      <c r="W276" s="10">
        <f t="shared" si="114"/>
        <v>32.107152777777777</v>
      </c>
      <c r="X276" s="10">
        <f t="shared" si="126"/>
        <v>421.39465277777788</v>
      </c>
      <c r="Y276" s="10">
        <f t="shared" si="115"/>
        <v>0.11672631881944448</v>
      </c>
      <c r="Z276" s="10">
        <f t="shared" si="116"/>
        <v>116.72631881944449</v>
      </c>
      <c r="AA276" s="10">
        <f t="shared" si="117"/>
        <v>0.25686951304529515</v>
      </c>
      <c r="AB276" s="10">
        <f t="shared" si="118"/>
        <v>0.25686951304529515</v>
      </c>
      <c r="AD276" s="10">
        <f t="shared" si="119"/>
        <v>0</v>
      </c>
      <c r="AE276" s="10">
        <f t="shared" si="120"/>
        <v>23.2</v>
      </c>
      <c r="AF276" s="10">
        <f t="shared" si="121"/>
        <v>6.4444444444444438</v>
      </c>
    </row>
    <row r="277" spans="2:32" x14ac:dyDescent="0.25">
      <c r="B277" s="11" t="s">
        <v>8</v>
      </c>
      <c r="C277" s="11">
        <v>263</v>
      </c>
      <c r="D277" s="11">
        <v>263</v>
      </c>
      <c r="E277" s="10">
        <v>28.7</v>
      </c>
      <c r="F277" s="10">
        <f t="shared" si="122"/>
        <v>7.9722222222222214</v>
      </c>
      <c r="G277" s="10">
        <f t="shared" si="123"/>
        <v>0.94444444444444453</v>
      </c>
      <c r="H277" s="10">
        <f t="shared" si="104"/>
        <v>3.4000000000000004</v>
      </c>
      <c r="J277" s="10">
        <f t="shared" si="102"/>
        <v>1190</v>
      </c>
      <c r="K277" s="10">
        <f t="shared" si="103"/>
        <v>26.093589091190825</v>
      </c>
      <c r="L277" s="10">
        <f t="shared" si="105"/>
        <v>123.60600000000001</v>
      </c>
      <c r="M277" s="10">
        <f t="shared" si="106"/>
        <v>1339.6995890911908</v>
      </c>
      <c r="N277" s="10">
        <f t="shared" si="107"/>
        <v>1.3396995890911907</v>
      </c>
      <c r="O277" s="10">
        <f t="shared" si="108"/>
        <v>10680.38283525477</v>
      </c>
      <c r="P277" s="10">
        <f t="shared" si="109"/>
        <v>10.68038283525477</v>
      </c>
      <c r="Q277" s="10">
        <f t="shared" si="124"/>
        <v>-311.26655665402922</v>
      </c>
      <c r="R277" s="10">
        <f t="shared" si="110"/>
        <v>311.26655665402922</v>
      </c>
      <c r="S277" s="10">
        <f t="shared" si="111"/>
        <v>8.6220836193166089E-2</v>
      </c>
      <c r="T277" s="10">
        <f t="shared" si="125"/>
        <v>626.74058807759809</v>
      </c>
      <c r="U277" s="10">
        <f t="shared" si="112"/>
        <v>0.17360714289749468</v>
      </c>
      <c r="V277" s="10">
        <f t="shared" si="113"/>
        <v>40040.486111111102</v>
      </c>
      <c r="W277" s="10">
        <f t="shared" si="114"/>
        <v>40.0404861111111</v>
      </c>
      <c r="X277" s="10">
        <f t="shared" si="126"/>
        <v>421.39465277777788</v>
      </c>
      <c r="Y277" s="10">
        <f t="shared" si="115"/>
        <v>0.11672631881944448</v>
      </c>
      <c r="Z277" s="10">
        <f t="shared" si="116"/>
        <v>116.72631881944449</v>
      </c>
      <c r="AA277" s="10">
        <f t="shared" si="117"/>
        <v>0.2598279790906608</v>
      </c>
      <c r="AB277" s="10">
        <f t="shared" si="118"/>
        <v>0.2598279790906608</v>
      </c>
      <c r="AD277" s="10">
        <f t="shared" si="119"/>
        <v>0</v>
      </c>
      <c r="AE277" s="10">
        <f t="shared" si="120"/>
        <v>25.7</v>
      </c>
      <c r="AF277" s="10">
        <f t="shared" si="121"/>
        <v>7.1388888888888884</v>
      </c>
    </row>
    <row r="278" spans="2:32" x14ac:dyDescent="0.25">
      <c r="B278" s="11" t="s">
        <v>8</v>
      </c>
      <c r="C278" s="11">
        <v>264</v>
      </c>
      <c r="D278" s="11">
        <v>264</v>
      </c>
      <c r="E278" s="10">
        <v>32.5</v>
      </c>
      <c r="F278" s="10">
        <f t="shared" si="122"/>
        <v>9.0277777777777768</v>
      </c>
      <c r="G278" s="10">
        <f t="shared" si="123"/>
        <v>1.0277777777777781</v>
      </c>
      <c r="H278" s="10">
        <f t="shared" si="104"/>
        <v>3.7000000000000011</v>
      </c>
      <c r="J278" s="10">
        <f t="shared" si="102"/>
        <v>1295.0000000000005</v>
      </c>
      <c r="K278" s="10">
        <f t="shared" si="103"/>
        <v>33.460832931770824</v>
      </c>
      <c r="L278" s="10">
        <f t="shared" si="105"/>
        <v>123.60600000000001</v>
      </c>
      <c r="M278" s="10">
        <f t="shared" si="106"/>
        <v>1452.0668329317712</v>
      </c>
      <c r="N278" s="10">
        <f t="shared" si="107"/>
        <v>1.4520668329317712</v>
      </c>
      <c r="O278" s="10">
        <f t="shared" si="108"/>
        <v>13108.9366861896</v>
      </c>
      <c r="P278" s="10">
        <f t="shared" si="109"/>
        <v>13.108936686189599</v>
      </c>
      <c r="Q278" s="10">
        <f t="shared" si="124"/>
        <v>-311.26655665402922</v>
      </c>
      <c r="R278" s="10">
        <f t="shared" si="110"/>
        <v>311.26655665402922</v>
      </c>
      <c r="S278" s="10">
        <f t="shared" si="111"/>
        <v>8.6220836193166089E-2</v>
      </c>
      <c r="T278" s="10">
        <f t="shared" si="125"/>
        <v>639.84952476378771</v>
      </c>
      <c r="U278" s="10">
        <f t="shared" si="112"/>
        <v>0.17723831835956921</v>
      </c>
      <c r="V278" s="10">
        <f t="shared" si="113"/>
        <v>51345.486111111095</v>
      </c>
      <c r="W278" s="10">
        <f t="shared" si="114"/>
        <v>51.345486111111093</v>
      </c>
      <c r="X278" s="10">
        <f t="shared" si="126"/>
        <v>421.39465277777788</v>
      </c>
      <c r="Y278" s="10">
        <f t="shared" si="115"/>
        <v>0.11672631881944448</v>
      </c>
      <c r="Z278" s="10">
        <f t="shared" si="116"/>
        <v>116.72631881944449</v>
      </c>
      <c r="AA278" s="10">
        <f t="shared" si="117"/>
        <v>0.26345915455273528</v>
      </c>
      <c r="AB278" s="10">
        <f t="shared" si="118"/>
        <v>0.26345915455273528</v>
      </c>
      <c r="AD278" s="10">
        <f t="shared" si="119"/>
        <v>0</v>
      </c>
      <c r="AE278" s="10">
        <f t="shared" si="120"/>
        <v>28.7</v>
      </c>
      <c r="AF278" s="10">
        <f t="shared" si="121"/>
        <v>7.9722222222222214</v>
      </c>
    </row>
    <row r="279" spans="2:32" x14ac:dyDescent="0.25">
      <c r="B279" s="11" t="s">
        <v>8</v>
      </c>
      <c r="C279" s="11">
        <v>265</v>
      </c>
      <c r="D279" s="11">
        <v>265</v>
      </c>
      <c r="E279" s="10">
        <v>36.1</v>
      </c>
      <c r="F279" s="10">
        <f t="shared" si="122"/>
        <v>10.027777777777779</v>
      </c>
      <c r="G279" s="10">
        <f t="shared" si="123"/>
        <v>0.90277777777777779</v>
      </c>
      <c r="H279" s="10">
        <f t="shared" si="104"/>
        <v>3.25</v>
      </c>
      <c r="J279" s="10">
        <f t="shared" si="102"/>
        <v>1137.5</v>
      </c>
      <c r="K279" s="10">
        <f t="shared" si="103"/>
        <v>41.284252861550833</v>
      </c>
      <c r="L279" s="10">
        <f t="shared" si="105"/>
        <v>123.60600000000001</v>
      </c>
      <c r="M279" s="10">
        <f t="shared" si="106"/>
        <v>1302.3902528615508</v>
      </c>
      <c r="N279" s="10">
        <f t="shared" si="107"/>
        <v>1.3023902528615507</v>
      </c>
      <c r="O279" s="10">
        <f t="shared" si="108"/>
        <v>13060.080035639441</v>
      </c>
      <c r="P279" s="10">
        <f t="shared" si="109"/>
        <v>13.060080035639441</v>
      </c>
      <c r="Q279" s="10">
        <f t="shared" si="124"/>
        <v>-311.26655665402922</v>
      </c>
      <c r="R279" s="10">
        <f t="shared" si="110"/>
        <v>311.26655665402922</v>
      </c>
      <c r="S279" s="10">
        <f t="shared" si="111"/>
        <v>8.6220836193166089E-2</v>
      </c>
      <c r="T279" s="10">
        <f t="shared" si="125"/>
        <v>652.90960479942714</v>
      </c>
      <c r="U279" s="10">
        <f t="shared" si="112"/>
        <v>0.18085596052944133</v>
      </c>
      <c r="V279" s="10">
        <f t="shared" si="113"/>
        <v>63350.486111111117</v>
      </c>
      <c r="W279" s="10">
        <f t="shared" si="114"/>
        <v>63.350486111111117</v>
      </c>
      <c r="X279" s="10">
        <f t="shared" si="126"/>
        <v>421.39465277777788</v>
      </c>
      <c r="Y279" s="10">
        <f t="shared" si="115"/>
        <v>0.11672631881944448</v>
      </c>
      <c r="Z279" s="10">
        <f t="shared" si="116"/>
        <v>116.72631881944449</v>
      </c>
      <c r="AA279" s="10">
        <f t="shared" si="117"/>
        <v>0.26707679672260742</v>
      </c>
      <c r="AB279" s="10">
        <f t="shared" si="118"/>
        <v>0.26707679672260742</v>
      </c>
      <c r="AD279" s="10">
        <f t="shared" si="119"/>
        <v>0</v>
      </c>
      <c r="AE279" s="10">
        <f t="shared" si="120"/>
        <v>32.5</v>
      </c>
      <c r="AF279" s="10">
        <f t="shared" si="121"/>
        <v>9.0277777777777768</v>
      </c>
    </row>
    <row r="280" spans="2:32" x14ac:dyDescent="0.25">
      <c r="B280" s="11" t="s">
        <v>8</v>
      </c>
      <c r="C280" s="11">
        <v>266</v>
      </c>
      <c r="D280" s="11">
        <v>266</v>
      </c>
      <c r="E280" s="10">
        <v>39</v>
      </c>
      <c r="F280" s="10">
        <f t="shared" si="122"/>
        <v>10.833333333333334</v>
      </c>
      <c r="G280" s="10">
        <f t="shared" si="123"/>
        <v>0.65277777777777712</v>
      </c>
      <c r="H280" s="10">
        <f t="shared" si="104"/>
        <v>2.3499999999999979</v>
      </c>
      <c r="J280" s="10">
        <f t="shared" si="102"/>
        <v>822.4999999999992</v>
      </c>
      <c r="K280" s="10">
        <f t="shared" si="103"/>
        <v>48.183599421750003</v>
      </c>
      <c r="L280" s="10">
        <f t="shared" si="105"/>
        <v>123.60600000000001</v>
      </c>
      <c r="M280" s="10">
        <f t="shared" si="106"/>
        <v>994.28959942174924</v>
      </c>
      <c r="N280" s="10">
        <f t="shared" si="107"/>
        <v>0.99428959942174922</v>
      </c>
      <c r="O280" s="10">
        <f t="shared" si="108"/>
        <v>10771.470660402285</v>
      </c>
      <c r="P280" s="10">
        <f t="shared" si="109"/>
        <v>10.771470660402285</v>
      </c>
      <c r="Q280" s="10">
        <f t="shared" si="124"/>
        <v>-311.26655665402922</v>
      </c>
      <c r="R280" s="10">
        <f t="shared" si="110"/>
        <v>311.26655665402922</v>
      </c>
      <c r="S280" s="10">
        <f t="shared" si="111"/>
        <v>8.6220836193166089E-2</v>
      </c>
      <c r="T280" s="10">
        <f t="shared" si="125"/>
        <v>663.68107545982946</v>
      </c>
      <c r="U280" s="10">
        <f t="shared" si="112"/>
        <v>0.18383965790237278</v>
      </c>
      <c r="V280" s="10">
        <f t="shared" si="113"/>
        <v>73937.500000000015</v>
      </c>
      <c r="W280" s="10">
        <f t="shared" si="114"/>
        <v>73.937500000000014</v>
      </c>
      <c r="X280" s="10">
        <f t="shared" si="126"/>
        <v>421.39465277777788</v>
      </c>
      <c r="Y280" s="10">
        <f t="shared" si="115"/>
        <v>0.11672631881944448</v>
      </c>
      <c r="Z280" s="10">
        <f t="shared" si="116"/>
        <v>116.72631881944449</v>
      </c>
      <c r="AA280" s="10">
        <f t="shared" si="117"/>
        <v>0.27006049409553889</v>
      </c>
      <c r="AB280" s="10">
        <f t="shared" si="118"/>
        <v>0.27006049409553889</v>
      </c>
      <c r="AD280" s="10">
        <f t="shared" si="119"/>
        <v>0</v>
      </c>
      <c r="AE280" s="10">
        <f t="shared" si="120"/>
        <v>36.1</v>
      </c>
      <c r="AF280" s="10">
        <f t="shared" si="121"/>
        <v>10.027777777777779</v>
      </c>
    </row>
    <row r="281" spans="2:32" x14ac:dyDescent="0.25">
      <c r="B281" s="11" t="s">
        <v>8</v>
      </c>
      <c r="C281" s="11">
        <v>267</v>
      </c>
      <c r="D281" s="11">
        <v>267</v>
      </c>
      <c r="E281" s="10">
        <v>40.799999999999997</v>
      </c>
      <c r="F281" s="10">
        <f t="shared" si="122"/>
        <v>11.333333333333332</v>
      </c>
      <c r="G281" s="10">
        <f t="shared" si="123"/>
        <v>0.54166666666666641</v>
      </c>
      <c r="H281" s="10">
        <f t="shared" si="104"/>
        <v>1.9499999999999993</v>
      </c>
      <c r="J281" s="10">
        <f t="shared" si="102"/>
        <v>682.49999999999966</v>
      </c>
      <c r="K281" s="10">
        <f t="shared" si="103"/>
        <v>52.733955911519992</v>
      </c>
      <c r="L281" s="10">
        <f t="shared" si="105"/>
        <v>123.60600000000001</v>
      </c>
      <c r="M281" s="10">
        <f t="shared" si="106"/>
        <v>858.83995591151961</v>
      </c>
      <c r="N281" s="10">
        <f t="shared" si="107"/>
        <v>0.85883995591151963</v>
      </c>
      <c r="O281" s="10">
        <f t="shared" si="108"/>
        <v>9733.5195003305544</v>
      </c>
      <c r="P281" s="10">
        <f t="shared" si="109"/>
        <v>9.733519500330555</v>
      </c>
      <c r="Q281" s="10">
        <f t="shared" si="124"/>
        <v>-311.26655665402922</v>
      </c>
      <c r="R281" s="10">
        <f t="shared" si="110"/>
        <v>311.26655665402922</v>
      </c>
      <c r="S281" s="10">
        <f t="shared" si="111"/>
        <v>8.6220836193166089E-2</v>
      </c>
      <c r="T281" s="10">
        <f t="shared" si="125"/>
        <v>673.41459496016</v>
      </c>
      <c r="U281" s="10">
        <f t="shared" si="112"/>
        <v>0.18653584280396432</v>
      </c>
      <c r="V281" s="10">
        <f t="shared" si="113"/>
        <v>80919.999999999985</v>
      </c>
      <c r="W281" s="10">
        <f t="shared" si="114"/>
        <v>80.919999999999987</v>
      </c>
      <c r="X281" s="10">
        <f t="shared" si="126"/>
        <v>421.39465277777788</v>
      </c>
      <c r="Y281" s="10">
        <f t="shared" si="115"/>
        <v>0.11672631881944448</v>
      </c>
      <c r="Z281" s="10">
        <f t="shared" si="116"/>
        <v>116.72631881944449</v>
      </c>
      <c r="AA281" s="10">
        <f t="shared" si="117"/>
        <v>0.27275667899713041</v>
      </c>
      <c r="AB281" s="10">
        <f t="shared" si="118"/>
        <v>0.27275667899713041</v>
      </c>
      <c r="AD281" s="10">
        <f t="shared" si="119"/>
        <v>0</v>
      </c>
      <c r="AE281" s="10">
        <f t="shared" si="120"/>
        <v>39</v>
      </c>
      <c r="AF281" s="10">
        <f t="shared" si="121"/>
        <v>10.833333333333334</v>
      </c>
    </row>
    <row r="282" spans="2:32" x14ac:dyDescent="0.25">
      <c r="B282" s="11" t="s">
        <v>8</v>
      </c>
      <c r="C282" s="11">
        <v>268</v>
      </c>
      <c r="D282" s="11">
        <v>268</v>
      </c>
      <c r="E282" s="10">
        <v>42.9</v>
      </c>
      <c r="F282" s="10">
        <f t="shared" si="122"/>
        <v>11.916666666666666</v>
      </c>
      <c r="G282" s="10">
        <f t="shared" si="123"/>
        <v>0.50000000000000022</v>
      </c>
      <c r="H282" s="10">
        <f t="shared" si="104"/>
        <v>1.8000000000000007</v>
      </c>
      <c r="J282" s="10">
        <f t="shared" si="102"/>
        <v>630.00000000000023</v>
      </c>
      <c r="K282" s="10">
        <f t="shared" si="103"/>
        <v>58.30215530031748</v>
      </c>
      <c r="L282" s="10">
        <f t="shared" si="105"/>
        <v>123.60600000000001</v>
      </c>
      <c r="M282" s="10">
        <f t="shared" si="106"/>
        <v>811.90815530031773</v>
      </c>
      <c r="N282" s="10">
        <f t="shared" si="107"/>
        <v>0.81190815530031768</v>
      </c>
      <c r="O282" s="10">
        <f t="shared" si="108"/>
        <v>9675.2388506621191</v>
      </c>
      <c r="P282" s="10">
        <f t="shared" si="109"/>
        <v>9.6752388506621188</v>
      </c>
      <c r="Q282" s="10">
        <f t="shared" si="124"/>
        <v>-311.26655665402922</v>
      </c>
      <c r="R282" s="10">
        <f t="shared" si="110"/>
        <v>311.26655665402922</v>
      </c>
      <c r="S282" s="10">
        <f t="shared" si="111"/>
        <v>8.6220836193166089E-2</v>
      </c>
      <c r="T282" s="10">
        <f t="shared" si="125"/>
        <v>683.08983381082214</v>
      </c>
      <c r="U282" s="10">
        <f t="shared" si="112"/>
        <v>0.18921588396559774</v>
      </c>
      <c r="V282" s="10">
        <f t="shared" si="113"/>
        <v>89464.374999999985</v>
      </c>
      <c r="W282" s="10">
        <f t="shared" si="114"/>
        <v>89.46437499999999</v>
      </c>
      <c r="X282" s="10">
        <f t="shared" si="126"/>
        <v>421.39465277777788</v>
      </c>
      <c r="Y282" s="10">
        <f t="shared" si="115"/>
        <v>0.11672631881944448</v>
      </c>
      <c r="Z282" s="10">
        <f t="shared" si="116"/>
        <v>116.72631881944449</v>
      </c>
      <c r="AA282" s="10">
        <f t="shared" si="117"/>
        <v>0.27543672015876386</v>
      </c>
      <c r="AB282" s="10">
        <f t="shared" si="118"/>
        <v>0.27543672015876386</v>
      </c>
      <c r="AD282" s="10">
        <f t="shared" si="119"/>
        <v>0</v>
      </c>
      <c r="AE282" s="10">
        <f t="shared" si="120"/>
        <v>40.799999999999997</v>
      </c>
      <c r="AF282" s="10">
        <f t="shared" si="121"/>
        <v>11.333333333333332</v>
      </c>
    </row>
    <row r="283" spans="2:32" x14ac:dyDescent="0.25">
      <c r="B283" s="11" t="s">
        <v>8</v>
      </c>
      <c r="C283" s="11">
        <v>269</v>
      </c>
      <c r="D283" s="11">
        <v>269</v>
      </c>
      <c r="E283" s="10">
        <v>44.4</v>
      </c>
      <c r="F283" s="10">
        <f t="shared" si="122"/>
        <v>12.333333333333332</v>
      </c>
      <c r="G283" s="10">
        <f t="shared" si="123"/>
        <v>0.41666666666666663</v>
      </c>
      <c r="H283" s="10">
        <f t="shared" si="104"/>
        <v>1.5</v>
      </c>
      <c r="J283" s="10">
        <f t="shared" si="102"/>
        <v>525</v>
      </c>
      <c r="K283" s="10">
        <f t="shared" si="103"/>
        <v>62.45050661147998</v>
      </c>
      <c r="L283" s="10">
        <f t="shared" si="105"/>
        <v>123.60600000000001</v>
      </c>
      <c r="M283" s="10">
        <f t="shared" si="106"/>
        <v>711.05650661148002</v>
      </c>
      <c r="N283" s="10">
        <f t="shared" si="107"/>
        <v>0.71105650661148001</v>
      </c>
      <c r="O283" s="10">
        <f t="shared" si="108"/>
        <v>8769.6969148749195</v>
      </c>
      <c r="P283" s="10">
        <f t="shared" si="109"/>
        <v>8.7696969148749186</v>
      </c>
      <c r="Q283" s="10">
        <f t="shared" si="124"/>
        <v>-311.26655665402922</v>
      </c>
      <c r="R283" s="10">
        <f t="shared" si="110"/>
        <v>311.26655665402922</v>
      </c>
      <c r="S283" s="10">
        <f t="shared" si="111"/>
        <v>8.6220836193166089E-2</v>
      </c>
      <c r="T283" s="10">
        <f t="shared" si="125"/>
        <v>691.85953072569703</v>
      </c>
      <c r="U283" s="10">
        <f t="shared" si="112"/>
        <v>0.19164509001101809</v>
      </c>
      <c r="V283" s="10">
        <f t="shared" si="113"/>
        <v>95829.999999999985</v>
      </c>
      <c r="W283" s="10">
        <f t="shared" si="114"/>
        <v>95.829999999999984</v>
      </c>
      <c r="X283" s="10">
        <f t="shared" si="126"/>
        <v>421.39465277777788</v>
      </c>
      <c r="Y283" s="10">
        <f t="shared" si="115"/>
        <v>0.11672631881944448</v>
      </c>
      <c r="Z283" s="10">
        <f t="shared" si="116"/>
        <v>116.72631881944449</v>
      </c>
      <c r="AA283" s="10">
        <f t="shared" si="117"/>
        <v>0.27786592620418415</v>
      </c>
      <c r="AB283" s="10">
        <f t="shared" si="118"/>
        <v>0.27786592620418415</v>
      </c>
      <c r="AD283" s="10">
        <f t="shared" si="119"/>
        <v>0</v>
      </c>
      <c r="AE283" s="10">
        <f t="shared" si="120"/>
        <v>42.9</v>
      </c>
      <c r="AF283" s="10">
        <f t="shared" si="121"/>
        <v>11.916666666666666</v>
      </c>
    </row>
    <row r="284" spans="2:32" x14ac:dyDescent="0.25">
      <c r="B284" s="11" t="s">
        <v>8</v>
      </c>
      <c r="C284" s="11">
        <v>270</v>
      </c>
      <c r="D284" s="11">
        <v>270</v>
      </c>
      <c r="E284" s="10">
        <v>45.9</v>
      </c>
      <c r="F284" s="10">
        <f t="shared" si="122"/>
        <v>12.75</v>
      </c>
      <c r="G284" s="10">
        <f t="shared" si="123"/>
        <v>0.2222222222222224</v>
      </c>
      <c r="H284" s="10">
        <f t="shared" si="104"/>
        <v>0.80000000000000071</v>
      </c>
      <c r="J284" s="10">
        <f t="shared" si="102"/>
        <v>280.00000000000023</v>
      </c>
      <c r="K284" s="10">
        <f t="shared" si="103"/>
        <v>66.741412950517486</v>
      </c>
      <c r="L284" s="10">
        <f t="shared" si="105"/>
        <v>123.60600000000001</v>
      </c>
      <c r="M284" s="10">
        <f t="shared" si="106"/>
        <v>470.34741295051771</v>
      </c>
      <c r="N284" s="10">
        <f t="shared" si="107"/>
        <v>0.47034741295051768</v>
      </c>
      <c r="O284" s="10">
        <f t="shared" si="108"/>
        <v>5996.9295151191009</v>
      </c>
      <c r="P284" s="10">
        <f t="shared" si="109"/>
        <v>5.9969295151191009</v>
      </c>
      <c r="Q284" s="10">
        <f t="shared" si="124"/>
        <v>-311.26655665402922</v>
      </c>
      <c r="R284" s="10">
        <f t="shared" si="110"/>
        <v>311.26655665402922</v>
      </c>
      <c r="S284" s="10">
        <f t="shared" si="111"/>
        <v>8.6220836193166089E-2</v>
      </c>
      <c r="T284" s="10">
        <f t="shared" si="125"/>
        <v>697.85646024081609</v>
      </c>
      <c r="U284" s="10">
        <f t="shared" si="112"/>
        <v>0.19330623948670606</v>
      </c>
      <c r="V284" s="10">
        <f t="shared" si="113"/>
        <v>102414.375</v>
      </c>
      <c r="W284" s="10">
        <f t="shared" si="114"/>
        <v>102.41437500000001</v>
      </c>
      <c r="X284" s="10">
        <f t="shared" si="126"/>
        <v>421.39465277777788</v>
      </c>
      <c r="Y284" s="10">
        <f t="shared" si="115"/>
        <v>0.11672631881944448</v>
      </c>
      <c r="Z284" s="10">
        <f t="shared" si="116"/>
        <v>116.72631881944449</v>
      </c>
      <c r="AA284" s="10">
        <f t="shared" si="117"/>
        <v>0.27952707567987212</v>
      </c>
      <c r="AB284" s="10">
        <f t="shared" si="118"/>
        <v>0.27952707567987212</v>
      </c>
      <c r="AD284" s="10">
        <f t="shared" si="119"/>
        <v>0</v>
      </c>
      <c r="AE284" s="10">
        <f t="shared" si="120"/>
        <v>44.4</v>
      </c>
      <c r="AF284" s="10">
        <f t="shared" si="121"/>
        <v>12.333333333333332</v>
      </c>
    </row>
    <row r="285" spans="2:32" x14ac:dyDescent="0.25">
      <c r="B285" s="11" t="s">
        <v>8</v>
      </c>
      <c r="C285" s="11">
        <v>271</v>
      </c>
      <c r="D285" s="11">
        <v>271</v>
      </c>
      <c r="E285" s="10">
        <v>46</v>
      </c>
      <c r="F285" s="10">
        <f t="shared" si="122"/>
        <v>12.777777777777777</v>
      </c>
      <c r="G285" s="10">
        <f t="shared" si="123"/>
        <v>-4.1666666666666269E-2</v>
      </c>
      <c r="H285" s="10">
        <f t="shared" si="104"/>
        <v>-0.14999999999999858</v>
      </c>
      <c r="J285" s="10">
        <f t="shared" si="102"/>
        <v>-52.499999999999496</v>
      </c>
      <c r="K285" s="10">
        <f t="shared" si="103"/>
        <v>67.032541996333322</v>
      </c>
      <c r="L285" s="10">
        <f t="shared" si="105"/>
        <v>123.60600000000001</v>
      </c>
      <c r="M285" s="10">
        <f t="shared" si="106"/>
        <v>138.13854199633383</v>
      </c>
      <c r="N285" s="10">
        <f t="shared" si="107"/>
        <v>0.13813854199633382</v>
      </c>
      <c r="O285" s="10">
        <f t="shared" si="108"/>
        <v>1765.1035921753767</v>
      </c>
      <c r="P285" s="10">
        <f t="shared" si="109"/>
        <v>1.7651035921753766</v>
      </c>
      <c r="Q285" s="10">
        <f t="shared" si="124"/>
        <v>-311.26655665402922</v>
      </c>
      <c r="R285" s="10">
        <f t="shared" si="110"/>
        <v>311.26655665402922</v>
      </c>
      <c r="S285" s="10">
        <f t="shared" si="111"/>
        <v>8.6220836193166089E-2</v>
      </c>
      <c r="T285" s="10">
        <f t="shared" si="125"/>
        <v>699.62156383299146</v>
      </c>
      <c r="U285" s="10">
        <f t="shared" si="112"/>
        <v>0.19379517318173864</v>
      </c>
      <c r="V285" s="10">
        <f t="shared" si="113"/>
        <v>102861.11111111111</v>
      </c>
      <c r="W285" s="10">
        <f t="shared" si="114"/>
        <v>102.86111111111111</v>
      </c>
      <c r="X285" s="10">
        <f t="shared" si="126"/>
        <v>421.39465277777788</v>
      </c>
      <c r="Y285" s="10">
        <f t="shared" si="115"/>
        <v>0.11672631881944448</v>
      </c>
      <c r="Z285" s="10">
        <f t="shared" si="116"/>
        <v>116.72631881944449</v>
      </c>
      <c r="AA285" s="10">
        <f t="shared" si="117"/>
        <v>0.28001600937490473</v>
      </c>
      <c r="AB285" s="10">
        <f t="shared" si="118"/>
        <v>0.28001600937490473</v>
      </c>
      <c r="AD285" s="10">
        <f t="shared" si="119"/>
        <v>0</v>
      </c>
      <c r="AE285" s="10">
        <f t="shared" si="120"/>
        <v>45.9</v>
      </c>
      <c r="AF285" s="10">
        <f t="shared" si="121"/>
        <v>12.75</v>
      </c>
    </row>
    <row r="286" spans="2:32" x14ac:dyDescent="0.25">
      <c r="B286" s="11" t="s">
        <v>8</v>
      </c>
      <c r="C286" s="11">
        <v>272</v>
      </c>
      <c r="D286" s="11">
        <v>272</v>
      </c>
      <c r="E286" s="10">
        <v>45.6</v>
      </c>
      <c r="F286" s="10">
        <f t="shared" si="122"/>
        <v>12.666666666666666</v>
      </c>
      <c r="G286" s="10">
        <f t="shared" si="123"/>
        <v>-9.7222222222222612E-2</v>
      </c>
      <c r="H286" s="10">
        <f t="shared" si="104"/>
        <v>-0.35000000000000142</v>
      </c>
      <c r="J286" s="10">
        <f t="shared" si="102"/>
        <v>-122.5000000000005</v>
      </c>
      <c r="K286" s="10">
        <f t="shared" si="103"/>
        <v>65.871827280479991</v>
      </c>
      <c r="L286" s="10">
        <f t="shared" si="105"/>
        <v>123.60600000000001</v>
      </c>
      <c r="M286" s="10">
        <f t="shared" si="106"/>
        <v>66.977827280479502</v>
      </c>
      <c r="N286" s="10">
        <f t="shared" si="107"/>
        <v>6.6977827280479504E-2</v>
      </c>
      <c r="O286" s="10">
        <f t="shared" si="108"/>
        <v>848.38581221940694</v>
      </c>
      <c r="P286" s="10">
        <f t="shared" si="109"/>
        <v>0.8483858122194069</v>
      </c>
      <c r="Q286" s="10">
        <f t="shared" si="124"/>
        <v>-311.26655665402922</v>
      </c>
      <c r="R286" s="10">
        <f t="shared" si="110"/>
        <v>311.26655665402922</v>
      </c>
      <c r="S286" s="10">
        <f t="shared" si="111"/>
        <v>8.6220836193166089E-2</v>
      </c>
      <c r="T286" s="10">
        <f t="shared" si="125"/>
        <v>700.46994964521082</v>
      </c>
      <c r="U286" s="10">
        <f t="shared" si="112"/>
        <v>0.1940301760517234</v>
      </c>
      <c r="V286" s="10">
        <f t="shared" si="113"/>
        <v>101079.99999999999</v>
      </c>
      <c r="W286" s="10">
        <f t="shared" si="114"/>
        <v>101.07999999999998</v>
      </c>
      <c r="X286" s="10">
        <f t="shared" si="126"/>
        <v>423.17576388888904</v>
      </c>
      <c r="Y286" s="10">
        <f t="shared" si="115"/>
        <v>0.11721968659722226</v>
      </c>
      <c r="Z286" s="10">
        <f t="shared" si="116"/>
        <v>117.21968659722226</v>
      </c>
      <c r="AA286" s="10">
        <f t="shared" si="117"/>
        <v>0.28025101224488946</v>
      </c>
      <c r="AB286" s="10">
        <f t="shared" si="118"/>
        <v>0.28025101224488946</v>
      </c>
      <c r="AD286" s="10">
        <f t="shared" si="119"/>
        <v>0</v>
      </c>
      <c r="AE286" s="10">
        <f t="shared" si="120"/>
        <v>46</v>
      </c>
      <c r="AF286" s="10">
        <f t="shared" si="121"/>
        <v>12.777777777777777</v>
      </c>
    </row>
    <row r="287" spans="2:32" x14ac:dyDescent="0.25">
      <c r="B287" s="11" t="s">
        <v>8</v>
      </c>
      <c r="C287" s="11">
        <v>273</v>
      </c>
      <c r="D287" s="11">
        <v>273</v>
      </c>
      <c r="E287" s="10">
        <v>45.3</v>
      </c>
      <c r="F287" s="10">
        <f t="shared" si="122"/>
        <v>12.583333333333332</v>
      </c>
      <c r="G287" s="10">
        <f t="shared" si="123"/>
        <v>-0.26388888888888867</v>
      </c>
      <c r="H287" s="10">
        <f t="shared" si="104"/>
        <v>-0.94999999999999929</v>
      </c>
      <c r="J287" s="10">
        <f t="shared" si="102"/>
        <v>-332.49999999999972</v>
      </c>
      <c r="K287" s="10">
        <f t="shared" si="103"/>
        <v>65.007943811557482</v>
      </c>
      <c r="L287" s="10">
        <f t="shared" si="105"/>
        <v>123.60600000000001</v>
      </c>
      <c r="M287" s="10">
        <f t="shared" si="106"/>
        <v>-143.88605618844224</v>
      </c>
      <c r="N287" s="10">
        <f t="shared" si="107"/>
        <v>-0.14388605618844225</v>
      </c>
      <c r="O287" s="10">
        <f t="shared" si="108"/>
        <v>-1810.566207037898</v>
      </c>
      <c r="P287" s="10">
        <f t="shared" si="109"/>
        <v>-1.8105662070378981</v>
      </c>
      <c r="Q287" s="10">
        <f t="shared" si="124"/>
        <v>-313.0771228610671</v>
      </c>
      <c r="R287" s="10">
        <f t="shared" si="110"/>
        <v>313.0771228610671</v>
      </c>
      <c r="S287" s="10">
        <f t="shared" si="111"/>
        <v>8.6722363032515584E-2</v>
      </c>
      <c r="T287" s="10">
        <f t="shared" si="125"/>
        <v>700.46994964521082</v>
      </c>
      <c r="U287" s="10">
        <f t="shared" si="112"/>
        <v>0.1940301760517234</v>
      </c>
      <c r="V287" s="10">
        <f t="shared" si="113"/>
        <v>99754.374999999971</v>
      </c>
      <c r="W287" s="10">
        <f t="shared" si="114"/>
        <v>99.754374999999968</v>
      </c>
      <c r="X287" s="10">
        <f t="shared" si="126"/>
        <v>424.50138888888904</v>
      </c>
      <c r="Y287" s="10">
        <f t="shared" si="115"/>
        <v>0.11758688472222227</v>
      </c>
      <c r="Z287" s="10">
        <f t="shared" si="116"/>
        <v>117.58688472222227</v>
      </c>
      <c r="AA287" s="10">
        <f t="shared" si="117"/>
        <v>0.28075253908423897</v>
      </c>
      <c r="AB287" s="10">
        <f t="shared" si="118"/>
        <v>0.28075253908423897</v>
      </c>
      <c r="AD287" s="10">
        <f t="shared" si="119"/>
        <v>0</v>
      </c>
      <c r="AE287" s="10">
        <f t="shared" si="120"/>
        <v>45.6</v>
      </c>
      <c r="AF287" s="10">
        <f t="shared" si="121"/>
        <v>12.666666666666666</v>
      </c>
    </row>
    <row r="288" spans="2:32" x14ac:dyDescent="0.25">
      <c r="B288" s="11" t="s">
        <v>8</v>
      </c>
      <c r="C288" s="11">
        <v>274</v>
      </c>
      <c r="D288" s="11">
        <v>274</v>
      </c>
      <c r="E288" s="10">
        <v>43.7</v>
      </c>
      <c r="F288" s="10">
        <f t="shared" si="122"/>
        <v>12.138888888888889</v>
      </c>
      <c r="G288" s="10">
        <f t="shared" si="123"/>
        <v>-0.625</v>
      </c>
      <c r="H288" s="10">
        <f t="shared" si="104"/>
        <v>-2.25</v>
      </c>
      <c r="J288" s="10">
        <f t="shared" si="102"/>
        <v>-787.5</v>
      </c>
      <c r="K288" s="10">
        <f t="shared" si="103"/>
        <v>60.496869151690824</v>
      </c>
      <c r="L288" s="10">
        <f t="shared" si="105"/>
        <v>123.60600000000001</v>
      </c>
      <c r="M288" s="10">
        <f t="shared" si="106"/>
        <v>-603.39713084830919</v>
      </c>
      <c r="N288" s="10">
        <f t="shared" si="107"/>
        <v>-0.60339713084830915</v>
      </c>
      <c r="O288" s="10">
        <f t="shared" si="108"/>
        <v>-7324.5707272419759</v>
      </c>
      <c r="P288" s="10">
        <f t="shared" si="109"/>
        <v>-7.3245707272419756</v>
      </c>
      <c r="Q288" s="10">
        <f t="shared" si="124"/>
        <v>-320.40169358830906</v>
      </c>
      <c r="R288" s="10">
        <f t="shared" si="110"/>
        <v>320.40169358830906</v>
      </c>
      <c r="S288" s="10">
        <f t="shared" si="111"/>
        <v>8.8751269123961612E-2</v>
      </c>
      <c r="T288" s="10">
        <f t="shared" si="125"/>
        <v>700.46994964521082</v>
      </c>
      <c r="U288" s="10">
        <f t="shared" si="112"/>
        <v>0.1940301760517234</v>
      </c>
      <c r="V288" s="10">
        <f t="shared" si="113"/>
        <v>92832.152777777781</v>
      </c>
      <c r="W288" s="10">
        <f t="shared" si="114"/>
        <v>92.832152777777779</v>
      </c>
      <c r="X288" s="10">
        <f t="shared" si="126"/>
        <v>431.4236111111112</v>
      </c>
      <c r="Y288" s="10">
        <f t="shared" si="115"/>
        <v>0.1195043402777778</v>
      </c>
      <c r="Z288" s="10">
        <f t="shared" si="116"/>
        <v>119.5043402777778</v>
      </c>
      <c r="AA288" s="10">
        <f t="shared" si="117"/>
        <v>0.28278144517568504</v>
      </c>
      <c r="AB288" s="10">
        <f t="shared" si="118"/>
        <v>0.28278144517568504</v>
      </c>
      <c r="AD288" s="10">
        <f t="shared" si="119"/>
        <v>0</v>
      </c>
      <c r="AE288" s="10">
        <f t="shared" si="120"/>
        <v>45.3</v>
      </c>
      <c r="AF288" s="10">
        <f t="shared" si="121"/>
        <v>12.583333333333332</v>
      </c>
    </row>
    <row r="289" spans="2:32" x14ac:dyDescent="0.25">
      <c r="B289" s="11" t="s">
        <v>8</v>
      </c>
      <c r="C289" s="11">
        <v>275</v>
      </c>
      <c r="D289" s="11">
        <v>275</v>
      </c>
      <c r="E289" s="10">
        <v>40.799999999999997</v>
      </c>
      <c r="F289" s="10">
        <f t="shared" si="122"/>
        <v>11.333333333333332</v>
      </c>
      <c r="G289" s="10">
        <f t="shared" si="123"/>
        <v>-0.79166666666666707</v>
      </c>
      <c r="H289" s="10">
        <f t="shared" si="104"/>
        <v>-2.8500000000000014</v>
      </c>
      <c r="J289" s="10">
        <f t="shared" si="102"/>
        <v>-997.50000000000057</v>
      </c>
      <c r="K289" s="10">
        <f t="shared" si="103"/>
        <v>52.733955911519992</v>
      </c>
      <c r="L289" s="10">
        <f t="shared" si="105"/>
        <v>123.60600000000001</v>
      </c>
      <c r="M289" s="10">
        <f t="shared" si="106"/>
        <v>-821.16004408848062</v>
      </c>
      <c r="N289" s="10">
        <f t="shared" si="107"/>
        <v>-0.82116004408848065</v>
      </c>
      <c r="O289" s="10">
        <f t="shared" si="108"/>
        <v>-9306.4804996694456</v>
      </c>
      <c r="P289" s="10">
        <f t="shared" si="109"/>
        <v>-9.3064804996694459</v>
      </c>
      <c r="Q289" s="10">
        <f t="shared" si="124"/>
        <v>-329.70817408797848</v>
      </c>
      <c r="R289" s="10">
        <f t="shared" si="110"/>
        <v>329.70817408797848</v>
      </c>
      <c r="S289" s="10">
        <f t="shared" si="111"/>
        <v>9.1329164222370043E-2</v>
      </c>
      <c r="T289" s="10">
        <f t="shared" si="125"/>
        <v>700.46994964521082</v>
      </c>
      <c r="U289" s="10">
        <f t="shared" si="112"/>
        <v>0.1940301760517234</v>
      </c>
      <c r="V289" s="10">
        <f t="shared" si="113"/>
        <v>80919.999999999985</v>
      </c>
      <c r="W289" s="10">
        <f t="shared" si="114"/>
        <v>80.919999999999987</v>
      </c>
      <c r="X289" s="10">
        <f t="shared" si="126"/>
        <v>443.33576388888901</v>
      </c>
      <c r="Y289" s="10">
        <f t="shared" si="115"/>
        <v>0.12280400659722226</v>
      </c>
      <c r="Z289" s="10">
        <f t="shared" si="116"/>
        <v>122.80400659722227</v>
      </c>
      <c r="AA289" s="10">
        <f t="shared" si="117"/>
        <v>0.28535934027409343</v>
      </c>
      <c r="AB289" s="10">
        <f t="shared" si="118"/>
        <v>0.28535934027409343</v>
      </c>
      <c r="AD289" s="10">
        <f t="shared" si="119"/>
        <v>0</v>
      </c>
      <c r="AE289" s="10">
        <f t="shared" si="120"/>
        <v>43.7</v>
      </c>
      <c r="AF289" s="10">
        <f t="shared" si="121"/>
        <v>12.138888888888889</v>
      </c>
    </row>
    <row r="290" spans="2:32" x14ac:dyDescent="0.25">
      <c r="B290" s="11" t="s">
        <v>8</v>
      </c>
      <c r="C290" s="11">
        <v>276</v>
      </c>
      <c r="D290" s="11">
        <v>276</v>
      </c>
      <c r="E290" s="10">
        <v>38</v>
      </c>
      <c r="F290" s="10">
        <f t="shared" si="122"/>
        <v>10.555555555555555</v>
      </c>
      <c r="G290" s="10">
        <f t="shared" si="123"/>
        <v>-0.88888888888888862</v>
      </c>
      <c r="H290" s="10">
        <f t="shared" si="104"/>
        <v>-3.1999999999999993</v>
      </c>
      <c r="J290" s="10">
        <f t="shared" si="102"/>
        <v>-1119.9999999999995</v>
      </c>
      <c r="K290" s="10">
        <f t="shared" si="103"/>
        <v>45.744324500333327</v>
      </c>
      <c r="L290" s="10">
        <f t="shared" si="105"/>
        <v>123.60600000000001</v>
      </c>
      <c r="M290" s="10">
        <f t="shared" si="106"/>
        <v>-950.64967549966627</v>
      </c>
      <c r="N290" s="10">
        <f t="shared" si="107"/>
        <v>-0.95064967549966628</v>
      </c>
      <c r="O290" s="10">
        <f t="shared" si="108"/>
        <v>-10034.635463607588</v>
      </c>
      <c r="P290" s="10">
        <f t="shared" si="109"/>
        <v>-10.034635463607588</v>
      </c>
      <c r="Q290" s="10">
        <f t="shared" si="124"/>
        <v>-339.74280955158605</v>
      </c>
      <c r="R290" s="10">
        <f t="shared" si="110"/>
        <v>339.74280955158605</v>
      </c>
      <c r="S290" s="10">
        <f t="shared" si="111"/>
        <v>9.4108758245789334E-2</v>
      </c>
      <c r="T290" s="10">
        <f t="shared" si="125"/>
        <v>700.46994964521082</v>
      </c>
      <c r="U290" s="10">
        <f t="shared" si="112"/>
        <v>0.1940301760517234</v>
      </c>
      <c r="V290" s="10">
        <f t="shared" si="113"/>
        <v>70194.444444444438</v>
      </c>
      <c r="W290" s="10">
        <f t="shared" si="114"/>
        <v>70.194444444444443</v>
      </c>
      <c r="X290" s="10">
        <f t="shared" si="126"/>
        <v>454.06131944444456</v>
      </c>
      <c r="Y290" s="10">
        <f t="shared" si="115"/>
        <v>0.12577498548611116</v>
      </c>
      <c r="Z290" s="10">
        <f t="shared" si="116"/>
        <v>125.77498548611116</v>
      </c>
      <c r="AA290" s="10">
        <f t="shared" si="117"/>
        <v>0.28813893429751275</v>
      </c>
      <c r="AB290" s="10">
        <f t="shared" si="118"/>
        <v>0.28813893429751275</v>
      </c>
      <c r="AD290" s="10">
        <f t="shared" si="119"/>
        <v>0</v>
      </c>
      <c r="AE290" s="10">
        <f t="shared" si="120"/>
        <v>40.799999999999997</v>
      </c>
      <c r="AF290" s="10">
        <f t="shared" si="121"/>
        <v>11.333333333333332</v>
      </c>
    </row>
    <row r="291" spans="2:32" x14ac:dyDescent="0.25">
      <c r="B291" s="11" t="s">
        <v>8</v>
      </c>
      <c r="C291" s="11">
        <v>277</v>
      </c>
      <c r="D291" s="11">
        <v>277</v>
      </c>
      <c r="E291" s="10">
        <v>34.4</v>
      </c>
      <c r="F291" s="10">
        <f t="shared" si="122"/>
        <v>9.5555555555555554</v>
      </c>
      <c r="G291" s="10">
        <f t="shared" si="123"/>
        <v>-0.98611111111111127</v>
      </c>
      <c r="H291" s="10">
        <f t="shared" si="104"/>
        <v>-3.5500000000000007</v>
      </c>
      <c r="J291" s="10">
        <f t="shared" si="102"/>
        <v>-1242.5000000000002</v>
      </c>
      <c r="K291" s="10">
        <f t="shared" si="103"/>
        <v>37.487537285813325</v>
      </c>
      <c r="L291" s="10">
        <f t="shared" si="105"/>
        <v>123.60600000000001</v>
      </c>
      <c r="M291" s="10">
        <f t="shared" si="106"/>
        <v>-1081.406462714187</v>
      </c>
      <c r="N291" s="10">
        <f t="shared" si="107"/>
        <v>-1.0814064627141871</v>
      </c>
      <c r="O291" s="10">
        <f t="shared" si="108"/>
        <v>-10333.439532602231</v>
      </c>
      <c r="P291" s="10">
        <f t="shared" si="109"/>
        <v>-10.333439532602231</v>
      </c>
      <c r="Q291" s="10">
        <f t="shared" si="124"/>
        <v>-350.07624908418831</v>
      </c>
      <c r="R291" s="10">
        <f t="shared" si="110"/>
        <v>350.07624908418831</v>
      </c>
      <c r="S291" s="10">
        <f t="shared" si="111"/>
        <v>9.6971120996320159E-2</v>
      </c>
      <c r="T291" s="10">
        <f t="shared" si="125"/>
        <v>700.46994964521082</v>
      </c>
      <c r="U291" s="10">
        <f t="shared" si="112"/>
        <v>0.1940301760517234</v>
      </c>
      <c r="V291" s="10">
        <f t="shared" si="113"/>
        <v>57524.444444444438</v>
      </c>
      <c r="W291" s="10">
        <f t="shared" si="114"/>
        <v>57.524444444444441</v>
      </c>
      <c r="X291" s="10">
        <f t="shared" si="126"/>
        <v>466.73131944444458</v>
      </c>
      <c r="Y291" s="10">
        <f t="shared" si="115"/>
        <v>0.12928457548611116</v>
      </c>
      <c r="Z291" s="10">
        <f t="shared" si="116"/>
        <v>129.28457548611115</v>
      </c>
      <c r="AA291" s="10">
        <f t="shared" si="117"/>
        <v>0.29100129704804356</v>
      </c>
      <c r="AB291" s="10">
        <f t="shared" si="118"/>
        <v>0.29100129704804356</v>
      </c>
      <c r="AD291" s="10">
        <f t="shared" si="119"/>
        <v>0</v>
      </c>
      <c r="AE291" s="10">
        <f t="shared" si="120"/>
        <v>38</v>
      </c>
      <c r="AF291" s="10">
        <f t="shared" si="121"/>
        <v>10.555555555555555</v>
      </c>
    </row>
    <row r="292" spans="2:32" x14ac:dyDescent="0.25">
      <c r="B292" s="11" t="s">
        <v>8</v>
      </c>
      <c r="C292" s="11">
        <v>278</v>
      </c>
      <c r="D292" s="11">
        <v>278</v>
      </c>
      <c r="E292" s="10">
        <v>30.9</v>
      </c>
      <c r="F292" s="10">
        <f t="shared" si="122"/>
        <v>8.5833333333333321</v>
      </c>
      <c r="G292" s="10">
        <f t="shared" si="123"/>
        <v>-1.2361111111111109</v>
      </c>
      <c r="H292" s="10">
        <f t="shared" si="104"/>
        <v>-4.4499999999999993</v>
      </c>
      <c r="J292" s="10">
        <f t="shared" si="102"/>
        <v>-1557.4999999999998</v>
      </c>
      <c r="K292" s="10">
        <f t="shared" si="103"/>
        <v>30.247325814517485</v>
      </c>
      <c r="L292" s="10">
        <f t="shared" si="105"/>
        <v>123.60600000000001</v>
      </c>
      <c r="M292" s="10">
        <f t="shared" si="106"/>
        <v>-1403.6466741854822</v>
      </c>
      <c r="N292" s="10">
        <f t="shared" si="107"/>
        <v>-1.4036466741854823</v>
      </c>
      <c r="O292" s="10">
        <f t="shared" si="108"/>
        <v>-12047.96728675872</v>
      </c>
      <c r="P292" s="10">
        <f t="shared" si="109"/>
        <v>-12.04796728675872</v>
      </c>
      <c r="Q292" s="10">
        <f t="shared" si="124"/>
        <v>-362.12421637094701</v>
      </c>
      <c r="R292" s="10">
        <f t="shared" si="110"/>
        <v>362.12421637094701</v>
      </c>
      <c r="S292" s="10">
        <f t="shared" si="111"/>
        <v>0.10030840793475232</v>
      </c>
      <c r="T292" s="10">
        <f t="shared" si="125"/>
        <v>700.46994964521082</v>
      </c>
      <c r="U292" s="10">
        <f t="shared" si="112"/>
        <v>0.1940301760517234</v>
      </c>
      <c r="V292" s="10">
        <f t="shared" si="113"/>
        <v>46414.374999999985</v>
      </c>
      <c r="W292" s="10">
        <f t="shared" si="114"/>
        <v>46.414374999999986</v>
      </c>
      <c r="X292" s="10">
        <f t="shared" si="126"/>
        <v>477.84138888888901</v>
      </c>
      <c r="Y292" s="10">
        <f t="shared" si="115"/>
        <v>0.13236206472222226</v>
      </c>
      <c r="Z292" s="10">
        <f t="shared" si="116"/>
        <v>132.36206472222224</v>
      </c>
      <c r="AA292" s="10">
        <f t="shared" si="117"/>
        <v>0.29433858398647572</v>
      </c>
      <c r="AB292" s="10">
        <f t="shared" si="118"/>
        <v>0.29433858398647572</v>
      </c>
      <c r="AD292" s="10">
        <f t="shared" si="119"/>
        <v>0</v>
      </c>
      <c r="AE292" s="10">
        <f t="shared" si="120"/>
        <v>34.4</v>
      </c>
      <c r="AF292" s="10">
        <f t="shared" si="121"/>
        <v>9.5555555555555554</v>
      </c>
    </row>
    <row r="293" spans="2:32" x14ac:dyDescent="0.25">
      <c r="B293" s="11" t="s">
        <v>8</v>
      </c>
      <c r="C293" s="11">
        <v>279</v>
      </c>
      <c r="D293" s="11">
        <v>279</v>
      </c>
      <c r="E293" s="10">
        <v>25.5</v>
      </c>
      <c r="F293" s="10">
        <f t="shared" si="122"/>
        <v>7.083333333333333</v>
      </c>
      <c r="G293" s="10">
        <f t="shared" si="123"/>
        <v>-1.3194444444444444</v>
      </c>
      <c r="H293" s="10">
        <f t="shared" si="104"/>
        <v>-4.75</v>
      </c>
      <c r="J293" s="10">
        <f t="shared" si="102"/>
        <v>-1662.5</v>
      </c>
      <c r="K293" s="10">
        <f t="shared" si="103"/>
        <v>20.599201527937495</v>
      </c>
      <c r="L293" s="10">
        <f t="shared" si="105"/>
        <v>123.60600000000001</v>
      </c>
      <c r="M293" s="10">
        <f t="shared" si="106"/>
        <v>-1518.2947984720624</v>
      </c>
      <c r="N293" s="10">
        <f t="shared" si="107"/>
        <v>-1.5182947984720625</v>
      </c>
      <c r="O293" s="10">
        <f t="shared" si="108"/>
        <v>-10754.588155843776</v>
      </c>
      <c r="P293" s="10">
        <f t="shared" si="109"/>
        <v>-10.754588155843775</v>
      </c>
      <c r="Q293" s="10">
        <f t="shared" si="124"/>
        <v>-372.87880452679076</v>
      </c>
      <c r="R293" s="10">
        <f t="shared" si="110"/>
        <v>372.87880452679076</v>
      </c>
      <c r="S293" s="10">
        <f t="shared" si="111"/>
        <v>0.10328742885392105</v>
      </c>
      <c r="T293" s="10">
        <f t="shared" si="125"/>
        <v>700.46994964521082</v>
      </c>
      <c r="U293" s="10">
        <f t="shared" si="112"/>
        <v>0.1940301760517234</v>
      </c>
      <c r="V293" s="10">
        <f t="shared" si="113"/>
        <v>31609.374999999996</v>
      </c>
      <c r="W293" s="10">
        <f t="shared" si="114"/>
        <v>31.609374999999996</v>
      </c>
      <c r="X293" s="10">
        <f t="shared" si="126"/>
        <v>492.64638888888902</v>
      </c>
      <c r="Y293" s="10">
        <f t="shared" si="115"/>
        <v>0.13646304972222226</v>
      </c>
      <c r="Z293" s="10">
        <f t="shared" si="116"/>
        <v>136.46304972222225</v>
      </c>
      <c r="AA293" s="10">
        <f t="shared" si="117"/>
        <v>0.29731760490564446</v>
      </c>
      <c r="AB293" s="10">
        <f t="shared" si="118"/>
        <v>0.29731760490564446</v>
      </c>
      <c r="AD293" s="10">
        <f t="shared" si="119"/>
        <v>0</v>
      </c>
      <c r="AE293" s="10">
        <f t="shared" si="120"/>
        <v>30.9</v>
      </c>
      <c r="AF293" s="10">
        <f t="shared" si="121"/>
        <v>8.5833333333333321</v>
      </c>
    </row>
    <row r="294" spans="2:32" x14ac:dyDescent="0.25">
      <c r="B294" s="11" t="s">
        <v>8</v>
      </c>
      <c r="C294" s="11">
        <v>280</v>
      </c>
      <c r="D294" s="11">
        <v>280</v>
      </c>
      <c r="E294" s="10">
        <v>21.4</v>
      </c>
      <c r="F294" s="10">
        <f t="shared" si="122"/>
        <v>5.9444444444444438</v>
      </c>
      <c r="G294" s="10">
        <f t="shared" si="123"/>
        <v>-0.73611111111111116</v>
      </c>
      <c r="H294" s="10">
        <f t="shared" si="104"/>
        <v>-2.6500000000000004</v>
      </c>
      <c r="J294" s="10">
        <f t="shared" si="102"/>
        <v>-927.50000000000011</v>
      </c>
      <c r="K294" s="10">
        <f t="shared" si="103"/>
        <v>14.507666792363327</v>
      </c>
      <c r="L294" s="10">
        <f t="shared" si="105"/>
        <v>123.60600000000001</v>
      </c>
      <c r="M294" s="10">
        <f t="shared" si="106"/>
        <v>-789.38633320763677</v>
      </c>
      <c r="N294" s="10">
        <f t="shared" si="107"/>
        <v>-0.78938633320763674</v>
      </c>
      <c r="O294" s="10">
        <f t="shared" si="108"/>
        <v>-4692.4632029565073</v>
      </c>
      <c r="P294" s="10">
        <f t="shared" si="109"/>
        <v>-4.6924632029565077</v>
      </c>
      <c r="Q294" s="10">
        <f t="shared" si="124"/>
        <v>-377.57126772974726</v>
      </c>
      <c r="R294" s="10">
        <f t="shared" si="110"/>
        <v>377.57126772974726</v>
      </c>
      <c r="S294" s="10">
        <f t="shared" si="111"/>
        <v>0.10458724116114</v>
      </c>
      <c r="T294" s="10">
        <f t="shared" si="125"/>
        <v>700.46994964521082</v>
      </c>
      <c r="U294" s="10">
        <f t="shared" si="112"/>
        <v>0.1940301760517234</v>
      </c>
      <c r="V294" s="10">
        <f t="shared" si="113"/>
        <v>22261.944444444438</v>
      </c>
      <c r="W294" s="10">
        <f t="shared" si="114"/>
        <v>22.261944444444438</v>
      </c>
      <c r="X294" s="10">
        <f t="shared" si="126"/>
        <v>501.99381944444457</v>
      </c>
      <c r="Y294" s="10">
        <f t="shared" si="115"/>
        <v>0.13905228798611116</v>
      </c>
      <c r="Z294" s="10">
        <f t="shared" si="116"/>
        <v>139.05228798611117</v>
      </c>
      <c r="AA294" s="10">
        <f t="shared" si="117"/>
        <v>0.29861741721286339</v>
      </c>
      <c r="AB294" s="10">
        <f t="shared" si="118"/>
        <v>0.29861741721286339</v>
      </c>
      <c r="AD294" s="10">
        <f t="shared" si="119"/>
        <v>0</v>
      </c>
      <c r="AE294" s="10">
        <f t="shared" si="120"/>
        <v>25.5</v>
      </c>
      <c r="AF294" s="10">
        <f t="shared" si="121"/>
        <v>7.083333333333333</v>
      </c>
    </row>
    <row r="295" spans="2:32" x14ac:dyDescent="0.25">
      <c r="B295" s="11" t="s">
        <v>8</v>
      </c>
      <c r="C295" s="11">
        <v>281</v>
      </c>
      <c r="D295" s="11">
        <v>281</v>
      </c>
      <c r="E295" s="10">
        <v>20.2</v>
      </c>
      <c r="F295" s="10">
        <f t="shared" si="122"/>
        <v>5.6111111111111107</v>
      </c>
      <c r="G295" s="10">
        <f t="shared" si="123"/>
        <v>0.20833333333333331</v>
      </c>
      <c r="H295" s="10">
        <f t="shared" si="104"/>
        <v>0.75</v>
      </c>
      <c r="J295" s="10">
        <f t="shared" si="102"/>
        <v>262.5</v>
      </c>
      <c r="K295" s="10">
        <f t="shared" si="103"/>
        <v>12.92625634980333</v>
      </c>
      <c r="L295" s="10">
        <f t="shared" si="105"/>
        <v>123.60600000000001</v>
      </c>
      <c r="M295" s="10">
        <f t="shared" si="106"/>
        <v>399.03225634980333</v>
      </c>
      <c r="N295" s="10">
        <f t="shared" si="107"/>
        <v>0.39903225634980333</v>
      </c>
      <c r="O295" s="10">
        <f t="shared" si="108"/>
        <v>2239.0143272961186</v>
      </c>
      <c r="P295" s="10">
        <f t="shared" si="109"/>
        <v>2.2390143272961187</v>
      </c>
      <c r="Q295" s="10">
        <f t="shared" si="124"/>
        <v>-377.57126772974726</v>
      </c>
      <c r="R295" s="10">
        <f t="shared" si="110"/>
        <v>377.57126772974726</v>
      </c>
      <c r="S295" s="10">
        <f t="shared" si="111"/>
        <v>0.10458724116114</v>
      </c>
      <c r="T295" s="10">
        <f t="shared" si="125"/>
        <v>702.70896397250692</v>
      </c>
      <c r="U295" s="10">
        <f t="shared" si="112"/>
        <v>0.19465038302038443</v>
      </c>
      <c r="V295" s="10">
        <f t="shared" si="113"/>
        <v>19835.277777777774</v>
      </c>
      <c r="W295" s="10">
        <f t="shared" si="114"/>
        <v>19.835277777777772</v>
      </c>
      <c r="X295" s="10">
        <f t="shared" si="126"/>
        <v>504.42048611111125</v>
      </c>
      <c r="Y295" s="10">
        <f t="shared" si="115"/>
        <v>0.13972447465277782</v>
      </c>
      <c r="Z295" s="10">
        <f t="shared" si="116"/>
        <v>139.72447465277781</v>
      </c>
      <c r="AA295" s="10">
        <f t="shared" si="117"/>
        <v>0.29923762418152444</v>
      </c>
      <c r="AB295" s="10">
        <f t="shared" si="118"/>
        <v>0.29923762418152444</v>
      </c>
      <c r="AD295" s="10">
        <f t="shared" si="119"/>
        <v>0</v>
      </c>
      <c r="AE295" s="10">
        <f t="shared" si="120"/>
        <v>21.4</v>
      </c>
      <c r="AF295" s="10">
        <f t="shared" si="121"/>
        <v>5.9444444444444438</v>
      </c>
    </row>
    <row r="296" spans="2:32" x14ac:dyDescent="0.25">
      <c r="B296" s="11" t="s">
        <v>8</v>
      </c>
      <c r="C296" s="11">
        <v>282</v>
      </c>
      <c r="D296" s="11">
        <v>282</v>
      </c>
      <c r="E296" s="10">
        <v>22.9</v>
      </c>
      <c r="F296" s="10">
        <f t="shared" si="122"/>
        <v>6.3611111111111107</v>
      </c>
      <c r="G296" s="10">
        <f t="shared" si="123"/>
        <v>0.88888888888888917</v>
      </c>
      <c r="H296" s="10">
        <f t="shared" si="104"/>
        <v>3.2000000000000011</v>
      </c>
      <c r="J296" s="10">
        <f t="shared" si="102"/>
        <v>1120.0000000000005</v>
      </c>
      <c r="K296" s="10">
        <f t="shared" si="103"/>
        <v>16.612729370650829</v>
      </c>
      <c r="L296" s="10">
        <f t="shared" si="105"/>
        <v>123.60600000000001</v>
      </c>
      <c r="M296" s="10">
        <f t="shared" si="106"/>
        <v>1260.2187293706513</v>
      </c>
      <c r="N296" s="10">
        <f t="shared" si="107"/>
        <v>1.2602187293706513</v>
      </c>
      <c r="O296" s="10">
        <f t="shared" si="108"/>
        <v>8016.3913618299757</v>
      </c>
      <c r="P296" s="10">
        <f t="shared" si="109"/>
        <v>8.0163913618299762</v>
      </c>
      <c r="Q296" s="10">
        <f t="shared" si="124"/>
        <v>-377.57126772974726</v>
      </c>
      <c r="R296" s="10">
        <f t="shared" si="110"/>
        <v>377.57126772974726</v>
      </c>
      <c r="S296" s="10">
        <f t="shared" si="111"/>
        <v>0.10458724116114</v>
      </c>
      <c r="T296" s="10">
        <f t="shared" si="125"/>
        <v>710.72535533433688</v>
      </c>
      <c r="U296" s="10">
        <f t="shared" si="112"/>
        <v>0.19687092342761131</v>
      </c>
      <c r="V296" s="10">
        <f t="shared" si="113"/>
        <v>25492.152777777774</v>
      </c>
      <c r="W296" s="10">
        <f t="shared" si="114"/>
        <v>25.492152777777775</v>
      </c>
      <c r="X296" s="10">
        <f t="shared" si="126"/>
        <v>504.42048611111125</v>
      </c>
      <c r="Y296" s="10">
        <f t="shared" si="115"/>
        <v>0.13972447465277782</v>
      </c>
      <c r="Z296" s="10">
        <f t="shared" si="116"/>
        <v>139.72447465277781</v>
      </c>
      <c r="AA296" s="10">
        <f t="shared" si="117"/>
        <v>0.3014581645887513</v>
      </c>
      <c r="AB296" s="10">
        <f t="shared" si="118"/>
        <v>0.3014581645887513</v>
      </c>
      <c r="AD296" s="10">
        <f t="shared" si="119"/>
        <v>0</v>
      </c>
      <c r="AE296" s="10">
        <f t="shared" si="120"/>
        <v>20.2</v>
      </c>
      <c r="AF296" s="10">
        <f t="shared" si="121"/>
        <v>5.6111111111111107</v>
      </c>
    </row>
    <row r="297" spans="2:32" x14ac:dyDescent="0.25">
      <c r="B297" s="11" t="s">
        <v>8</v>
      </c>
      <c r="C297" s="11">
        <v>283</v>
      </c>
      <c r="D297" s="11">
        <v>283</v>
      </c>
      <c r="E297" s="10">
        <v>26.6</v>
      </c>
      <c r="F297" s="10">
        <f t="shared" si="122"/>
        <v>7.3888888888888893</v>
      </c>
      <c r="G297" s="10">
        <f t="shared" si="123"/>
        <v>1.0138888888888891</v>
      </c>
      <c r="H297" s="10">
        <f t="shared" si="104"/>
        <v>3.6500000000000004</v>
      </c>
      <c r="J297" s="10">
        <f t="shared" si="102"/>
        <v>1277.5000000000002</v>
      </c>
      <c r="K297" s="10">
        <f t="shared" si="103"/>
        <v>22.414719005163334</v>
      </c>
      <c r="L297" s="10">
        <f t="shared" si="105"/>
        <v>123.60600000000001</v>
      </c>
      <c r="M297" s="10">
        <f t="shared" si="106"/>
        <v>1423.5207190051635</v>
      </c>
      <c r="N297" s="10">
        <f t="shared" si="107"/>
        <v>1.4235207190051635</v>
      </c>
      <c r="O297" s="10">
        <f t="shared" si="108"/>
        <v>10518.236423760376</v>
      </c>
      <c r="P297" s="10">
        <f t="shared" si="109"/>
        <v>10.518236423760376</v>
      </c>
      <c r="Q297" s="10">
        <f t="shared" si="124"/>
        <v>-377.57126772974726</v>
      </c>
      <c r="R297" s="10">
        <f t="shared" si="110"/>
        <v>377.57126772974726</v>
      </c>
      <c r="S297" s="10">
        <f t="shared" si="111"/>
        <v>0.10458724116114</v>
      </c>
      <c r="T297" s="10">
        <f t="shared" si="125"/>
        <v>721.2435917580973</v>
      </c>
      <c r="U297" s="10">
        <f t="shared" si="112"/>
        <v>0.19978447491699297</v>
      </c>
      <c r="V297" s="10">
        <f t="shared" si="113"/>
        <v>34395.277777777781</v>
      </c>
      <c r="W297" s="10">
        <f t="shared" si="114"/>
        <v>34.395277777777778</v>
      </c>
      <c r="X297" s="10">
        <f t="shared" si="126"/>
        <v>504.42048611111125</v>
      </c>
      <c r="Y297" s="10">
        <f t="shared" si="115"/>
        <v>0.13972447465277782</v>
      </c>
      <c r="Z297" s="10">
        <f t="shared" si="116"/>
        <v>139.72447465277781</v>
      </c>
      <c r="AA297" s="10">
        <f t="shared" si="117"/>
        <v>0.30437171607813296</v>
      </c>
      <c r="AB297" s="10">
        <f t="shared" si="118"/>
        <v>0.30437171607813296</v>
      </c>
      <c r="AD297" s="10">
        <f t="shared" si="119"/>
        <v>0</v>
      </c>
      <c r="AE297" s="10">
        <f t="shared" si="120"/>
        <v>22.9</v>
      </c>
      <c r="AF297" s="10">
        <f t="shared" si="121"/>
        <v>6.3611111111111107</v>
      </c>
    </row>
    <row r="298" spans="2:32" x14ac:dyDescent="0.25">
      <c r="B298" s="11" t="s">
        <v>8</v>
      </c>
      <c r="C298" s="11">
        <v>284</v>
      </c>
      <c r="D298" s="11">
        <v>284</v>
      </c>
      <c r="E298" s="10">
        <v>30.2</v>
      </c>
      <c r="F298" s="10">
        <f t="shared" si="122"/>
        <v>8.3888888888888893</v>
      </c>
      <c r="G298" s="10">
        <f t="shared" si="123"/>
        <v>1.0416666666666667</v>
      </c>
      <c r="H298" s="10">
        <f t="shared" si="104"/>
        <v>3.75</v>
      </c>
      <c r="J298" s="10">
        <f t="shared" si="102"/>
        <v>1312.5</v>
      </c>
      <c r="K298" s="10">
        <f t="shared" si="103"/>
        <v>28.892419471803333</v>
      </c>
      <c r="L298" s="10">
        <f t="shared" si="105"/>
        <v>123.60600000000001</v>
      </c>
      <c r="M298" s="10">
        <f t="shared" si="106"/>
        <v>1464.9984194718033</v>
      </c>
      <c r="N298" s="10">
        <f t="shared" si="107"/>
        <v>1.4649984194718033</v>
      </c>
      <c r="O298" s="10">
        <f t="shared" si="108"/>
        <v>12289.708963346795</v>
      </c>
      <c r="P298" s="10">
        <f t="shared" si="109"/>
        <v>12.289708963346795</v>
      </c>
      <c r="Q298" s="10">
        <f t="shared" si="124"/>
        <v>-377.57126772974726</v>
      </c>
      <c r="R298" s="10">
        <f t="shared" si="110"/>
        <v>377.57126772974726</v>
      </c>
      <c r="S298" s="10">
        <f t="shared" si="111"/>
        <v>0.10458724116114</v>
      </c>
      <c r="T298" s="10">
        <f t="shared" si="125"/>
        <v>733.53330072144411</v>
      </c>
      <c r="U298" s="10">
        <f t="shared" si="112"/>
        <v>0.20318872429984003</v>
      </c>
      <c r="V298" s="10">
        <f t="shared" si="113"/>
        <v>44335.277777777788</v>
      </c>
      <c r="W298" s="10">
        <f t="shared" si="114"/>
        <v>44.33527777777779</v>
      </c>
      <c r="X298" s="10">
        <f t="shared" si="126"/>
        <v>504.42048611111125</v>
      </c>
      <c r="Y298" s="10">
        <f t="shared" si="115"/>
        <v>0.13972447465277782</v>
      </c>
      <c r="Z298" s="10">
        <f t="shared" si="116"/>
        <v>139.72447465277781</v>
      </c>
      <c r="AA298" s="10">
        <f t="shared" si="117"/>
        <v>0.30777596546098002</v>
      </c>
      <c r="AB298" s="10">
        <f t="shared" si="118"/>
        <v>0.30777596546098002</v>
      </c>
      <c r="AD298" s="10">
        <f t="shared" si="119"/>
        <v>0</v>
      </c>
      <c r="AE298" s="10">
        <f t="shared" si="120"/>
        <v>26.6</v>
      </c>
      <c r="AF298" s="10">
        <f t="shared" si="121"/>
        <v>7.3888888888888893</v>
      </c>
    </row>
    <row r="299" spans="2:32" x14ac:dyDescent="0.25">
      <c r="B299" s="11" t="s">
        <v>8</v>
      </c>
      <c r="C299" s="11">
        <v>285</v>
      </c>
      <c r="D299" s="11">
        <v>285</v>
      </c>
      <c r="E299" s="10">
        <v>34.1</v>
      </c>
      <c r="F299" s="10">
        <f t="shared" si="122"/>
        <v>9.4722222222222232</v>
      </c>
      <c r="G299" s="10">
        <f t="shared" si="123"/>
        <v>0.99999999999999989</v>
      </c>
      <c r="H299" s="10">
        <f t="shared" si="104"/>
        <v>3.5999999999999996</v>
      </c>
      <c r="J299" s="10">
        <f t="shared" si="102"/>
        <v>1259.9999999999998</v>
      </c>
      <c r="K299" s="10">
        <f t="shared" si="103"/>
        <v>36.83653599185083</v>
      </c>
      <c r="L299" s="10">
        <f t="shared" si="105"/>
        <v>123.60600000000001</v>
      </c>
      <c r="M299" s="10">
        <f t="shared" si="106"/>
        <v>1420.4425359918505</v>
      </c>
      <c r="N299" s="10">
        <f t="shared" si="107"/>
        <v>1.4204425359918504</v>
      </c>
      <c r="O299" s="10">
        <f t="shared" si="108"/>
        <v>13454.747354811696</v>
      </c>
      <c r="P299" s="10">
        <f t="shared" si="109"/>
        <v>13.454747354811696</v>
      </c>
      <c r="Q299" s="10">
        <f t="shared" si="124"/>
        <v>-377.57126772974726</v>
      </c>
      <c r="R299" s="10">
        <f t="shared" si="110"/>
        <v>377.57126772974726</v>
      </c>
      <c r="S299" s="10">
        <f t="shared" si="111"/>
        <v>0.10458724116114</v>
      </c>
      <c r="T299" s="10">
        <f t="shared" si="125"/>
        <v>746.98804807625584</v>
      </c>
      <c r="U299" s="10">
        <f t="shared" si="112"/>
        <v>0.20691568931712287</v>
      </c>
      <c r="V299" s="10">
        <f t="shared" si="113"/>
        <v>56525.486111111117</v>
      </c>
      <c r="W299" s="10">
        <f t="shared" si="114"/>
        <v>56.525486111111121</v>
      </c>
      <c r="X299" s="10">
        <f t="shared" si="126"/>
        <v>504.42048611111125</v>
      </c>
      <c r="Y299" s="10">
        <f t="shared" si="115"/>
        <v>0.13972447465277782</v>
      </c>
      <c r="Z299" s="10">
        <f t="shared" si="116"/>
        <v>139.72447465277781</v>
      </c>
      <c r="AA299" s="10">
        <f t="shared" si="117"/>
        <v>0.31150293047826288</v>
      </c>
      <c r="AB299" s="10">
        <f t="shared" si="118"/>
        <v>0.31150293047826288</v>
      </c>
      <c r="AD299" s="10">
        <f t="shared" si="119"/>
        <v>0</v>
      </c>
      <c r="AE299" s="10">
        <f t="shared" si="120"/>
        <v>30.2</v>
      </c>
      <c r="AF299" s="10">
        <f t="shared" si="121"/>
        <v>8.3888888888888893</v>
      </c>
    </row>
    <row r="300" spans="2:32" x14ac:dyDescent="0.25">
      <c r="B300" s="11" t="s">
        <v>8</v>
      </c>
      <c r="C300" s="11">
        <v>286</v>
      </c>
      <c r="D300" s="11">
        <v>286</v>
      </c>
      <c r="E300" s="10">
        <v>37.4</v>
      </c>
      <c r="F300" s="10">
        <f t="shared" si="122"/>
        <v>10.388888888888888</v>
      </c>
      <c r="G300" s="10">
        <f t="shared" si="123"/>
        <v>0.91666666666666685</v>
      </c>
      <c r="H300" s="10">
        <f t="shared" si="104"/>
        <v>3.3000000000000007</v>
      </c>
      <c r="J300" s="10">
        <f t="shared" si="102"/>
        <v>1155.0000000000002</v>
      </c>
      <c r="K300" s="10">
        <f t="shared" si="103"/>
        <v>44.311171286763319</v>
      </c>
      <c r="L300" s="10">
        <f t="shared" si="105"/>
        <v>123.60600000000001</v>
      </c>
      <c r="M300" s="10">
        <f t="shared" si="106"/>
        <v>1322.9171712867635</v>
      </c>
      <c r="N300" s="10">
        <f t="shared" si="107"/>
        <v>1.3229171712867636</v>
      </c>
      <c r="O300" s="10">
        <f t="shared" si="108"/>
        <v>13743.639501701375</v>
      </c>
      <c r="P300" s="10">
        <f t="shared" si="109"/>
        <v>13.743639501701375</v>
      </c>
      <c r="Q300" s="10">
        <f t="shared" si="124"/>
        <v>-377.57126772974726</v>
      </c>
      <c r="R300" s="10">
        <f t="shared" si="110"/>
        <v>377.57126772974726</v>
      </c>
      <c r="S300" s="10">
        <f t="shared" si="111"/>
        <v>0.10458724116114</v>
      </c>
      <c r="T300" s="10">
        <f t="shared" si="125"/>
        <v>760.73168757795725</v>
      </c>
      <c r="U300" s="10">
        <f t="shared" si="112"/>
        <v>0.21072267745909418</v>
      </c>
      <c r="V300" s="10">
        <f t="shared" si="113"/>
        <v>67995.277777777766</v>
      </c>
      <c r="W300" s="10">
        <f t="shared" si="114"/>
        <v>67.995277777777773</v>
      </c>
      <c r="X300" s="10">
        <f t="shared" si="126"/>
        <v>504.42048611111125</v>
      </c>
      <c r="Y300" s="10">
        <f t="shared" si="115"/>
        <v>0.13972447465277782</v>
      </c>
      <c r="Z300" s="10">
        <f t="shared" si="116"/>
        <v>139.72447465277781</v>
      </c>
      <c r="AA300" s="10">
        <f t="shared" si="117"/>
        <v>0.31530991862023416</v>
      </c>
      <c r="AB300" s="10">
        <f t="shared" si="118"/>
        <v>0.31530991862023416</v>
      </c>
      <c r="AD300" s="10">
        <f t="shared" si="119"/>
        <v>0</v>
      </c>
      <c r="AE300" s="10">
        <f t="shared" si="120"/>
        <v>34.1</v>
      </c>
      <c r="AF300" s="10">
        <f t="shared" si="121"/>
        <v>9.4722222222222232</v>
      </c>
    </row>
    <row r="301" spans="2:32" x14ac:dyDescent="0.25">
      <c r="B301" s="11" t="s">
        <v>8</v>
      </c>
      <c r="C301" s="11">
        <v>287</v>
      </c>
      <c r="D301" s="11">
        <v>287</v>
      </c>
      <c r="E301" s="10">
        <v>40.700000000000003</v>
      </c>
      <c r="F301" s="10">
        <f t="shared" si="122"/>
        <v>11.305555555555555</v>
      </c>
      <c r="G301" s="10">
        <f t="shared" si="123"/>
        <v>0.91666666666666685</v>
      </c>
      <c r="H301" s="10">
        <f t="shared" si="104"/>
        <v>3.3000000000000007</v>
      </c>
      <c r="J301" s="10">
        <f t="shared" si="102"/>
        <v>1155.0000000000002</v>
      </c>
      <c r="K301" s="10">
        <f t="shared" si="103"/>
        <v>52.475772916590827</v>
      </c>
      <c r="L301" s="10">
        <f t="shared" si="105"/>
        <v>123.60600000000001</v>
      </c>
      <c r="M301" s="10">
        <f t="shared" si="106"/>
        <v>1331.081772916591</v>
      </c>
      <c r="N301" s="10">
        <f t="shared" si="107"/>
        <v>1.3310817729165911</v>
      </c>
      <c r="O301" s="10">
        <f t="shared" si="108"/>
        <v>15048.618932695905</v>
      </c>
      <c r="P301" s="10">
        <f t="shared" si="109"/>
        <v>15.048618932695904</v>
      </c>
      <c r="Q301" s="10">
        <f t="shared" si="124"/>
        <v>-377.57126772974726</v>
      </c>
      <c r="R301" s="10">
        <f t="shared" si="110"/>
        <v>377.57126772974726</v>
      </c>
      <c r="S301" s="10">
        <f t="shared" si="111"/>
        <v>0.10458724116114</v>
      </c>
      <c r="T301" s="10">
        <f t="shared" si="125"/>
        <v>775.78030651065319</v>
      </c>
      <c r="U301" s="10">
        <f t="shared" si="112"/>
        <v>0.21489114490345093</v>
      </c>
      <c r="V301" s="10">
        <f t="shared" si="113"/>
        <v>80523.819444444453</v>
      </c>
      <c r="W301" s="10">
        <f t="shared" si="114"/>
        <v>80.523819444444456</v>
      </c>
      <c r="X301" s="10">
        <f t="shared" si="126"/>
        <v>504.42048611111125</v>
      </c>
      <c r="Y301" s="10">
        <f t="shared" si="115"/>
        <v>0.13972447465277782</v>
      </c>
      <c r="Z301" s="10">
        <f t="shared" si="116"/>
        <v>139.72447465277781</v>
      </c>
      <c r="AA301" s="10">
        <f t="shared" si="117"/>
        <v>0.31947838606459095</v>
      </c>
      <c r="AB301" s="10">
        <f t="shared" si="118"/>
        <v>0.31947838606459095</v>
      </c>
      <c r="AD301" s="10">
        <f t="shared" si="119"/>
        <v>0</v>
      </c>
      <c r="AE301" s="10">
        <f t="shared" si="120"/>
        <v>37.4</v>
      </c>
      <c r="AF301" s="10">
        <f t="shared" si="121"/>
        <v>10.388888888888888</v>
      </c>
    </row>
    <row r="302" spans="2:32" x14ac:dyDescent="0.25">
      <c r="B302" s="11" t="s">
        <v>8</v>
      </c>
      <c r="C302" s="11">
        <v>288</v>
      </c>
      <c r="D302" s="11">
        <v>288</v>
      </c>
      <c r="E302" s="10">
        <v>44</v>
      </c>
      <c r="F302" s="10">
        <f t="shared" si="122"/>
        <v>12.222222222222221</v>
      </c>
      <c r="G302" s="10">
        <f t="shared" si="123"/>
        <v>0.91666666666666585</v>
      </c>
      <c r="H302" s="10">
        <f t="shared" si="104"/>
        <v>3.2999999999999972</v>
      </c>
      <c r="J302" s="10">
        <f t="shared" si="102"/>
        <v>1154.9999999999989</v>
      </c>
      <c r="K302" s="10">
        <f t="shared" si="103"/>
        <v>61.330340881333328</v>
      </c>
      <c r="L302" s="10">
        <f t="shared" si="105"/>
        <v>123.60600000000001</v>
      </c>
      <c r="M302" s="10">
        <f t="shared" si="106"/>
        <v>1339.9363408813322</v>
      </c>
      <c r="N302" s="10">
        <f t="shared" si="107"/>
        <v>1.3399363408813321</v>
      </c>
      <c r="O302" s="10">
        <f t="shared" si="108"/>
        <v>16376.999721882949</v>
      </c>
      <c r="P302" s="10">
        <f t="shared" si="109"/>
        <v>16.37699972188295</v>
      </c>
      <c r="Q302" s="10">
        <f t="shared" si="124"/>
        <v>-377.57126772974726</v>
      </c>
      <c r="R302" s="10">
        <f t="shared" si="110"/>
        <v>377.57126772974726</v>
      </c>
      <c r="S302" s="10">
        <f t="shared" si="111"/>
        <v>0.10458724116114</v>
      </c>
      <c r="T302" s="10">
        <f t="shared" si="125"/>
        <v>792.15730623253614</v>
      </c>
      <c r="U302" s="10">
        <f t="shared" si="112"/>
        <v>0.21942757382641251</v>
      </c>
      <c r="V302" s="10">
        <f t="shared" si="113"/>
        <v>94111.111111111109</v>
      </c>
      <c r="W302" s="10">
        <f t="shared" si="114"/>
        <v>94.111111111111114</v>
      </c>
      <c r="X302" s="10">
        <f t="shared" si="126"/>
        <v>504.42048611111125</v>
      </c>
      <c r="Y302" s="10">
        <f t="shared" si="115"/>
        <v>0.13972447465277782</v>
      </c>
      <c r="Z302" s="10">
        <f t="shared" si="116"/>
        <v>139.72447465277781</v>
      </c>
      <c r="AA302" s="10">
        <f t="shared" si="117"/>
        <v>0.32401481498755252</v>
      </c>
      <c r="AB302" s="10">
        <f t="shared" si="118"/>
        <v>0.32401481498755252</v>
      </c>
      <c r="AD302" s="10">
        <f t="shared" si="119"/>
        <v>0</v>
      </c>
      <c r="AE302" s="10">
        <f t="shared" si="120"/>
        <v>40.700000000000003</v>
      </c>
      <c r="AF302" s="10">
        <f t="shared" si="121"/>
        <v>11.305555555555555</v>
      </c>
    </row>
    <row r="303" spans="2:32" x14ac:dyDescent="0.25">
      <c r="B303" s="11" t="s">
        <v>8</v>
      </c>
      <c r="C303" s="11">
        <v>289</v>
      </c>
      <c r="D303" s="11">
        <v>289</v>
      </c>
      <c r="E303" s="10">
        <v>47.3</v>
      </c>
      <c r="F303" s="10">
        <f t="shared" si="122"/>
        <v>13.138888888888888</v>
      </c>
      <c r="G303" s="10">
        <f t="shared" si="123"/>
        <v>0.72222222222222265</v>
      </c>
      <c r="H303" s="10">
        <f t="shared" si="104"/>
        <v>2.6000000000000014</v>
      </c>
      <c r="J303" s="10">
        <f t="shared" si="102"/>
        <v>910.00000000000057</v>
      </c>
      <c r="K303" s="10">
        <f t="shared" si="103"/>
        <v>70.874875180990813</v>
      </c>
      <c r="L303" s="10">
        <f t="shared" si="105"/>
        <v>123.60600000000001</v>
      </c>
      <c r="M303" s="10">
        <f t="shared" si="106"/>
        <v>1104.4808751809915</v>
      </c>
      <c r="N303" s="10">
        <f t="shared" si="107"/>
        <v>1.1044808751809914</v>
      </c>
      <c r="O303" s="10">
        <f t="shared" si="108"/>
        <v>14511.651498905803</v>
      </c>
      <c r="P303" s="10">
        <f t="shared" si="109"/>
        <v>14.511651498905803</v>
      </c>
      <c r="Q303" s="10">
        <f t="shared" si="124"/>
        <v>-377.57126772974726</v>
      </c>
      <c r="R303" s="10">
        <f t="shared" si="110"/>
        <v>377.57126772974726</v>
      </c>
      <c r="S303" s="10">
        <f t="shared" si="111"/>
        <v>0.10458724116114</v>
      </c>
      <c r="T303" s="10">
        <f t="shared" si="125"/>
        <v>806.66895773144199</v>
      </c>
      <c r="U303" s="10">
        <f t="shared" si="112"/>
        <v>0.22344730129160945</v>
      </c>
      <c r="V303" s="10">
        <f t="shared" si="113"/>
        <v>108757.15277777775</v>
      </c>
      <c r="W303" s="10">
        <f t="shared" si="114"/>
        <v>108.75715277777775</v>
      </c>
      <c r="X303" s="10">
        <f t="shared" si="126"/>
        <v>504.42048611111125</v>
      </c>
      <c r="Y303" s="10">
        <f t="shared" si="115"/>
        <v>0.13972447465277782</v>
      </c>
      <c r="Z303" s="10">
        <f t="shared" si="116"/>
        <v>139.72447465277781</v>
      </c>
      <c r="AA303" s="10">
        <f t="shared" si="117"/>
        <v>0.32803454245274943</v>
      </c>
      <c r="AB303" s="10">
        <f t="shared" si="118"/>
        <v>0.32803454245274943</v>
      </c>
      <c r="AD303" s="10">
        <f t="shared" si="119"/>
        <v>0</v>
      </c>
      <c r="AE303" s="10">
        <f t="shared" si="120"/>
        <v>44</v>
      </c>
      <c r="AF303" s="10">
        <f t="shared" si="121"/>
        <v>12.222222222222221</v>
      </c>
    </row>
    <row r="304" spans="2:32" x14ac:dyDescent="0.25">
      <c r="B304" s="11" t="s">
        <v>8</v>
      </c>
      <c r="C304" s="11">
        <v>290</v>
      </c>
      <c r="D304" s="11">
        <v>290</v>
      </c>
      <c r="E304" s="10">
        <v>49.2</v>
      </c>
      <c r="F304" s="10">
        <f t="shared" si="122"/>
        <v>13.666666666666668</v>
      </c>
      <c r="G304" s="10">
        <f t="shared" si="123"/>
        <v>0.34722222222222221</v>
      </c>
      <c r="H304" s="10">
        <f t="shared" si="104"/>
        <v>1.25</v>
      </c>
      <c r="J304" s="10">
        <f t="shared" si="102"/>
        <v>437.5</v>
      </c>
      <c r="K304" s="10">
        <f t="shared" si="103"/>
        <v>76.683200594519988</v>
      </c>
      <c r="L304" s="10">
        <f t="shared" si="105"/>
        <v>123.60600000000001</v>
      </c>
      <c r="M304" s="10">
        <f t="shared" si="106"/>
        <v>637.78920059452003</v>
      </c>
      <c r="N304" s="10">
        <f t="shared" si="107"/>
        <v>0.63778920059452004</v>
      </c>
      <c r="O304" s="10">
        <f t="shared" si="108"/>
        <v>8716.4524081251075</v>
      </c>
      <c r="P304" s="10">
        <f t="shared" si="109"/>
        <v>8.7164524081251074</v>
      </c>
      <c r="Q304" s="10">
        <f t="shared" si="124"/>
        <v>-377.57126772974726</v>
      </c>
      <c r="R304" s="10">
        <f t="shared" si="110"/>
        <v>377.57126772974726</v>
      </c>
      <c r="S304" s="10">
        <f t="shared" si="111"/>
        <v>0.10458724116114</v>
      </c>
      <c r="T304" s="10">
        <f t="shared" si="125"/>
        <v>815.38541013956706</v>
      </c>
      <c r="U304" s="10">
        <f t="shared" si="112"/>
        <v>0.22586175860866009</v>
      </c>
      <c r="V304" s="10">
        <f t="shared" si="113"/>
        <v>117670.00000000001</v>
      </c>
      <c r="W304" s="10">
        <f t="shared" si="114"/>
        <v>117.67000000000002</v>
      </c>
      <c r="X304" s="10">
        <f t="shared" si="126"/>
        <v>504.42048611111125</v>
      </c>
      <c r="Y304" s="10">
        <f t="shared" si="115"/>
        <v>0.13972447465277782</v>
      </c>
      <c r="Z304" s="10">
        <f t="shared" si="116"/>
        <v>139.72447465277781</v>
      </c>
      <c r="AA304" s="10">
        <f t="shared" si="117"/>
        <v>0.33044899976980008</v>
      </c>
      <c r="AB304" s="10">
        <f t="shared" si="118"/>
        <v>0.33044899976980008</v>
      </c>
      <c r="AD304" s="10">
        <f t="shared" si="119"/>
        <v>0</v>
      </c>
      <c r="AE304" s="10">
        <f t="shared" si="120"/>
        <v>47.3</v>
      </c>
      <c r="AF304" s="10">
        <f t="shared" si="121"/>
        <v>13.138888888888888</v>
      </c>
    </row>
    <row r="305" spans="2:32" x14ac:dyDescent="0.25">
      <c r="B305" s="11" t="s">
        <v>8</v>
      </c>
      <c r="C305" s="11">
        <v>291</v>
      </c>
      <c r="D305" s="11">
        <v>291</v>
      </c>
      <c r="E305" s="10">
        <v>49.8</v>
      </c>
      <c r="F305" s="10">
        <f t="shared" si="122"/>
        <v>13.833333333333332</v>
      </c>
      <c r="G305" s="10">
        <f t="shared" si="123"/>
        <v>0</v>
      </c>
      <c r="H305" s="10">
        <f t="shared" si="104"/>
        <v>0</v>
      </c>
      <c r="J305" s="10">
        <f t="shared" si="102"/>
        <v>0</v>
      </c>
      <c r="K305" s="10">
        <f t="shared" si="103"/>
        <v>78.564926962469968</v>
      </c>
      <c r="L305" s="10">
        <f t="shared" si="105"/>
        <v>123.60600000000001</v>
      </c>
      <c r="M305" s="10">
        <f t="shared" si="106"/>
        <v>202.17092696246999</v>
      </c>
      <c r="N305" s="10">
        <f t="shared" si="107"/>
        <v>0.20217092696246999</v>
      </c>
      <c r="O305" s="10">
        <f t="shared" si="108"/>
        <v>2796.6978229808346</v>
      </c>
      <c r="P305" s="10">
        <f t="shared" si="109"/>
        <v>2.7966978229808346</v>
      </c>
      <c r="Q305" s="10">
        <f t="shared" si="124"/>
        <v>-377.57126772974726</v>
      </c>
      <c r="R305" s="10">
        <f t="shared" si="110"/>
        <v>377.57126772974726</v>
      </c>
      <c r="S305" s="10">
        <f t="shared" si="111"/>
        <v>0.10458724116114</v>
      </c>
      <c r="T305" s="10">
        <f t="shared" si="125"/>
        <v>818.18210796254789</v>
      </c>
      <c r="U305" s="10">
        <f t="shared" si="112"/>
        <v>0.22663644390562576</v>
      </c>
      <c r="V305" s="10">
        <f t="shared" si="113"/>
        <v>120557.49999999999</v>
      </c>
      <c r="W305" s="10">
        <f t="shared" si="114"/>
        <v>120.55749999999999</v>
      </c>
      <c r="X305" s="10">
        <f t="shared" si="126"/>
        <v>504.42048611111125</v>
      </c>
      <c r="Y305" s="10">
        <f t="shared" si="115"/>
        <v>0.13972447465277782</v>
      </c>
      <c r="Z305" s="10">
        <f t="shared" si="116"/>
        <v>139.72447465277781</v>
      </c>
      <c r="AA305" s="10">
        <f t="shared" si="117"/>
        <v>0.33122368506676575</v>
      </c>
      <c r="AB305" s="10">
        <f t="shared" si="118"/>
        <v>0.33122368506676575</v>
      </c>
      <c r="AD305" s="10">
        <f t="shared" si="119"/>
        <v>0</v>
      </c>
      <c r="AE305" s="10">
        <f t="shared" si="120"/>
        <v>49.2</v>
      </c>
      <c r="AF305" s="10">
        <f t="shared" si="121"/>
        <v>13.666666666666668</v>
      </c>
    </row>
    <row r="306" spans="2:32" x14ac:dyDescent="0.25">
      <c r="B306" s="11" t="s">
        <v>8</v>
      </c>
      <c r="C306" s="11">
        <v>292</v>
      </c>
      <c r="D306" s="11">
        <v>292</v>
      </c>
      <c r="E306" s="10">
        <v>49.2</v>
      </c>
      <c r="F306" s="10">
        <f t="shared" si="122"/>
        <v>13.666666666666668</v>
      </c>
      <c r="G306" s="10">
        <f t="shared" si="123"/>
        <v>-0.23611111111111052</v>
      </c>
      <c r="H306" s="10">
        <f t="shared" si="104"/>
        <v>-0.84999999999999787</v>
      </c>
      <c r="J306" s="10">
        <f t="shared" si="102"/>
        <v>-297.49999999999926</v>
      </c>
      <c r="K306" s="10">
        <f t="shared" si="103"/>
        <v>76.683200594519988</v>
      </c>
      <c r="L306" s="10">
        <f t="shared" si="105"/>
        <v>123.60600000000001</v>
      </c>
      <c r="M306" s="10">
        <f t="shared" si="106"/>
        <v>-97.210799405479278</v>
      </c>
      <c r="N306" s="10">
        <f t="shared" si="107"/>
        <v>-9.7210799405479276E-2</v>
      </c>
      <c r="O306" s="10">
        <f t="shared" si="108"/>
        <v>-1328.5475918748837</v>
      </c>
      <c r="P306" s="10">
        <f t="shared" si="109"/>
        <v>-1.3285475918748837</v>
      </c>
      <c r="Q306" s="10">
        <f t="shared" si="124"/>
        <v>-378.89981532162216</v>
      </c>
      <c r="R306" s="10">
        <f t="shared" si="110"/>
        <v>378.89981532162216</v>
      </c>
      <c r="S306" s="10">
        <f t="shared" si="111"/>
        <v>0.10495524884408934</v>
      </c>
      <c r="T306" s="10">
        <f t="shared" si="125"/>
        <v>818.18210796254789</v>
      </c>
      <c r="U306" s="10">
        <f t="shared" si="112"/>
        <v>0.22663644390562576</v>
      </c>
      <c r="V306" s="10">
        <f t="shared" si="113"/>
        <v>117670.00000000001</v>
      </c>
      <c r="W306" s="10">
        <f t="shared" si="114"/>
        <v>117.67000000000002</v>
      </c>
      <c r="X306" s="10">
        <f t="shared" si="126"/>
        <v>507.30798611111123</v>
      </c>
      <c r="Y306" s="10">
        <f t="shared" si="115"/>
        <v>0.14052431215277783</v>
      </c>
      <c r="Z306" s="10">
        <f t="shared" si="116"/>
        <v>140.52431215277784</v>
      </c>
      <c r="AA306" s="10">
        <f t="shared" si="117"/>
        <v>0.33159169274971512</v>
      </c>
      <c r="AB306" s="10">
        <f t="shared" si="118"/>
        <v>0.33159169274971512</v>
      </c>
      <c r="AD306" s="10">
        <f t="shared" si="119"/>
        <v>0</v>
      </c>
      <c r="AE306" s="10">
        <f t="shared" si="120"/>
        <v>49.8</v>
      </c>
      <c r="AF306" s="10">
        <f t="shared" si="121"/>
        <v>13.833333333333332</v>
      </c>
    </row>
    <row r="307" spans="2:32" x14ac:dyDescent="0.25">
      <c r="B307" s="11" t="s">
        <v>8</v>
      </c>
      <c r="C307" s="11">
        <v>293</v>
      </c>
      <c r="D307" s="11">
        <v>293</v>
      </c>
      <c r="E307" s="10">
        <v>48.1</v>
      </c>
      <c r="F307" s="10">
        <f t="shared" si="122"/>
        <v>13.361111111111111</v>
      </c>
      <c r="G307" s="10">
        <f t="shared" si="123"/>
        <v>-0.26388888888888967</v>
      </c>
      <c r="H307" s="10">
        <f t="shared" si="104"/>
        <v>-0.95000000000000284</v>
      </c>
      <c r="J307" s="10">
        <f t="shared" si="102"/>
        <v>-332.50000000000097</v>
      </c>
      <c r="K307" s="10">
        <f t="shared" si="103"/>
        <v>73.292608453750816</v>
      </c>
      <c r="L307" s="10">
        <f t="shared" si="105"/>
        <v>123.60600000000001</v>
      </c>
      <c r="M307" s="10">
        <f t="shared" si="106"/>
        <v>-135.60139154625017</v>
      </c>
      <c r="N307" s="10">
        <f t="shared" si="107"/>
        <v>-0.13560139154625017</v>
      </c>
      <c r="O307" s="10">
        <f t="shared" si="108"/>
        <v>-1811.7852592707313</v>
      </c>
      <c r="P307" s="10">
        <f t="shared" si="109"/>
        <v>-1.8117852592707313</v>
      </c>
      <c r="Q307" s="10">
        <f t="shared" si="124"/>
        <v>-380.71160058089288</v>
      </c>
      <c r="R307" s="10">
        <f t="shared" si="110"/>
        <v>380.71160058089288</v>
      </c>
      <c r="S307" s="10">
        <f t="shared" si="111"/>
        <v>0.10545711336090734</v>
      </c>
      <c r="T307" s="10">
        <f t="shared" si="125"/>
        <v>818.18210796254789</v>
      </c>
      <c r="U307" s="10">
        <f t="shared" si="112"/>
        <v>0.22663644390562576</v>
      </c>
      <c r="V307" s="10">
        <f t="shared" si="113"/>
        <v>112467.15277777778</v>
      </c>
      <c r="W307" s="10">
        <f t="shared" si="114"/>
        <v>112.46715277777778</v>
      </c>
      <c r="X307" s="10">
        <f t="shared" si="126"/>
        <v>512.51083333333349</v>
      </c>
      <c r="Y307" s="10">
        <f t="shared" si="115"/>
        <v>0.1419655008333334</v>
      </c>
      <c r="Z307" s="10">
        <f t="shared" si="116"/>
        <v>141.96550083333341</v>
      </c>
      <c r="AA307" s="10">
        <f t="shared" si="117"/>
        <v>0.33209355726653311</v>
      </c>
      <c r="AB307" s="10">
        <f t="shared" si="118"/>
        <v>0.33209355726653311</v>
      </c>
      <c r="AD307" s="10">
        <f t="shared" si="119"/>
        <v>0</v>
      </c>
      <c r="AE307" s="10">
        <f t="shared" si="120"/>
        <v>49.2</v>
      </c>
      <c r="AF307" s="10">
        <f t="shared" si="121"/>
        <v>13.666666666666668</v>
      </c>
    </row>
    <row r="308" spans="2:32" x14ac:dyDescent="0.25">
      <c r="B308" s="11" t="s">
        <v>8</v>
      </c>
      <c r="C308" s="11">
        <v>294</v>
      </c>
      <c r="D308" s="11">
        <v>294</v>
      </c>
      <c r="E308" s="10">
        <v>47.3</v>
      </c>
      <c r="F308" s="10">
        <f t="shared" si="122"/>
        <v>13.138888888888888</v>
      </c>
      <c r="G308" s="10">
        <f t="shared" si="123"/>
        <v>-0.18055555555555614</v>
      </c>
      <c r="H308" s="10">
        <f t="shared" si="104"/>
        <v>-0.65000000000000213</v>
      </c>
      <c r="J308" s="10">
        <f t="shared" si="102"/>
        <v>-227.50000000000074</v>
      </c>
      <c r="K308" s="10">
        <f t="shared" si="103"/>
        <v>70.874875180990813</v>
      </c>
      <c r="L308" s="10">
        <f t="shared" si="105"/>
        <v>123.60600000000001</v>
      </c>
      <c r="M308" s="10">
        <f t="shared" si="106"/>
        <v>-33.019124819009917</v>
      </c>
      <c r="N308" s="10">
        <f t="shared" si="107"/>
        <v>-3.3019124819009919E-2</v>
      </c>
      <c r="O308" s="10">
        <f t="shared" si="108"/>
        <v>-433.83461220532467</v>
      </c>
      <c r="P308" s="10">
        <f t="shared" si="109"/>
        <v>-0.43383461220532465</v>
      </c>
      <c r="Q308" s="10">
        <f t="shared" si="124"/>
        <v>-381.14543519309819</v>
      </c>
      <c r="R308" s="10">
        <f t="shared" si="110"/>
        <v>381.14543519309819</v>
      </c>
      <c r="S308" s="10">
        <f t="shared" si="111"/>
        <v>0.10557728554848821</v>
      </c>
      <c r="T308" s="10">
        <f t="shared" si="125"/>
        <v>818.18210796254789</v>
      </c>
      <c r="U308" s="10">
        <f t="shared" si="112"/>
        <v>0.22663644390562576</v>
      </c>
      <c r="V308" s="10">
        <f t="shared" si="113"/>
        <v>108757.15277777775</v>
      </c>
      <c r="W308" s="10">
        <f t="shared" si="114"/>
        <v>108.75715277777775</v>
      </c>
      <c r="X308" s="10">
        <f t="shared" si="126"/>
        <v>516.22083333333353</v>
      </c>
      <c r="Y308" s="10">
        <f t="shared" si="115"/>
        <v>0.14299317083333341</v>
      </c>
      <c r="Z308" s="10">
        <f t="shared" si="116"/>
        <v>142.99317083333341</v>
      </c>
      <c r="AA308" s="10">
        <f t="shared" si="117"/>
        <v>0.33221372945411398</v>
      </c>
      <c r="AB308" s="10">
        <f t="shared" si="118"/>
        <v>0.33221372945411398</v>
      </c>
      <c r="AD308" s="10">
        <f t="shared" si="119"/>
        <v>0</v>
      </c>
      <c r="AE308" s="10">
        <f t="shared" si="120"/>
        <v>48.1</v>
      </c>
      <c r="AF308" s="10">
        <f t="shared" si="121"/>
        <v>13.361111111111111</v>
      </c>
    </row>
    <row r="309" spans="2:32" x14ac:dyDescent="0.25">
      <c r="B309" s="11" t="s">
        <v>8</v>
      </c>
      <c r="C309" s="11">
        <v>295</v>
      </c>
      <c r="D309" s="11">
        <v>295</v>
      </c>
      <c r="E309" s="10">
        <v>46.8</v>
      </c>
      <c r="F309" s="10">
        <f t="shared" si="122"/>
        <v>12.999999999999998</v>
      </c>
      <c r="G309" s="10">
        <f t="shared" si="123"/>
        <v>-8.3333333333332538E-2</v>
      </c>
      <c r="H309" s="10">
        <f t="shared" si="104"/>
        <v>-0.29999999999999716</v>
      </c>
      <c r="J309" s="10">
        <f t="shared" si="102"/>
        <v>-104.99999999999899</v>
      </c>
      <c r="K309" s="10">
        <f t="shared" si="103"/>
        <v>69.384383167319967</v>
      </c>
      <c r="L309" s="10">
        <f t="shared" si="105"/>
        <v>123.60600000000001</v>
      </c>
      <c r="M309" s="10">
        <f t="shared" si="106"/>
        <v>87.990383167320985</v>
      </c>
      <c r="N309" s="10">
        <f t="shared" si="107"/>
        <v>8.7990383167320982E-2</v>
      </c>
      <c r="O309" s="10">
        <f t="shared" si="108"/>
        <v>1143.8749811751727</v>
      </c>
      <c r="P309" s="10">
        <f t="shared" si="109"/>
        <v>1.1438749811751727</v>
      </c>
      <c r="Q309" s="10">
        <f t="shared" si="124"/>
        <v>-381.14543519309819</v>
      </c>
      <c r="R309" s="10">
        <f t="shared" si="110"/>
        <v>381.14543519309819</v>
      </c>
      <c r="S309" s="10">
        <f t="shared" si="111"/>
        <v>0.10557728554848821</v>
      </c>
      <c r="T309" s="10">
        <f t="shared" si="125"/>
        <v>819.32598294372303</v>
      </c>
      <c r="U309" s="10">
        <f t="shared" si="112"/>
        <v>0.2269532972754113</v>
      </c>
      <c r="V309" s="10">
        <f t="shared" si="113"/>
        <v>106469.99999999997</v>
      </c>
      <c r="W309" s="10">
        <f t="shared" si="114"/>
        <v>106.46999999999997</v>
      </c>
      <c r="X309" s="10">
        <f t="shared" si="126"/>
        <v>518.50798611111134</v>
      </c>
      <c r="Y309" s="10">
        <f t="shared" si="115"/>
        <v>0.14362671215277784</v>
      </c>
      <c r="Z309" s="10">
        <f t="shared" si="116"/>
        <v>143.62671215277783</v>
      </c>
      <c r="AA309" s="10">
        <f t="shared" si="117"/>
        <v>0.33253058282389952</v>
      </c>
      <c r="AB309" s="10">
        <f t="shared" si="118"/>
        <v>0.33253058282389952</v>
      </c>
      <c r="AD309" s="10">
        <f t="shared" si="119"/>
        <v>0</v>
      </c>
      <c r="AE309" s="10">
        <f t="shared" si="120"/>
        <v>47.3</v>
      </c>
      <c r="AF309" s="10">
        <f t="shared" si="121"/>
        <v>13.138888888888888</v>
      </c>
    </row>
    <row r="310" spans="2:32" x14ac:dyDescent="0.25">
      <c r="B310" s="11" t="s">
        <v>8</v>
      </c>
      <c r="C310" s="11">
        <v>296</v>
      </c>
      <c r="D310" s="11">
        <v>296</v>
      </c>
      <c r="E310" s="10">
        <v>46.7</v>
      </c>
      <c r="F310" s="10">
        <f t="shared" si="122"/>
        <v>12.972222222222223</v>
      </c>
      <c r="G310" s="10">
        <f t="shared" si="123"/>
        <v>0</v>
      </c>
      <c r="H310" s="10">
        <f t="shared" si="104"/>
        <v>0</v>
      </c>
      <c r="J310" s="10">
        <f t="shared" si="102"/>
        <v>0</v>
      </c>
      <c r="K310" s="10">
        <f t="shared" si="103"/>
        <v>69.088185498290841</v>
      </c>
      <c r="L310" s="10">
        <f t="shared" si="105"/>
        <v>123.60600000000001</v>
      </c>
      <c r="M310" s="10">
        <f t="shared" si="106"/>
        <v>192.69418549829084</v>
      </c>
      <c r="N310" s="10">
        <f t="shared" si="107"/>
        <v>0.19269418549829084</v>
      </c>
      <c r="O310" s="10">
        <f t="shared" si="108"/>
        <v>2499.6717952139397</v>
      </c>
      <c r="P310" s="10">
        <f t="shared" si="109"/>
        <v>2.4996717952139398</v>
      </c>
      <c r="Q310" s="10">
        <f t="shared" si="124"/>
        <v>-381.14543519309819</v>
      </c>
      <c r="R310" s="10">
        <f t="shared" si="110"/>
        <v>381.14543519309819</v>
      </c>
      <c r="S310" s="10">
        <f t="shared" si="111"/>
        <v>0.10557728554848821</v>
      </c>
      <c r="T310" s="10">
        <f t="shared" si="125"/>
        <v>821.82565473893692</v>
      </c>
      <c r="U310" s="10">
        <f t="shared" si="112"/>
        <v>0.22764570636268552</v>
      </c>
      <c r="V310" s="10">
        <f t="shared" si="113"/>
        <v>106015.48611111112</v>
      </c>
      <c r="W310" s="10">
        <f t="shared" si="114"/>
        <v>106.01548611111113</v>
      </c>
      <c r="X310" s="10">
        <f t="shared" si="126"/>
        <v>518.9625000000002</v>
      </c>
      <c r="Y310" s="10">
        <f t="shared" si="115"/>
        <v>0.14375261250000007</v>
      </c>
      <c r="Z310" s="10">
        <f t="shared" si="116"/>
        <v>143.75261250000008</v>
      </c>
      <c r="AA310" s="10">
        <f t="shared" si="117"/>
        <v>0.33322299191117372</v>
      </c>
      <c r="AB310" s="10">
        <f t="shared" si="118"/>
        <v>0.33322299191117372</v>
      </c>
      <c r="AD310" s="10">
        <f t="shared" si="119"/>
        <v>0</v>
      </c>
      <c r="AE310" s="10">
        <f t="shared" si="120"/>
        <v>46.8</v>
      </c>
      <c r="AF310" s="10">
        <f t="shared" si="121"/>
        <v>12.999999999999998</v>
      </c>
    </row>
    <row r="311" spans="2:32" x14ac:dyDescent="0.25">
      <c r="B311" s="11" t="s">
        <v>8</v>
      </c>
      <c r="C311" s="11">
        <v>297</v>
      </c>
      <c r="D311" s="11">
        <v>297</v>
      </c>
      <c r="E311" s="10">
        <v>46.8</v>
      </c>
      <c r="F311" s="10">
        <f t="shared" si="122"/>
        <v>12.999999999999998</v>
      </c>
      <c r="G311" s="10">
        <f t="shared" si="123"/>
        <v>5.5555555555555358E-2</v>
      </c>
      <c r="H311" s="10">
        <f t="shared" si="104"/>
        <v>0.19999999999999929</v>
      </c>
      <c r="J311" s="10">
        <f t="shared" si="102"/>
        <v>69.999999999999744</v>
      </c>
      <c r="K311" s="10">
        <f t="shared" si="103"/>
        <v>69.384383167319967</v>
      </c>
      <c r="L311" s="10">
        <f t="shared" si="105"/>
        <v>123.60600000000001</v>
      </c>
      <c r="M311" s="10">
        <f t="shared" si="106"/>
        <v>262.99038316731969</v>
      </c>
      <c r="N311" s="10">
        <f t="shared" si="107"/>
        <v>0.26299038316731971</v>
      </c>
      <c r="O311" s="10">
        <f t="shared" si="108"/>
        <v>3418.8749811751554</v>
      </c>
      <c r="P311" s="10">
        <f t="shared" si="109"/>
        <v>3.4188749811751555</v>
      </c>
      <c r="Q311" s="10">
        <f t="shared" si="124"/>
        <v>-381.14543519309819</v>
      </c>
      <c r="R311" s="10">
        <f t="shared" si="110"/>
        <v>381.14543519309819</v>
      </c>
      <c r="S311" s="10">
        <f t="shared" si="111"/>
        <v>0.10557728554848821</v>
      </c>
      <c r="T311" s="10">
        <f t="shared" si="125"/>
        <v>825.24452972011204</v>
      </c>
      <c r="U311" s="10">
        <f t="shared" si="112"/>
        <v>0.22859273473247105</v>
      </c>
      <c r="V311" s="10">
        <f t="shared" si="113"/>
        <v>106469.99999999997</v>
      </c>
      <c r="W311" s="10">
        <f t="shared" si="114"/>
        <v>106.46999999999997</v>
      </c>
      <c r="X311" s="10">
        <f t="shared" si="126"/>
        <v>518.9625000000002</v>
      </c>
      <c r="Y311" s="10">
        <f t="shared" si="115"/>
        <v>0.14375261250000007</v>
      </c>
      <c r="Z311" s="10">
        <f t="shared" si="116"/>
        <v>143.75261250000008</v>
      </c>
      <c r="AA311" s="10">
        <f t="shared" si="117"/>
        <v>0.33417002028095927</v>
      </c>
      <c r="AB311" s="10">
        <f t="shared" si="118"/>
        <v>0.33417002028095927</v>
      </c>
      <c r="AD311" s="10">
        <f t="shared" si="119"/>
        <v>0</v>
      </c>
      <c r="AE311" s="10">
        <f t="shared" si="120"/>
        <v>46.7</v>
      </c>
      <c r="AF311" s="10">
        <f t="shared" si="121"/>
        <v>12.972222222222223</v>
      </c>
    </row>
    <row r="312" spans="2:32" x14ac:dyDescent="0.25">
      <c r="B312" s="11" t="s">
        <v>8</v>
      </c>
      <c r="C312" s="11">
        <v>298</v>
      </c>
      <c r="D312" s="11">
        <v>298</v>
      </c>
      <c r="E312" s="10">
        <v>47.1</v>
      </c>
      <c r="F312" s="10">
        <f t="shared" si="122"/>
        <v>13.083333333333334</v>
      </c>
      <c r="G312" s="10">
        <f t="shared" si="123"/>
        <v>6.9444444444444448E-2</v>
      </c>
      <c r="H312" s="10">
        <f t="shared" si="104"/>
        <v>0.25</v>
      </c>
      <c r="J312" s="10">
        <f t="shared" si="102"/>
        <v>87.5</v>
      </c>
      <c r="K312" s="10">
        <f t="shared" si="103"/>
        <v>70.276777641817489</v>
      </c>
      <c r="L312" s="10">
        <f t="shared" si="105"/>
        <v>123.60600000000001</v>
      </c>
      <c r="M312" s="10">
        <f t="shared" si="106"/>
        <v>281.38277764181748</v>
      </c>
      <c r="N312" s="10">
        <f t="shared" si="107"/>
        <v>0.28138277764181746</v>
      </c>
      <c r="O312" s="10">
        <f t="shared" si="108"/>
        <v>3681.4246741471125</v>
      </c>
      <c r="P312" s="10">
        <f t="shared" si="109"/>
        <v>3.6814246741471126</v>
      </c>
      <c r="Q312" s="10">
        <f t="shared" si="124"/>
        <v>-381.14543519309819</v>
      </c>
      <c r="R312" s="10">
        <f t="shared" si="110"/>
        <v>381.14543519309819</v>
      </c>
      <c r="S312" s="10">
        <f t="shared" si="111"/>
        <v>0.10557728554848821</v>
      </c>
      <c r="T312" s="10">
        <f t="shared" si="125"/>
        <v>828.92595439425918</v>
      </c>
      <c r="U312" s="10">
        <f t="shared" si="112"/>
        <v>0.22961248936720979</v>
      </c>
      <c r="V312" s="10">
        <f t="shared" si="113"/>
        <v>107839.375</v>
      </c>
      <c r="W312" s="10">
        <f t="shared" si="114"/>
        <v>107.839375</v>
      </c>
      <c r="X312" s="10">
        <f t="shared" si="126"/>
        <v>518.9625000000002</v>
      </c>
      <c r="Y312" s="10">
        <f t="shared" si="115"/>
        <v>0.14375261250000007</v>
      </c>
      <c r="Z312" s="10">
        <f t="shared" si="116"/>
        <v>143.75261250000008</v>
      </c>
      <c r="AA312" s="10">
        <f t="shared" si="117"/>
        <v>0.33518977491569801</v>
      </c>
      <c r="AB312" s="10">
        <f t="shared" si="118"/>
        <v>0.33518977491569801</v>
      </c>
      <c r="AD312" s="10">
        <f t="shared" si="119"/>
        <v>0</v>
      </c>
      <c r="AE312" s="10">
        <f t="shared" si="120"/>
        <v>46.8</v>
      </c>
      <c r="AF312" s="10">
        <f t="shared" si="121"/>
        <v>12.999999999999998</v>
      </c>
    </row>
    <row r="313" spans="2:32" x14ac:dyDescent="0.25">
      <c r="B313" s="11" t="s">
        <v>8</v>
      </c>
      <c r="C313" s="11">
        <v>299</v>
      </c>
      <c r="D313" s="11">
        <v>299</v>
      </c>
      <c r="E313" s="10">
        <v>47.3</v>
      </c>
      <c r="F313" s="10">
        <f t="shared" si="122"/>
        <v>13.138888888888888</v>
      </c>
      <c r="G313" s="10">
        <f t="shared" si="123"/>
        <v>2.7777777777777186E-2</v>
      </c>
      <c r="H313" s="10">
        <f t="shared" si="104"/>
        <v>9.9999999999997868E-2</v>
      </c>
      <c r="J313" s="10">
        <f t="shared" si="102"/>
        <v>34.999999999999254</v>
      </c>
      <c r="K313" s="10">
        <f t="shared" si="103"/>
        <v>70.874875180990813</v>
      </c>
      <c r="L313" s="10">
        <f t="shared" si="105"/>
        <v>123.60600000000001</v>
      </c>
      <c r="M313" s="10">
        <f t="shared" si="106"/>
        <v>229.4808751809901</v>
      </c>
      <c r="N313" s="10">
        <f t="shared" si="107"/>
        <v>0.22948087518099008</v>
      </c>
      <c r="O313" s="10">
        <f t="shared" si="108"/>
        <v>3015.1237211280086</v>
      </c>
      <c r="P313" s="10">
        <f t="shared" si="109"/>
        <v>3.0151237211280084</v>
      </c>
      <c r="Q313" s="10">
        <f t="shared" si="124"/>
        <v>-381.14543519309819</v>
      </c>
      <c r="R313" s="10">
        <f t="shared" si="110"/>
        <v>381.14543519309819</v>
      </c>
      <c r="S313" s="10">
        <f t="shared" si="111"/>
        <v>0.10557728554848821</v>
      </c>
      <c r="T313" s="10">
        <f t="shared" si="125"/>
        <v>831.9410781153872</v>
      </c>
      <c r="U313" s="10">
        <f t="shared" si="112"/>
        <v>0.23044767863796226</v>
      </c>
      <c r="V313" s="10">
        <f t="shared" si="113"/>
        <v>108757.15277777775</v>
      </c>
      <c r="W313" s="10">
        <f t="shared" si="114"/>
        <v>108.75715277777775</v>
      </c>
      <c r="X313" s="10">
        <f t="shared" si="126"/>
        <v>518.9625000000002</v>
      </c>
      <c r="Y313" s="10">
        <f t="shared" si="115"/>
        <v>0.14375261250000007</v>
      </c>
      <c r="Z313" s="10">
        <f t="shared" si="116"/>
        <v>143.75261250000008</v>
      </c>
      <c r="AA313" s="10">
        <f t="shared" si="117"/>
        <v>0.33602496418645045</v>
      </c>
      <c r="AB313" s="10">
        <f t="shared" si="118"/>
        <v>0.33602496418645045</v>
      </c>
      <c r="AD313" s="10">
        <f t="shared" si="119"/>
        <v>0</v>
      </c>
      <c r="AE313" s="10">
        <f t="shared" si="120"/>
        <v>47.1</v>
      </c>
      <c r="AF313" s="10">
        <f t="shared" si="121"/>
        <v>13.083333333333334</v>
      </c>
    </row>
    <row r="314" spans="2:32" x14ac:dyDescent="0.25">
      <c r="B314" s="11" t="s">
        <v>8</v>
      </c>
      <c r="C314" s="11">
        <v>300</v>
      </c>
      <c r="D314" s="11">
        <v>300</v>
      </c>
      <c r="E314" s="10">
        <v>47.3</v>
      </c>
      <c r="F314" s="10">
        <f t="shared" si="122"/>
        <v>13.138888888888888</v>
      </c>
      <c r="G314" s="10">
        <f t="shared" si="123"/>
        <v>-2.7777777777777186E-2</v>
      </c>
      <c r="H314" s="10">
        <f t="shared" si="104"/>
        <v>-9.9999999999997868E-2</v>
      </c>
      <c r="J314" s="10">
        <f t="shared" si="102"/>
        <v>-34.999999999999254</v>
      </c>
      <c r="K314" s="10">
        <f t="shared" si="103"/>
        <v>70.874875180990813</v>
      </c>
      <c r="L314" s="10">
        <f t="shared" si="105"/>
        <v>123.60600000000001</v>
      </c>
      <c r="M314" s="10">
        <f t="shared" si="106"/>
        <v>159.48087518099157</v>
      </c>
      <c r="N314" s="10">
        <f t="shared" si="107"/>
        <v>0.15948087518099158</v>
      </c>
      <c r="O314" s="10">
        <f t="shared" si="108"/>
        <v>2095.401498905806</v>
      </c>
      <c r="P314" s="10">
        <f t="shared" si="109"/>
        <v>2.0954014989058058</v>
      </c>
      <c r="Q314" s="10">
        <f t="shared" si="124"/>
        <v>-381.14543519309819</v>
      </c>
      <c r="R314" s="10">
        <f t="shared" si="110"/>
        <v>381.14543519309819</v>
      </c>
      <c r="S314" s="10">
        <f t="shared" si="111"/>
        <v>0.10557728554848821</v>
      </c>
      <c r="T314" s="10">
        <f t="shared" si="125"/>
        <v>834.03647961429306</v>
      </c>
      <c r="U314" s="10">
        <f t="shared" si="112"/>
        <v>0.23102810485315919</v>
      </c>
      <c r="V314" s="10">
        <f t="shared" si="113"/>
        <v>108757.15277777775</v>
      </c>
      <c r="W314" s="10">
        <f t="shared" si="114"/>
        <v>108.75715277777775</v>
      </c>
      <c r="X314" s="10">
        <f t="shared" si="126"/>
        <v>518.9625000000002</v>
      </c>
      <c r="Y314" s="10">
        <f t="shared" si="115"/>
        <v>0.14375261250000007</v>
      </c>
      <c r="Z314" s="10">
        <f t="shared" si="116"/>
        <v>143.75261250000008</v>
      </c>
      <c r="AA314" s="10">
        <f t="shared" si="117"/>
        <v>0.33660539040164739</v>
      </c>
      <c r="AB314" s="10">
        <f t="shared" si="118"/>
        <v>0.33660539040164739</v>
      </c>
      <c r="AD314" s="10">
        <f t="shared" si="119"/>
        <v>0</v>
      </c>
      <c r="AE314" s="10">
        <f t="shared" si="120"/>
        <v>47.3</v>
      </c>
      <c r="AF314" s="10">
        <f t="shared" si="121"/>
        <v>13.138888888888888</v>
      </c>
    </row>
    <row r="315" spans="2:32" x14ac:dyDescent="0.25">
      <c r="B315" s="11" t="s">
        <v>8</v>
      </c>
      <c r="C315" s="11">
        <v>301</v>
      </c>
      <c r="D315" s="11">
        <v>301</v>
      </c>
      <c r="E315" s="10">
        <v>47.1</v>
      </c>
      <c r="F315" s="10">
        <f t="shared" si="122"/>
        <v>13.083333333333334</v>
      </c>
      <c r="G315" s="10">
        <f t="shared" si="123"/>
        <v>-9.7222222222221627E-2</v>
      </c>
      <c r="H315" s="10">
        <f t="shared" si="104"/>
        <v>-0.34999999999999787</v>
      </c>
      <c r="J315" s="10">
        <f t="shared" si="102"/>
        <v>-122.49999999999925</v>
      </c>
      <c r="K315" s="10">
        <f t="shared" si="103"/>
        <v>70.276777641817489</v>
      </c>
      <c r="L315" s="10">
        <f t="shared" si="105"/>
        <v>123.60600000000001</v>
      </c>
      <c r="M315" s="10">
        <f t="shared" si="106"/>
        <v>71.382777641818251</v>
      </c>
      <c r="N315" s="10">
        <f t="shared" si="107"/>
        <v>7.1382777641818246E-2</v>
      </c>
      <c r="O315" s="10">
        <f t="shared" si="108"/>
        <v>933.92467414712212</v>
      </c>
      <c r="P315" s="10">
        <f t="shared" si="109"/>
        <v>0.9339246741471221</v>
      </c>
      <c r="Q315" s="10">
        <f t="shared" si="124"/>
        <v>-381.14543519309819</v>
      </c>
      <c r="R315" s="10">
        <f t="shared" si="110"/>
        <v>381.14543519309819</v>
      </c>
      <c r="S315" s="10">
        <f t="shared" si="111"/>
        <v>0.10557728554848821</v>
      </c>
      <c r="T315" s="10">
        <f t="shared" si="125"/>
        <v>834.97040428844014</v>
      </c>
      <c r="U315" s="10">
        <f t="shared" si="112"/>
        <v>0.23128680198789792</v>
      </c>
      <c r="V315" s="10">
        <f t="shared" si="113"/>
        <v>107839.375</v>
      </c>
      <c r="W315" s="10">
        <f t="shared" si="114"/>
        <v>107.839375</v>
      </c>
      <c r="X315" s="10">
        <f t="shared" si="126"/>
        <v>519.88027777777791</v>
      </c>
      <c r="Y315" s="10">
        <f t="shared" si="115"/>
        <v>0.14400683694444449</v>
      </c>
      <c r="Z315" s="10">
        <f t="shared" si="116"/>
        <v>144.0068369444445</v>
      </c>
      <c r="AA315" s="10">
        <f t="shared" si="117"/>
        <v>0.33686408753638614</v>
      </c>
      <c r="AB315" s="10">
        <f t="shared" si="118"/>
        <v>0.33686408753638614</v>
      </c>
      <c r="AD315" s="10">
        <f t="shared" si="119"/>
        <v>0</v>
      </c>
      <c r="AE315" s="10">
        <f t="shared" si="120"/>
        <v>47.3</v>
      </c>
      <c r="AF315" s="10">
        <f t="shared" si="121"/>
        <v>13.138888888888888</v>
      </c>
    </row>
    <row r="316" spans="2:32" x14ac:dyDescent="0.25">
      <c r="B316" s="11" t="s">
        <v>8</v>
      </c>
      <c r="C316" s="11">
        <v>302</v>
      </c>
      <c r="D316" s="11">
        <v>302</v>
      </c>
      <c r="E316" s="10">
        <v>46.6</v>
      </c>
      <c r="F316" s="10">
        <f t="shared" si="122"/>
        <v>12.944444444444445</v>
      </c>
      <c r="G316" s="10">
        <f t="shared" si="123"/>
        <v>-0.18055555555555614</v>
      </c>
      <c r="H316" s="10">
        <f t="shared" si="104"/>
        <v>-0.65000000000000213</v>
      </c>
      <c r="J316" s="10">
        <f t="shared" si="102"/>
        <v>-227.50000000000074</v>
      </c>
      <c r="K316" s="10">
        <f t="shared" si="103"/>
        <v>68.792621407163338</v>
      </c>
      <c r="L316" s="10">
        <f t="shared" si="105"/>
        <v>123.60600000000001</v>
      </c>
      <c r="M316" s="10">
        <f t="shared" si="106"/>
        <v>-35.101378592837406</v>
      </c>
      <c r="N316" s="10">
        <f t="shared" si="107"/>
        <v>-3.5101378592837407E-2</v>
      </c>
      <c r="O316" s="10">
        <f t="shared" si="108"/>
        <v>-454.36784511839534</v>
      </c>
      <c r="P316" s="10">
        <f t="shared" si="109"/>
        <v>-0.45436784511839534</v>
      </c>
      <c r="Q316" s="10">
        <f t="shared" si="124"/>
        <v>-381.59980303821658</v>
      </c>
      <c r="R316" s="10">
        <f t="shared" si="110"/>
        <v>381.59980303821658</v>
      </c>
      <c r="S316" s="10">
        <f t="shared" si="111"/>
        <v>0.105703145441586</v>
      </c>
      <c r="T316" s="10">
        <f t="shared" si="125"/>
        <v>834.97040428844014</v>
      </c>
      <c r="U316" s="10">
        <f t="shared" si="112"/>
        <v>0.23128680198789792</v>
      </c>
      <c r="V316" s="10">
        <f t="shared" si="113"/>
        <v>105561.94444444445</v>
      </c>
      <c r="W316" s="10">
        <f t="shared" si="114"/>
        <v>105.56194444444445</v>
      </c>
      <c r="X316" s="10">
        <f t="shared" si="126"/>
        <v>522.1577083333334</v>
      </c>
      <c r="Y316" s="10">
        <f t="shared" si="115"/>
        <v>0.14463768520833337</v>
      </c>
      <c r="Z316" s="10">
        <f t="shared" si="116"/>
        <v>144.63768520833338</v>
      </c>
      <c r="AA316" s="10">
        <f t="shared" si="117"/>
        <v>0.3369899474294839</v>
      </c>
      <c r="AB316" s="10">
        <f t="shared" si="118"/>
        <v>0.3369899474294839</v>
      </c>
      <c r="AD316" s="10">
        <f t="shared" si="119"/>
        <v>0</v>
      </c>
      <c r="AE316" s="10">
        <f t="shared" si="120"/>
        <v>47.1</v>
      </c>
      <c r="AF316" s="10">
        <f t="shared" si="121"/>
        <v>13.083333333333334</v>
      </c>
    </row>
    <row r="317" spans="2:32" x14ac:dyDescent="0.25">
      <c r="B317" s="11" t="s">
        <v>8</v>
      </c>
      <c r="C317" s="11">
        <v>303</v>
      </c>
      <c r="D317" s="11">
        <v>303</v>
      </c>
      <c r="E317" s="10">
        <v>45.8</v>
      </c>
      <c r="F317" s="10">
        <f t="shared" si="122"/>
        <v>12.722222222222221</v>
      </c>
      <c r="G317" s="10">
        <f t="shared" si="123"/>
        <v>-0.25000000000000061</v>
      </c>
      <c r="H317" s="10">
        <f t="shared" si="104"/>
        <v>-0.90000000000000213</v>
      </c>
      <c r="J317" s="10">
        <f t="shared" si="102"/>
        <v>-315.0000000000008</v>
      </c>
      <c r="K317" s="10">
        <f t="shared" si="103"/>
        <v>66.450917482603316</v>
      </c>
      <c r="L317" s="10">
        <f t="shared" si="105"/>
        <v>123.60600000000001</v>
      </c>
      <c r="M317" s="10">
        <f t="shared" si="106"/>
        <v>-124.94308251739749</v>
      </c>
      <c r="N317" s="10">
        <f t="shared" si="107"/>
        <v>-0.12494308251739748</v>
      </c>
      <c r="O317" s="10">
        <f t="shared" si="108"/>
        <v>-1589.5536609157791</v>
      </c>
      <c r="P317" s="10">
        <f t="shared" si="109"/>
        <v>-1.5895536609157792</v>
      </c>
      <c r="Q317" s="10">
        <f t="shared" si="124"/>
        <v>-383.18935669913236</v>
      </c>
      <c r="R317" s="10">
        <f t="shared" si="110"/>
        <v>383.18935669913236</v>
      </c>
      <c r="S317" s="10">
        <f t="shared" si="111"/>
        <v>0.10614345180565966</v>
      </c>
      <c r="T317" s="10">
        <f t="shared" si="125"/>
        <v>834.97040428844014</v>
      </c>
      <c r="U317" s="10">
        <f t="shared" si="112"/>
        <v>0.23128680198789792</v>
      </c>
      <c r="V317" s="10">
        <f t="shared" si="113"/>
        <v>101968.61111111109</v>
      </c>
      <c r="W317" s="10">
        <f t="shared" si="114"/>
        <v>101.9686111111111</v>
      </c>
      <c r="X317" s="10">
        <f t="shared" si="126"/>
        <v>525.75104166666677</v>
      </c>
      <c r="Y317" s="10">
        <f t="shared" si="115"/>
        <v>0.1456330385416667</v>
      </c>
      <c r="Z317" s="10">
        <f t="shared" si="116"/>
        <v>145.63303854166671</v>
      </c>
      <c r="AA317" s="10">
        <f t="shared" si="117"/>
        <v>0.33743025379355757</v>
      </c>
      <c r="AB317" s="10">
        <f t="shared" si="118"/>
        <v>0.33743025379355757</v>
      </c>
      <c r="AD317" s="10">
        <f t="shared" si="119"/>
        <v>0</v>
      </c>
      <c r="AE317" s="10">
        <f t="shared" si="120"/>
        <v>46.6</v>
      </c>
      <c r="AF317" s="10">
        <f t="shared" si="121"/>
        <v>12.944444444444445</v>
      </c>
    </row>
    <row r="318" spans="2:32" x14ac:dyDescent="0.25">
      <c r="B318" s="11" t="s">
        <v>8</v>
      </c>
      <c r="C318" s="11">
        <v>304</v>
      </c>
      <c r="D318" s="11">
        <v>304</v>
      </c>
      <c r="E318" s="10">
        <v>44.8</v>
      </c>
      <c r="F318" s="10">
        <f t="shared" si="122"/>
        <v>12.444444444444443</v>
      </c>
      <c r="G318" s="10">
        <f t="shared" si="123"/>
        <v>-0.34722222222222221</v>
      </c>
      <c r="H318" s="10">
        <f t="shared" si="104"/>
        <v>-1.25</v>
      </c>
      <c r="J318" s="10">
        <f t="shared" si="102"/>
        <v>-437.5</v>
      </c>
      <c r="K318" s="10">
        <f t="shared" si="103"/>
        <v>63.580809588053299</v>
      </c>
      <c r="L318" s="10">
        <f t="shared" si="105"/>
        <v>123.60600000000001</v>
      </c>
      <c r="M318" s="10">
        <f t="shared" si="106"/>
        <v>-250.31319041194672</v>
      </c>
      <c r="N318" s="10">
        <f t="shared" si="107"/>
        <v>-0.25031319041194672</v>
      </c>
      <c r="O318" s="10">
        <f t="shared" si="108"/>
        <v>-3115.0085917931142</v>
      </c>
      <c r="P318" s="10">
        <f t="shared" si="109"/>
        <v>-3.1150085917931141</v>
      </c>
      <c r="Q318" s="10">
        <f t="shared" si="124"/>
        <v>-386.30436529092549</v>
      </c>
      <c r="R318" s="10">
        <f t="shared" si="110"/>
        <v>386.30436529092549</v>
      </c>
      <c r="S318" s="10">
        <f t="shared" si="111"/>
        <v>0.10700630918558636</v>
      </c>
      <c r="T318" s="10">
        <f t="shared" si="125"/>
        <v>834.97040428844014</v>
      </c>
      <c r="U318" s="10">
        <f t="shared" si="112"/>
        <v>0.23128680198789792</v>
      </c>
      <c r="V318" s="10">
        <f t="shared" si="113"/>
        <v>97564.444444444409</v>
      </c>
      <c r="W318" s="10">
        <f t="shared" si="114"/>
        <v>97.564444444444405</v>
      </c>
      <c r="X318" s="10">
        <f t="shared" si="126"/>
        <v>530.15520833333346</v>
      </c>
      <c r="Y318" s="10">
        <f t="shared" si="115"/>
        <v>0.14685299270833338</v>
      </c>
      <c r="Z318" s="10">
        <f t="shared" si="116"/>
        <v>146.85299270833337</v>
      </c>
      <c r="AA318" s="10">
        <f t="shared" si="117"/>
        <v>0.33829311117348426</v>
      </c>
      <c r="AB318" s="10">
        <f t="shared" si="118"/>
        <v>0.33829311117348426</v>
      </c>
      <c r="AD318" s="10">
        <f t="shared" si="119"/>
        <v>0</v>
      </c>
      <c r="AE318" s="10">
        <f t="shared" si="120"/>
        <v>45.8</v>
      </c>
      <c r="AF318" s="10">
        <f t="shared" si="121"/>
        <v>12.722222222222221</v>
      </c>
    </row>
    <row r="319" spans="2:32" x14ac:dyDescent="0.25">
      <c r="B319" s="11" t="s">
        <v>8</v>
      </c>
      <c r="C319" s="11">
        <v>305</v>
      </c>
      <c r="D319" s="11">
        <v>305</v>
      </c>
      <c r="E319" s="10">
        <v>43.3</v>
      </c>
      <c r="F319" s="10">
        <f t="shared" si="122"/>
        <v>12.027777777777777</v>
      </c>
      <c r="G319" s="10">
        <f t="shared" si="123"/>
        <v>-0.41666666666666663</v>
      </c>
      <c r="H319" s="10">
        <f t="shared" si="104"/>
        <v>-1.5</v>
      </c>
      <c r="J319" s="10">
        <f t="shared" si="102"/>
        <v>-525</v>
      </c>
      <c r="K319" s="10">
        <f t="shared" si="103"/>
        <v>59.394443602790808</v>
      </c>
      <c r="L319" s="10">
        <f t="shared" si="105"/>
        <v>123.60600000000001</v>
      </c>
      <c r="M319" s="10">
        <f t="shared" si="106"/>
        <v>-341.99955639720918</v>
      </c>
      <c r="N319" s="10">
        <f t="shared" si="107"/>
        <v>-0.34199955639720919</v>
      </c>
      <c r="O319" s="10">
        <f t="shared" si="108"/>
        <v>-4113.4946644442098</v>
      </c>
      <c r="P319" s="10">
        <f t="shared" si="109"/>
        <v>-4.1134946644442101</v>
      </c>
      <c r="Q319" s="10">
        <f t="shared" si="124"/>
        <v>-390.41785995536969</v>
      </c>
      <c r="R319" s="10">
        <f t="shared" si="110"/>
        <v>390.41785995536969</v>
      </c>
      <c r="S319" s="10">
        <f t="shared" si="111"/>
        <v>0.10814574720763741</v>
      </c>
      <c r="T319" s="10">
        <f t="shared" si="125"/>
        <v>834.97040428844014</v>
      </c>
      <c r="U319" s="10">
        <f t="shared" si="112"/>
        <v>0.23128680198789792</v>
      </c>
      <c r="V319" s="10">
        <f t="shared" si="113"/>
        <v>91140.486111111095</v>
      </c>
      <c r="W319" s="10">
        <f t="shared" si="114"/>
        <v>91.140486111111102</v>
      </c>
      <c r="X319" s="10">
        <f t="shared" si="126"/>
        <v>536.57916666666677</v>
      </c>
      <c r="Y319" s="10">
        <f t="shared" si="115"/>
        <v>0.14863242916666669</v>
      </c>
      <c r="Z319" s="10">
        <f t="shared" si="116"/>
        <v>148.6324291666667</v>
      </c>
      <c r="AA319" s="10">
        <f t="shared" si="117"/>
        <v>0.33943254919553534</v>
      </c>
      <c r="AB319" s="10">
        <f t="shared" si="118"/>
        <v>0.33943254919553534</v>
      </c>
      <c r="AD319" s="10">
        <f t="shared" si="119"/>
        <v>0</v>
      </c>
      <c r="AE319" s="10">
        <f t="shared" si="120"/>
        <v>44.8</v>
      </c>
      <c r="AF319" s="10">
        <f t="shared" si="121"/>
        <v>12.444444444444443</v>
      </c>
    </row>
    <row r="320" spans="2:32" x14ac:dyDescent="0.25">
      <c r="B320" s="11" t="s">
        <v>8</v>
      </c>
      <c r="C320" s="11">
        <v>306</v>
      </c>
      <c r="D320" s="11">
        <v>306</v>
      </c>
      <c r="E320" s="10">
        <v>41.8</v>
      </c>
      <c r="F320" s="10">
        <f t="shared" si="122"/>
        <v>11.611111111111111</v>
      </c>
      <c r="G320" s="10">
        <f t="shared" si="123"/>
        <v>-0.34722222222222221</v>
      </c>
      <c r="H320" s="10">
        <f t="shared" si="104"/>
        <v>-1.25</v>
      </c>
      <c r="J320" s="10">
        <f t="shared" si="102"/>
        <v>-437.5</v>
      </c>
      <c r="K320" s="10">
        <f t="shared" si="103"/>
        <v>55.350632645403323</v>
      </c>
      <c r="L320" s="10">
        <f t="shared" si="105"/>
        <v>123.60600000000001</v>
      </c>
      <c r="M320" s="10">
        <f t="shared" si="106"/>
        <v>-258.54336735459668</v>
      </c>
      <c r="N320" s="10">
        <f t="shared" si="107"/>
        <v>-0.25854336735459671</v>
      </c>
      <c r="O320" s="10">
        <f t="shared" si="108"/>
        <v>-3001.9757653950392</v>
      </c>
      <c r="P320" s="10">
        <f t="shared" si="109"/>
        <v>-3.0019757653950392</v>
      </c>
      <c r="Q320" s="10">
        <f t="shared" si="124"/>
        <v>-393.41983572076475</v>
      </c>
      <c r="R320" s="10">
        <f t="shared" si="110"/>
        <v>393.41983572076475</v>
      </c>
      <c r="S320" s="10">
        <f t="shared" si="111"/>
        <v>0.10897729449465184</v>
      </c>
      <c r="T320" s="10">
        <f t="shared" si="125"/>
        <v>834.97040428844014</v>
      </c>
      <c r="U320" s="10">
        <f t="shared" si="112"/>
        <v>0.23128680198789792</v>
      </c>
      <c r="V320" s="10">
        <f t="shared" si="113"/>
        <v>84935.277777777781</v>
      </c>
      <c r="W320" s="10">
        <f t="shared" si="114"/>
        <v>84.935277777777785</v>
      </c>
      <c r="X320" s="10">
        <f t="shared" si="126"/>
        <v>542.78437500000007</v>
      </c>
      <c r="Y320" s="10">
        <f t="shared" si="115"/>
        <v>0.15035127187500003</v>
      </c>
      <c r="Z320" s="10">
        <f t="shared" si="116"/>
        <v>150.35127187500004</v>
      </c>
      <c r="AA320" s="10">
        <f t="shared" si="117"/>
        <v>0.34026409648254974</v>
      </c>
      <c r="AB320" s="10">
        <f t="shared" si="118"/>
        <v>0.34026409648254974</v>
      </c>
      <c r="AD320" s="10">
        <f t="shared" si="119"/>
        <v>0</v>
      </c>
      <c r="AE320" s="10">
        <f t="shared" si="120"/>
        <v>43.3</v>
      </c>
      <c r="AF320" s="10">
        <f t="shared" si="121"/>
        <v>12.027777777777777</v>
      </c>
    </row>
    <row r="321" spans="2:32" x14ac:dyDescent="0.25">
      <c r="B321" s="11" t="s">
        <v>8</v>
      </c>
      <c r="C321" s="11">
        <v>307</v>
      </c>
      <c r="D321" s="11">
        <v>307</v>
      </c>
      <c r="E321" s="10">
        <v>40.799999999999997</v>
      </c>
      <c r="F321" s="10">
        <f t="shared" si="122"/>
        <v>11.333333333333332</v>
      </c>
      <c r="G321" s="10">
        <f t="shared" si="123"/>
        <v>-0.20833333333333331</v>
      </c>
      <c r="H321" s="10">
        <f t="shared" si="104"/>
        <v>-0.75</v>
      </c>
      <c r="J321" s="10">
        <f t="shared" si="102"/>
        <v>-262.5</v>
      </c>
      <c r="K321" s="10">
        <f t="shared" si="103"/>
        <v>52.733955911519992</v>
      </c>
      <c r="L321" s="10">
        <f t="shared" si="105"/>
        <v>123.60600000000001</v>
      </c>
      <c r="M321" s="10">
        <f t="shared" si="106"/>
        <v>-86.160044088480007</v>
      </c>
      <c r="N321" s="10">
        <f t="shared" si="107"/>
        <v>-8.6160044088480006E-2</v>
      </c>
      <c r="O321" s="10">
        <f t="shared" si="108"/>
        <v>-976.48049966943995</v>
      </c>
      <c r="P321" s="10">
        <f t="shared" si="109"/>
        <v>-0.97648049966943995</v>
      </c>
      <c r="Q321" s="10">
        <f t="shared" si="124"/>
        <v>-394.39631622043419</v>
      </c>
      <c r="R321" s="10">
        <f t="shared" si="110"/>
        <v>394.39631622043419</v>
      </c>
      <c r="S321" s="10">
        <f t="shared" si="111"/>
        <v>0.10924777959306027</v>
      </c>
      <c r="T321" s="10">
        <f t="shared" si="125"/>
        <v>834.97040428844014</v>
      </c>
      <c r="U321" s="10">
        <f t="shared" si="112"/>
        <v>0.23128680198789792</v>
      </c>
      <c r="V321" s="10">
        <f t="shared" si="113"/>
        <v>80919.999999999985</v>
      </c>
      <c r="W321" s="10">
        <f t="shared" si="114"/>
        <v>80.919999999999987</v>
      </c>
      <c r="X321" s="10">
        <f t="shared" si="126"/>
        <v>546.79965277777785</v>
      </c>
      <c r="Y321" s="10">
        <f t="shared" si="115"/>
        <v>0.15146350381944448</v>
      </c>
      <c r="Z321" s="10">
        <f t="shared" si="116"/>
        <v>151.4635038194445</v>
      </c>
      <c r="AA321" s="10">
        <f t="shared" si="117"/>
        <v>0.34053458158095817</v>
      </c>
      <c r="AB321" s="10">
        <f t="shared" si="118"/>
        <v>0.34053458158095817</v>
      </c>
      <c r="AD321" s="10">
        <f t="shared" si="119"/>
        <v>0</v>
      </c>
      <c r="AE321" s="10">
        <f t="shared" si="120"/>
        <v>41.8</v>
      </c>
      <c r="AF321" s="10">
        <f t="shared" si="121"/>
        <v>11.611111111111111</v>
      </c>
    </row>
    <row r="322" spans="2:32" x14ac:dyDescent="0.25">
      <c r="B322" s="11" t="s">
        <v>8</v>
      </c>
      <c r="C322" s="11">
        <v>308</v>
      </c>
      <c r="D322" s="11">
        <v>308</v>
      </c>
      <c r="E322" s="10">
        <v>40.299999999999997</v>
      </c>
      <c r="F322" s="10">
        <f t="shared" si="122"/>
        <v>11.194444444444443</v>
      </c>
      <c r="G322" s="10">
        <f t="shared" si="123"/>
        <v>-9.7222222222221627E-2</v>
      </c>
      <c r="H322" s="10">
        <f t="shared" si="104"/>
        <v>-0.34999999999999787</v>
      </c>
      <c r="J322" s="10">
        <f t="shared" si="102"/>
        <v>-122.49999999999925</v>
      </c>
      <c r="K322" s="10">
        <f t="shared" si="103"/>
        <v>51.449376715890814</v>
      </c>
      <c r="L322" s="10">
        <f t="shared" si="105"/>
        <v>123.60600000000001</v>
      </c>
      <c r="M322" s="10">
        <f t="shared" si="106"/>
        <v>52.555376715891569</v>
      </c>
      <c r="N322" s="10">
        <f t="shared" si="107"/>
        <v>5.2555376715891569E-2</v>
      </c>
      <c r="O322" s="10">
        <f t="shared" si="108"/>
        <v>588.32824490289715</v>
      </c>
      <c r="P322" s="10">
        <f t="shared" si="109"/>
        <v>0.58832824490289715</v>
      </c>
      <c r="Q322" s="10">
        <f t="shared" si="124"/>
        <v>-394.39631622043419</v>
      </c>
      <c r="R322" s="10">
        <f t="shared" si="110"/>
        <v>394.39631622043419</v>
      </c>
      <c r="S322" s="10">
        <f t="shared" si="111"/>
        <v>0.10924777959306027</v>
      </c>
      <c r="T322" s="10">
        <f t="shared" si="125"/>
        <v>835.558732533343</v>
      </c>
      <c r="U322" s="10">
        <f t="shared" si="112"/>
        <v>0.23144976891173602</v>
      </c>
      <c r="V322" s="10">
        <f t="shared" si="113"/>
        <v>78948.819444444423</v>
      </c>
      <c r="W322" s="10">
        <f t="shared" si="114"/>
        <v>78.948819444444425</v>
      </c>
      <c r="X322" s="10">
        <f t="shared" si="126"/>
        <v>548.77083333333337</v>
      </c>
      <c r="Y322" s="10">
        <f t="shared" si="115"/>
        <v>0.15200952083333336</v>
      </c>
      <c r="Z322" s="10">
        <f t="shared" si="116"/>
        <v>152.00952083333337</v>
      </c>
      <c r="AA322" s="10">
        <f t="shared" si="117"/>
        <v>0.34069754850479628</v>
      </c>
      <c r="AB322" s="10">
        <f t="shared" si="118"/>
        <v>0.34069754850479628</v>
      </c>
      <c r="AD322" s="10">
        <f t="shared" si="119"/>
        <v>0</v>
      </c>
      <c r="AE322" s="10">
        <f t="shared" si="120"/>
        <v>40.799999999999997</v>
      </c>
      <c r="AF322" s="10">
        <f t="shared" si="121"/>
        <v>11.333333333333332</v>
      </c>
    </row>
    <row r="323" spans="2:32" x14ac:dyDescent="0.25">
      <c r="B323" s="11" t="s">
        <v>8</v>
      </c>
      <c r="C323" s="11">
        <v>309</v>
      </c>
      <c r="D323" s="11">
        <v>309</v>
      </c>
      <c r="E323" s="10">
        <v>40.1</v>
      </c>
      <c r="F323" s="10">
        <f t="shared" si="122"/>
        <v>11.138888888888889</v>
      </c>
      <c r="G323" s="10">
        <f t="shared" si="123"/>
        <v>-8.3333333333332538E-2</v>
      </c>
      <c r="H323" s="10">
        <f t="shared" si="104"/>
        <v>-0.29999999999999716</v>
      </c>
      <c r="J323" s="10">
        <f t="shared" si="102"/>
        <v>-104.99999999999899</v>
      </c>
      <c r="K323" s="10">
        <f t="shared" si="103"/>
        <v>50.939980082950832</v>
      </c>
      <c r="L323" s="10">
        <f t="shared" si="105"/>
        <v>123.60600000000001</v>
      </c>
      <c r="M323" s="10">
        <f t="shared" si="106"/>
        <v>69.545980082951843</v>
      </c>
      <c r="N323" s="10">
        <f t="shared" si="107"/>
        <v>6.9545980082951847E-2</v>
      </c>
      <c r="O323" s="10">
        <f t="shared" si="108"/>
        <v>774.66494481288032</v>
      </c>
      <c r="P323" s="10">
        <f t="shared" si="109"/>
        <v>0.77466494481288029</v>
      </c>
      <c r="Q323" s="10">
        <f t="shared" si="124"/>
        <v>-394.39631622043419</v>
      </c>
      <c r="R323" s="10">
        <f t="shared" si="110"/>
        <v>394.39631622043419</v>
      </c>
      <c r="S323" s="10">
        <f t="shared" si="111"/>
        <v>0.10924777959306027</v>
      </c>
      <c r="T323" s="10">
        <f t="shared" si="125"/>
        <v>836.33339747815592</v>
      </c>
      <c r="U323" s="10">
        <f t="shared" si="112"/>
        <v>0.2316643511014492</v>
      </c>
      <c r="V323" s="10">
        <f t="shared" si="113"/>
        <v>78167.152777777781</v>
      </c>
      <c r="W323" s="10">
        <f t="shared" si="114"/>
        <v>78.167152777777787</v>
      </c>
      <c r="X323" s="10">
        <f t="shared" si="126"/>
        <v>549.55250000000001</v>
      </c>
      <c r="Y323" s="10">
        <f t="shared" si="115"/>
        <v>0.15222604250000002</v>
      </c>
      <c r="Z323" s="10">
        <f t="shared" si="116"/>
        <v>152.22604250000001</v>
      </c>
      <c r="AA323" s="10">
        <f t="shared" si="117"/>
        <v>0.34091213069450949</v>
      </c>
      <c r="AB323" s="10">
        <f t="shared" si="118"/>
        <v>0.34091213069450949</v>
      </c>
      <c r="AD323" s="10">
        <f t="shared" si="119"/>
        <v>0</v>
      </c>
      <c r="AE323" s="10">
        <f t="shared" si="120"/>
        <v>40.299999999999997</v>
      </c>
      <c r="AF323" s="10">
        <f t="shared" si="121"/>
        <v>11.194444444444443</v>
      </c>
    </row>
    <row r="324" spans="2:32" x14ac:dyDescent="0.25">
      <c r="B324" s="11" t="s">
        <v>8</v>
      </c>
      <c r="C324" s="11">
        <v>310</v>
      </c>
      <c r="D324" s="11">
        <v>310</v>
      </c>
      <c r="E324" s="10">
        <v>39.700000000000003</v>
      </c>
      <c r="F324" s="10">
        <f t="shared" si="122"/>
        <v>11.027777777777779</v>
      </c>
      <c r="G324" s="10">
        <f t="shared" si="123"/>
        <v>-0.12499999999999981</v>
      </c>
      <c r="H324" s="10">
        <f t="shared" si="104"/>
        <v>-0.44999999999999929</v>
      </c>
      <c r="J324" s="10">
        <f t="shared" si="102"/>
        <v>-157.49999999999974</v>
      </c>
      <c r="K324" s="10">
        <f t="shared" si="103"/>
        <v>49.928789751890832</v>
      </c>
      <c r="L324" s="10">
        <f t="shared" si="105"/>
        <v>123.60600000000001</v>
      </c>
      <c r="M324" s="10">
        <f t="shared" si="106"/>
        <v>16.034789751891097</v>
      </c>
      <c r="N324" s="10">
        <f t="shared" si="107"/>
        <v>1.6034789751891095E-2</v>
      </c>
      <c r="O324" s="10">
        <f t="shared" si="108"/>
        <v>176.8280980972435</v>
      </c>
      <c r="P324" s="10">
        <f t="shared" si="109"/>
        <v>0.17682809809724351</v>
      </c>
      <c r="Q324" s="10">
        <f t="shared" si="124"/>
        <v>-394.39631622043419</v>
      </c>
      <c r="R324" s="10">
        <f t="shared" si="110"/>
        <v>394.39631622043419</v>
      </c>
      <c r="S324" s="10">
        <f t="shared" si="111"/>
        <v>0.10924777959306027</v>
      </c>
      <c r="T324" s="10">
        <f t="shared" si="125"/>
        <v>836.51022557625311</v>
      </c>
      <c r="U324" s="10">
        <f t="shared" si="112"/>
        <v>0.23171333248462211</v>
      </c>
      <c r="V324" s="10">
        <f t="shared" si="113"/>
        <v>76615.486111111124</v>
      </c>
      <c r="W324" s="10">
        <f t="shared" si="114"/>
        <v>76.615486111111125</v>
      </c>
      <c r="X324" s="10">
        <f t="shared" si="126"/>
        <v>551.10416666666663</v>
      </c>
      <c r="Y324" s="10">
        <f t="shared" si="115"/>
        <v>0.15265585416666666</v>
      </c>
      <c r="Z324" s="10">
        <f t="shared" si="116"/>
        <v>152.65585416666667</v>
      </c>
      <c r="AA324" s="10">
        <f t="shared" si="117"/>
        <v>0.34096111207768237</v>
      </c>
      <c r="AB324" s="10">
        <f t="shared" si="118"/>
        <v>0.34096111207768237</v>
      </c>
      <c r="AD324" s="10">
        <f t="shared" si="119"/>
        <v>0</v>
      </c>
      <c r="AE324" s="10">
        <f t="shared" si="120"/>
        <v>40.1</v>
      </c>
      <c r="AF324" s="10">
        <f t="shared" si="121"/>
        <v>11.138888888888889</v>
      </c>
    </row>
    <row r="325" spans="2:32" x14ac:dyDescent="0.25">
      <c r="B325" s="11" t="s">
        <v>8</v>
      </c>
      <c r="C325" s="11">
        <v>311</v>
      </c>
      <c r="D325" s="11">
        <v>311</v>
      </c>
      <c r="E325" s="10">
        <v>39.200000000000003</v>
      </c>
      <c r="F325" s="10">
        <f t="shared" si="122"/>
        <v>10.888888888888889</v>
      </c>
      <c r="G325" s="10">
        <f t="shared" si="123"/>
        <v>-0.16666666666666705</v>
      </c>
      <c r="H325" s="10">
        <f t="shared" si="104"/>
        <v>-0.60000000000000142</v>
      </c>
      <c r="J325" s="10">
        <f t="shared" si="102"/>
        <v>-210.00000000000048</v>
      </c>
      <c r="K325" s="10">
        <f t="shared" si="103"/>
        <v>48.679057340853326</v>
      </c>
      <c r="L325" s="10">
        <f t="shared" si="105"/>
        <v>123.60600000000001</v>
      </c>
      <c r="M325" s="10">
        <f t="shared" si="106"/>
        <v>-37.714942659147155</v>
      </c>
      <c r="N325" s="10">
        <f t="shared" si="107"/>
        <v>-3.7714942659147155E-2</v>
      </c>
      <c r="O325" s="10">
        <f t="shared" si="108"/>
        <v>-410.67382006626906</v>
      </c>
      <c r="P325" s="10">
        <f t="shared" si="109"/>
        <v>-0.41067382006626907</v>
      </c>
      <c r="Q325" s="10">
        <f t="shared" si="124"/>
        <v>-394.80699004050047</v>
      </c>
      <c r="R325" s="10">
        <f t="shared" si="110"/>
        <v>394.80699004050047</v>
      </c>
      <c r="S325" s="10">
        <f t="shared" si="111"/>
        <v>0.10936153624121864</v>
      </c>
      <c r="T325" s="10">
        <f t="shared" si="125"/>
        <v>836.51022557625311</v>
      </c>
      <c r="U325" s="10">
        <f t="shared" si="112"/>
        <v>0.23171333248462211</v>
      </c>
      <c r="V325" s="10">
        <f t="shared" si="113"/>
        <v>74697.777777777781</v>
      </c>
      <c r="W325" s="10">
        <f t="shared" si="114"/>
        <v>74.697777777777787</v>
      </c>
      <c r="X325" s="10">
        <f t="shared" si="126"/>
        <v>553.02187499999991</v>
      </c>
      <c r="Y325" s="10">
        <f t="shared" si="115"/>
        <v>0.15318705937499999</v>
      </c>
      <c r="Z325" s="10">
        <f t="shared" si="116"/>
        <v>153.18705937499999</v>
      </c>
      <c r="AA325" s="10">
        <f t="shared" si="117"/>
        <v>0.34107486872584075</v>
      </c>
      <c r="AB325" s="10">
        <f t="shared" si="118"/>
        <v>0.34107486872584075</v>
      </c>
      <c r="AD325" s="10">
        <f t="shared" si="119"/>
        <v>0</v>
      </c>
      <c r="AE325" s="10">
        <f t="shared" si="120"/>
        <v>39.700000000000003</v>
      </c>
      <c r="AF325" s="10">
        <f t="shared" si="121"/>
        <v>11.027777777777779</v>
      </c>
    </row>
    <row r="326" spans="2:32" x14ac:dyDescent="0.25">
      <c r="B326" s="11" t="s">
        <v>8</v>
      </c>
      <c r="C326" s="11">
        <v>312</v>
      </c>
      <c r="D326" s="11">
        <v>312</v>
      </c>
      <c r="E326" s="10">
        <v>38.5</v>
      </c>
      <c r="F326" s="10">
        <f t="shared" si="122"/>
        <v>10.694444444444445</v>
      </c>
      <c r="G326" s="10">
        <f t="shared" si="123"/>
        <v>-0.25000000000000061</v>
      </c>
      <c r="H326" s="10">
        <f t="shared" si="104"/>
        <v>-0.90000000000000213</v>
      </c>
      <c r="J326" s="10">
        <f t="shared" si="102"/>
        <v>-315.0000000000008</v>
      </c>
      <c r="K326" s="10">
        <f t="shared" si="103"/>
        <v>46.956042237270829</v>
      </c>
      <c r="L326" s="10">
        <f t="shared" si="105"/>
        <v>123.60600000000001</v>
      </c>
      <c r="M326" s="10">
        <f t="shared" si="106"/>
        <v>-144.43795776272998</v>
      </c>
      <c r="N326" s="10">
        <f t="shared" si="107"/>
        <v>-0.14443795776272997</v>
      </c>
      <c r="O326" s="10">
        <f t="shared" si="108"/>
        <v>-1544.6837149625289</v>
      </c>
      <c r="P326" s="10">
        <f t="shared" si="109"/>
        <v>-1.544683714962529</v>
      </c>
      <c r="Q326" s="10">
        <f t="shared" si="124"/>
        <v>-396.35167375546297</v>
      </c>
      <c r="R326" s="10">
        <f t="shared" si="110"/>
        <v>396.35167375546297</v>
      </c>
      <c r="S326" s="10">
        <f t="shared" si="111"/>
        <v>0.10978941363026325</v>
      </c>
      <c r="T326" s="10">
        <f t="shared" si="125"/>
        <v>836.51022557625311</v>
      </c>
      <c r="U326" s="10">
        <f t="shared" si="112"/>
        <v>0.23171333248462211</v>
      </c>
      <c r="V326" s="10">
        <f t="shared" si="113"/>
        <v>72053.819444444453</v>
      </c>
      <c r="W326" s="10">
        <f t="shared" si="114"/>
        <v>72.053819444444457</v>
      </c>
      <c r="X326" s="10">
        <f t="shared" si="126"/>
        <v>555.66583333333324</v>
      </c>
      <c r="Y326" s="10">
        <f t="shared" si="115"/>
        <v>0.15391943583333331</v>
      </c>
      <c r="Z326" s="10">
        <f t="shared" si="116"/>
        <v>153.91943583333332</v>
      </c>
      <c r="AA326" s="10">
        <f t="shared" si="117"/>
        <v>0.34150274611488535</v>
      </c>
      <c r="AB326" s="10">
        <f t="shared" si="118"/>
        <v>0.34150274611488535</v>
      </c>
      <c r="AD326" s="10">
        <f t="shared" si="119"/>
        <v>0</v>
      </c>
      <c r="AE326" s="10">
        <f t="shared" si="120"/>
        <v>39.200000000000003</v>
      </c>
      <c r="AF326" s="10">
        <f t="shared" si="121"/>
        <v>10.888888888888889</v>
      </c>
    </row>
    <row r="327" spans="2:32" x14ac:dyDescent="0.25">
      <c r="B327" s="11" t="s">
        <v>8</v>
      </c>
      <c r="C327" s="11">
        <v>313</v>
      </c>
      <c r="D327" s="11">
        <v>313</v>
      </c>
      <c r="E327" s="10">
        <v>37.4</v>
      </c>
      <c r="F327" s="10">
        <f t="shared" si="122"/>
        <v>10.388888888888888</v>
      </c>
      <c r="G327" s="10">
        <f t="shared" si="123"/>
        <v>-0.34722222222222221</v>
      </c>
      <c r="H327" s="10">
        <f t="shared" si="104"/>
        <v>-1.25</v>
      </c>
      <c r="J327" s="10">
        <f t="shared" si="102"/>
        <v>-437.5</v>
      </c>
      <c r="K327" s="10">
        <f t="shared" si="103"/>
        <v>44.311171286763319</v>
      </c>
      <c r="L327" s="10">
        <f t="shared" si="105"/>
        <v>123.60600000000001</v>
      </c>
      <c r="M327" s="10">
        <f t="shared" si="106"/>
        <v>-269.58282871323667</v>
      </c>
      <c r="N327" s="10">
        <f t="shared" si="107"/>
        <v>-0.26958282871323669</v>
      </c>
      <c r="O327" s="10">
        <f t="shared" si="108"/>
        <v>-2800.6660538541805</v>
      </c>
      <c r="P327" s="10">
        <f t="shared" si="109"/>
        <v>-2.8006660538541803</v>
      </c>
      <c r="Q327" s="10">
        <f t="shared" si="124"/>
        <v>-399.15233980931714</v>
      </c>
      <c r="R327" s="10">
        <f t="shared" si="110"/>
        <v>399.15233980931714</v>
      </c>
      <c r="S327" s="10">
        <f t="shared" si="111"/>
        <v>0.11056519812718085</v>
      </c>
      <c r="T327" s="10">
        <f t="shared" si="125"/>
        <v>836.51022557625311</v>
      </c>
      <c r="U327" s="10">
        <f t="shared" si="112"/>
        <v>0.23171333248462211</v>
      </c>
      <c r="V327" s="10">
        <f t="shared" si="113"/>
        <v>67995.277777777766</v>
      </c>
      <c r="W327" s="10">
        <f t="shared" si="114"/>
        <v>67.995277777777773</v>
      </c>
      <c r="X327" s="10">
        <f t="shared" si="126"/>
        <v>559.7243749999999</v>
      </c>
      <c r="Y327" s="10">
        <f t="shared" si="115"/>
        <v>0.15504365187499997</v>
      </c>
      <c r="Z327" s="10">
        <f t="shared" si="116"/>
        <v>155.04365187499997</v>
      </c>
      <c r="AA327" s="10">
        <f t="shared" si="117"/>
        <v>0.34227853061180297</v>
      </c>
      <c r="AB327" s="10">
        <f t="shared" si="118"/>
        <v>0.34227853061180297</v>
      </c>
      <c r="AD327" s="10">
        <f t="shared" si="119"/>
        <v>0</v>
      </c>
      <c r="AE327" s="10">
        <f t="shared" si="120"/>
        <v>38.5</v>
      </c>
      <c r="AF327" s="10">
        <f t="shared" si="121"/>
        <v>10.694444444444445</v>
      </c>
    </row>
    <row r="328" spans="2:32" x14ac:dyDescent="0.25">
      <c r="B328" s="11" t="s">
        <v>8</v>
      </c>
      <c r="C328" s="11">
        <v>314</v>
      </c>
      <c r="D328" s="11">
        <v>314</v>
      </c>
      <c r="E328" s="10">
        <v>36</v>
      </c>
      <c r="F328" s="10">
        <f t="shared" si="122"/>
        <v>10</v>
      </c>
      <c r="G328" s="10">
        <f t="shared" si="123"/>
        <v>-0.41666666666666663</v>
      </c>
      <c r="H328" s="10">
        <f t="shared" si="104"/>
        <v>-1.5</v>
      </c>
      <c r="J328" s="10">
        <f t="shared" si="102"/>
        <v>-525</v>
      </c>
      <c r="K328" s="10">
        <f t="shared" si="103"/>
        <v>41.055848028</v>
      </c>
      <c r="L328" s="10">
        <f t="shared" si="105"/>
        <v>123.60600000000001</v>
      </c>
      <c r="M328" s="10">
        <f t="shared" si="106"/>
        <v>-360.33815197199999</v>
      </c>
      <c r="N328" s="10">
        <f t="shared" si="107"/>
        <v>-0.36033815197199998</v>
      </c>
      <c r="O328" s="10">
        <f t="shared" si="108"/>
        <v>-3603.3815197200001</v>
      </c>
      <c r="P328" s="10">
        <f t="shared" si="109"/>
        <v>-3.6033815197200001</v>
      </c>
      <c r="Q328" s="10">
        <f t="shared" si="124"/>
        <v>-402.75572132903716</v>
      </c>
      <c r="R328" s="10">
        <f t="shared" si="110"/>
        <v>402.75572132903716</v>
      </c>
      <c r="S328" s="10">
        <f t="shared" si="111"/>
        <v>0.1115633348081433</v>
      </c>
      <c r="T328" s="10">
        <f t="shared" si="125"/>
        <v>836.51022557625311</v>
      </c>
      <c r="U328" s="10">
        <f t="shared" si="112"/>
        <v>0.23171333248462211</v>
      </c>
      <c r="V328" s="10">
        <f t="shared" si="113"/>
        <v>63000</v>
      </c>
      <c r="W328" s="10">
        <f t="shared" si="114"/>
        <v>63</v>
      </c>
      <c r="X328" s="10">
        <f t="shared" si="126"/>
        <v>564.7196527777777</v>
      </c>
      <c r="Y328" s="10">
        <f t="shared" si="115"/>
        <v>0.15642734381944443</v>
      </c>
      <c r="Z328" s="10">
        <f t="shared" si="116"/>
        <v>156.42734381944442</v>
      </c>
      <c r="AA328" s="10">
        <f t="shared" si="117"/>
        <v>0.3432766672927654</v>
      </c>
      <c r="AB328" s="10">
        <f t="shared" si="118"/>
        <v>0.3432766672927654</v>
      </c>
      <c r="AD328" s="10">
        <f t="shared" si="119"/>
        <v>0</v>
      </c>
      <c r="AE328" s="10">
        <f t="shared" si="120"/>
        <v>37.4</v>
      </c>
      <c r="AF328" s="10">
        <f t="shared" si="121"/>
        <v>10.388888888888888</v>
      </c>
    </row>
    <row r="329" spans="2:32" x14ac:dyDescent="0.25">
      <c r="B329" s="11" t="s">
        <v>8</v>
      </c>
      <c r="C329" s="11">
        <v>315</v>
      </c>
      <c r="D329" s="11">
        <v>315</v>
      </c>
      <c r="E329" s="10">
        <v>34.4</v>
      </c>
      <c r="F329" s="10">
        <f t="shared" si="122"/>
        <v>9.5555555555555554</v>
      </c>
      <c r="G329" s="10">
        <f t="shared" si="123"/>
        <v>-0.41666666666666663</v>
      </c>
      <c r="H329" s="10">
        <f t="shared" si="104"/>
        <v>-1.5</v>
      </c>
      <c r="J329" s="10">
        <f t="shared" si="102"/>
        <v>-525</v>
      </c>
      <c r="K329" s="10">
        <f t="shared" si="103"/>
        <v>37.487537285813325</v>
      </c>
      <c r="L329" s="10">
        <f t="shared" si="105"/>
        <v>123.60600000000001</v>
      </c>
      <c r="M329" s="10">
        <f t="shared" si="106"/>
        <v>-363.90646271418666</v>
      </c>
      <c r="N329" s="10">
        <f t="shared" si="107"/>
        <v>-0.36390646271418664</v>
      </c>
      <c r="O329" s="10">
        <f t="shared" si="108"/>
        <v>-3477.3284214911168</v>
      </c>
      <c r="P329" s="10">
        <f t="shared" si="109"/>
        <v>-3.4773284214911167</v>
      </c>
      <c r="Q329" s="10">
        <f t="shared" si="124"/>
        <v>-406.23304975052827</v>
      </c>
      <c r="R329" s="10">
        <f t="shared" si="110"/>
        <v>406.23304975052827</v>
      </c>
      <c r="S329" s="10">
        <f t="shared" si="111"/>
        <v>0.11252655478089633</v>
      </c>
      <c r="T329" s="10">
        <f t="shared" si="125"/>
        <v>836.51022557625311</v>
      </c>
      <c r="U329" s="10">
        <f t="shared" si="112"/>
        <v>0.23171333248462211</v>
      </c>
      <c r="V329" s="10">
        <f t="shared" si="113"/>
        <v>57524.444444444438</v>
      </c>
      <c r="W329" s="10">
        <f t="shared" si="114"/>
        <v>57.524444444444441</v>
      </c>
      <c r="X329" s="10">
        <f t="shared" si="126"/>
        <v>570.19520833333331</v>
      </c>
      <c r="Y329" s="10">
        <f t="shared" si="115"/>
        <v>0.15794407270833333</v>
      </c>
      <c r="Z329" s="10">
        <f t="shared" si="116"/>
        <v>157.94407270833332</v>
      </c>
      <c r="AA329" s="10">
        <f t="shared" si="117"/>
        <v>0.34423988726551846</v>
      </c>
      <c r="AB329" s="10">
        <f t="shared" si="118"/>
        <v>0.34423988726551846</v>
      </c>
      <c r="AD329" s="10">
        <f t="shared" si="119"/>
        <v>0</v>
      </c>
      <c r="AE329" s="10">
        <f t="shared" si="120"/>
        <v>36</v>
      </c>
      <c r="AF329" s="10">
        <f t="shared" si="121"/>
        <v>10</v>
      </c>
    </row>
    <row r="330" spans="2:32" x14ac:dyDescent="0.25">
      <c r="B330" s="11" t="s">
        <v>8</v>
      </c>
      <c r="C330" s="11">
        <v>316</v>
      </c>
      <c r="D330" s="11">
        <v>316</v>
      </c>
      <c r="E330" s="10">
        <v>33</v>
      </c>
      <c r="F330" s="10">
        <f t="shared" si="122"/>
        <v>9.1666666666666661</v>
      </c>
      <c r="G330" s="10">
        <f t="shared" si="123"/>
        <v>-0.37499999999999989</v>
      </c>
      <c r="H330" s="10">
        <f t="shared" si="104"/>
        <v>-1.3499999999999996</v>
      </c>
      <c r="J330" s="10">
        <f t="shared" si="102"/>
        <v>-472.49999999999989</v>
      </c>
      <c r="K330" s="10">
        <f t="shared" si="103"/>
        <v>34.498316745749989</v>
      </c>
      <c r="L330" s="10">
        <f t="shared" si="105"/>
        <v>123.60600000000001</v>
      </c>
      <c r="M330" s="10">
        <f t="shared" si="106"/>
        <v>-314.39568325424989</v>
      </c>
      <c r="N330" s="10">
        <f t="shared" si="107"/>
        <v>-0.31439568325424988</v>
      </c>
      <c r="O330" s="10">
        <f t="shared" si="108"/>
        <v>-2881.960429830624</v>
      </c>
      <c r="P330" s="10">
        <f t="shared" si="109"/>
        <v>-2.8819604298306238</v>
      </c>
      <c r="Q330" s="10">
        <f t="shared" si="124"/>
        <v>-409.11501018035887</v>
      </c>
      <c r="R330" s="10">
        <f t="shared" si="110"/>
        <v>409.11501018035887</v>
      </c>
      <c r="S330" s="10">
        <f t="shared" si="111"/>
        <v>0.11332485781995941</v>
      </c>
      <c r="T330" s="10">
        <f t="shared" si="125"/>
        <v>836.51022557625311</v>
      </c>
      <c r="U330" s="10">
        <f t="shared" si="112"/>
        <v>0.23171333248462211</v>
      </c>
      <c r="V330" s="10">
        <f t="shared" si="113"/>
        <v>52937.499999999993</v>
      </c>
      <c r="W330" s="10">
        <f t="shared" si="114"/>
        <v>52.937499999999993</v>
      </c>
      <c r="X330" s="10">
        <f t="shared" si="126"/>
        <v>574.78215277777781</v>
      </c>
      <c r="Y330" s="10">
        <f t="shared" si="115"/>
        <v>0.15921465631944445</v>
      </c>
      <c r="Z330" s="10">
        <f t="shared" si="116"/>
        <v>159.21465631944446</v>
      </c>
      <c r="AA330" s="10">
        <f t="shared" si="117"/>
        <v>0.34503819030458149</v>
      </c>
      <c r="AB330" s="10">
        <f t="shared" si="118"/>
        <v>0.34503819030458149</v>
      </c>
      <c r="AD330" s="10">
        <f t="shared" si="119"/>
        <v>0</v>
      </c>
      <c r="AE330" s="10">
        <f t="shared" si="120"/>
        <v>34.4</v>
      </c>
      <c r="AF330" s="10">
        <f t="shared" si="121"/>
        <v>9.5555555555555554</v>
      </c>
    </row>
    <row r="331" spans="2:32" x14ac:dyDescent="0.25">
      <c r="B331" s="11" t="s">
        <v>8</v>
      </c>
      <c r="C331" s="11">
        <v>317</v>
      </c>
      <c r="D331" s="11">
        <v>317</v>
      </c>
      <c r="E331" s="10">
        <v>31.7</v>
      </c>
      <c r="F331" s="10">
        <f t="shared" si="122"/>
        <v>8.8055555555555554</v>
      </c>
      <c r="G331" s="10">
        <f t="shared" si="123"/>
        <v>-0.41666666666666663</v>
      </c>
      <c r="H331" s="10">
        <f t="shared" si="104"/>
        <v>-1.5</v>
      </c>
      <c r="J331" s="10">
        <f t="shared" si="102"/>
        <v>-525</v>
      </c>
      <c r="K331" s="10">
        <f t="shared" si="103"/>
        <v>31.833804880290828</v>
      </c>
      <c r="L331" s="10">
        <f t="shared" si="105"/>
        <v>123.60600000000001</v>
      </c>
      <c r="M331" s="10">
        <f t="shared" si="106"/>
        <v>-369.56019511970919</v>
      </c>
      <c r="N331" s="10">
        <f t="shared" si="107"/>
        <v>-0.36956019511970917</v>
      </c>
      <c r="O331" s="10">
        <f t="shared" si="108"/>
        <v>-3254.1828292485502</v>
      </c>
      <c r="P331" s="10">
        <f t="shared" si="109"/>
        <v>-3.2541828292485504</v>
      </c>
      <c r="Q331" s="10">
        <f t="shared" si="124"/>
        <v>-412.36919300960744</v>
      </c>
      <c r="R331" s="10">
        <f t="shared" si="110"/>
        <v>412.36919300960744</v>
      </c>
      <c r="S331" s="10">
        <f t="shared" si="111"/>
        <v>0.11422626646366127</v>
      </c>
      <c r="T331" s="10">
        <f t="shared" si="125"/>
        <v>836.51022557625311</v>
      </c>
      <c r="U331" s="10">
        <f t="shared" si="112"/>
        <v>0.23171333248462211</v>
      </c>
      <c r="V331" s="10">
        <f t="shared" si="113"/>
        <v>48848.819444444438</v>
      </c>
      <c r="W331" s="10">
        <f t="shared" si="114"/>
        <v>48.848819444444437</v>
      </c>
      <c r="X331" s="10">
        <f t="shared" si="126"/>
        <v>578.87083333333339</v>
      </c>
      <c r="Y331" s="10">
        <f t="shared" si="115"/>
        <v>0.16034722083333336</v>
      </c>
      <c r="Z331" s="10">
        <f t="shared" si="116"/>
        <v>160.34722083333335</v>
      </c>
      <c r="AA331" s="10">
        <f t="shared" si="117"/>
        <v>0.34593959894828341</v>
      </c>
      <c r="AB331" s="10">
        <f t="shared" si="118"/>
        <v>0.34593959894828341</v>
      </c>
      <c r="AD331" s="10">
        <f t="shared" si="119"/>
        <v>0</v>
      </c>
      <c r="AE331" s="10">
        <f t="shared" si="120"/>
        <v>33</v>
      </c>
      <c r="AF331" s="10">
        <f t="shared" si="121"/>
        <v>9.1666666666666661</v>
      </c>
    </row>
    <row r="332" spans="2:32" x14ac:dyDescent="0.25">
      <c r="B332" s="11" t="s">
        <v>8</v>
      </c>
      <c r="C332" s="11">
        <v>318</v>
      </c>
      <c r="D332" s="11">
        <v>318</v>
      </c>
      <c r="E332" s="10">
        <v>30</v>
      </c>
      <c r="F332" s="10">
        <f t="shared" si="122"/>
        <v>8.3333333333333339</v>
      </c>
      <c r="G332" s="10">
        <f t="shared" si="123"/>
        <v>-0.51388888888888873</v>
      </c>
      <c r="H332" s="10">
        <f t="shared" si="104"/>
        <v>-1.8499999999999996</v>
      </c>
      <c r="J332" s="10">
        <f t="shared" si="102"/>
        <v>-647.49999999999977</v>
      </c>
      <c r="K332" s="10">
        <f t="shared" si="103"/>
        <v>28.511005575000002</v>
      </c>
      <c r="L332" s="10">
        <f t="shared" si="105"/>
        <v>123.60600000000001</v>
      </c>
      <c r="M332" s="10">
        <f t="shared" si="106"/>
        <v>-495.38299442499977</v>
      </c>
      <c r="N332" s="10">
        <f t="shared" si="107"/>
        <v>-0.49538299442499978</v>
      </c>
      <c r="O332" s="10">
        <f t="shared" si="108"/>
        <v>-4128.1916202083321</v>
      </c>
      <c r="P332" s="10">
        <f t="shared" si="109"/>
        <v>-4.128191620208332</v>
      </c>
      <c r="Q332" s="10">
        <f t="shared" si="124"/>
        <v>-416.49738462981577</v>
      </c>
      <c r="R332" s="10">
        <f t="shared" si="110"/>
        <v>416.49738462981577</v>
      </c>
      <c r="S332" s="10">
        <f t="shared" si="111"/>
        <v>0.11536977554245897</v>
      </c>
      <c r="T332" s="10">
        <f t="shared" si="125"/>
        <v>836.51022557625311</v>
      </c>
      <c r="U332" s="10">
        <f t="shared" si="112"/>
        <v>0.23171333248462211</v>
      </c>
      <c r="V332" s="10">
        <f t="shared" si="113"/>
        <v>43750.000000000007</v>
      </c>
      <c r="W332" s="10">
        <f t="shared" si="114"/>
        <v>43.750000000000007</v>
      </c>
      <c r="X332" s="10">
        <f t="shared" si="126"/>
        <v>583.96965277777781</v>
      </c>
      <c r="Y332" s="10">
        <f t="shared" si="115"/>
        <v>0.16175959381944446</v>
      </c>
      <c r="Z332" s="10">
        <f t="shared" si="116"/>
        <v>161.75959381944446</v>
      </c>
      <c r="AA332" s="10">
        <f t="shared" si="117"/>
        <v>0.34708310802708109</v>
      </c>
      <c r="AB332" s="10">
        <f t="shared" si="118"/>
        <v>0.34708310802708109</v>
      </c>
      <c r="AD332" s="10">
        <f t="shared" si="119"/>
        <v>0</v>
      </c>
      <c r="AE332" s="10">
        <f t="shared" si="120"/>
        <v>31.7</v>
      </c>
      <c r="AF332" s="10">
        <f t="shared" si="121"/>
        <v>8.8055555555555554</v>
      </c>
    </row>
    <row r="333" spans="2:32" x14ac:dyDescent="0.25">
      <c r="B333" s="11" t="s">
        <v>8</v>
      </c>
      <c r="C333" s="11">
        <v>319</v>
      </c>
      <c r="D333" s="11">
        <v>319</v>
      </c>
      <c r="E333" s="10">
        <v>28</v>
      </c>
      <c r="F333" s="10">
        <f t="shared" si="122"/>
        <v>7.7777777777777777</v>
      </c>
      <c r="G333" s="10">
        <f t="shared" si="123"/>
        <v>-0.54166666666666641</v>
      </c>
      <c r="H333" s="10">
        <f t="shared" si="104"/>
        <v>-1.9499999999999993</v>
      </c>
      <c r="J333" s="10">
        <f t="shared" si="102"/>
        <v>-682.49999999999966</v>
      </c>
      <c r="K333" s="10">
        <f t="shared" si="103"/>
        <v>24.836253745333327</v>
      </c>
      <c r="L333" s="10">
        <f t="shared" si="105"/>
        <v>123.60600000000001</v>
      </c>
      <c r="M333" s="10">
        <f t="shared" si="106"/>
        <v>-534.05774625466631</v>
      </c>
      <c r="N333" s="10">
        <f t="shared" si="107"/>
        <v>-0.53405774625466629</v>
      </c>
      <c r="O333" s="10">
        <f t="shared" si="108"/>
        <v>-4153.7824708696271</v>
      </c>
      <c r="P333" s="10">
        <f t="shared" si="109"/>
        <v>-4.1537824708696274</v>
      </c>
      <c r="Q333" s="10">
        <f t="shared" si="124"/>
        <v>-420.65116710068537</v>
      </c>
      <c r="R333" s="10">
        <f t="shared" si="110"/>
        <v>420.65116710068537</v>
      </c>
      <c r="S333" s="10">
        <f t="shared" si="111"/>
        <v>0.11652037328688986</v>
      </c>
      <c r="T333" s="10">
        <f t="shared" si="125"/>
        <v>836.51022557625311</v>
      </c>
      <c r="U333" s="10">
        <f t="shared" si="112"/>
        <v>0.23171333248462211</v>
      </c>
      <c r="V333" s="10">
        <f t="shared" si="113"/>
        <v>38111.111111111109</v>
      </c>
      <c r="W333" s="10">
        <f t="shared" si="114"/>
        <v>38.111111111111107</v>
      </c>
      <c r="X333" s="10">
        <f t="shared" si="126"/>
        <v>589.60854166666672</v>
      </c>
      <c r="Y333" s="10">
        <f t="shared" si="115"/>
        <v>0.1633215660416667</v>
      </c>
      <c r="Z333" s="10">
        <f t="shared" si="116"/>
        <v>163.3215660416667</v>
      </c>
      <c r="AA333" s="10">
        <f t="shared" si="117"/>
        <v>0.34823370577151197</v>
      </c>
      <c r="AB333" s="10">
        <f t="shared" si="118"/>
        <v>0.34823370577151197</v>
      </c>
      <c r="AD333" s="10">
        <f t="shared" si="119"/>
        <v>0</v>
      </c>
      <c r="AE333" s="10">
        <f t="shared" si="120"/>
        <v>30</v>
      </c>
      <c r="AF333" s="10">
        <f t="shared" si="121"/>
        <v>8.3333333333333339</v>
      </c>
    </row>
    <row r="334" spans="2:32" x14ac:dyDescent="0.25">
      <c r="B334" s="11" t="s">
        <v>8</v>
      </c>
      <c r="C334" s="11">
        <v>320</v>
      </c>
      <c r="D334" s="11">
        <v>320</v>
      </c>
      <c r="E334" s="10">
        <v>26.1</v>
      </c>
      <c r="F334" s="10">
        <f t="shared" si="122"/>
        <v>7.25</v>
      </c>
      <c r="G334" s="10">
        <f t="shared" si="123"/>
        <v>-0.33333333333333315</v>
      </c>
      <c r="H334" s="10">
        <f t="shared" si="104"/>
        <v>-1.1999999999999993</v>
      </c>
      <c r="J334" s="10">
        <f t="shared" ref="J334:J397" si="127">$C$3*G334</f>
        <v>-419.99999999999977</v>
      </c>
      <c r="K334" s="10">
        <f t="shared" ref="K334:K397" si="128">$C$6*0.5*$C$7*(F334^2)*$C$4</f>
        <v>21.579980119717497</v>
      </c>
      <c r="L334" s="10">
        <f t="shared" si="105"/>
        <v>123.60600000000001</v>
      </c>
      <c r="M334" s="10">
        <f t="shared" si="106"/>
        <v>-274.81401988028227</v>
      </c>
      <c r="N334" s="10">
        <f t="shared" si="107"/>
        <v>-0.27481401988028226</v>
      </c>
      <c r="O334" s="10">
        <f t="shared" si="108"/>
        <v>-1992.4016441320464</v>
      </c>
      <c r="P334" s="10">
        <f t="shared" si="109"/>
        <v>-1.9924016441320465</v>
      </c>
      <c r="Q334" s="10">
        <f t="shared" si="124"/>
        <v>-422.6435687448174</v>
      </c>
      <c r="R334" s="10">
        <f t="shared" si="110"/>
        <v>422.6435687448174</v>
      </c>
      <c r="S334" s="10">
        <f t="shared" si="111"/>
        <v>0.11707226854231442</v>
      </c>
      <c r="T334" s="10">
        <f t="shared" si="125"/>
        <v>836.51022557625311</v>
      </c>
      <c r="U334" s="10">
        <f t="shared" si="112"/>
        <v>0.23171333248462211</v>
      </c>
      <c r="V334" s="10">
        <f t="shared" si="113"/>
        <v>33114.375</v>
      </c>
      <c r="W334" s="10">
        <f t="shared" si="114"/>
        <v>33.114375000000003</v>
      </c>
      <c r="X334" s="10">
        <f t="shared" si="126"/>
        <v>594.60527777777781</v>
      </c>
      <c r="Y334" s="10">
        <f t="shared" si="115"/>
        <v>0.16470566194444447</v>
      </c>
      <c r="Z334" s="10">
        <f t="shared" si="116"/>
        <v>164.70566194444447</v>
      </c>
      <c r="AA334" s="10">
        <f t="shared" si="117"/>
        <v>0.34878560102693656</v>
      </c>
      <c r="AB334" s="10">
        <f t="shared" si="118"/>
        <v>0.34878560102693656</v>
      </c>
      <c r="AD334" s="10">
        <f t="shared" si="119"/>
        <v>0</v>
      </c>
      <c r="AE334" s="10">
        <f t="shared" si="120"/>
        <v>28</v>
      </c>
      <c r="AF334" s="10">
        <f t="shared" si="121"/>
        <v>7.7777777777777777</v>
      </c>
    </row>
    <row r="335" spans="2:32" x14ac:dyDescent="0.25">
      <c r="B335" s="11" t="s">
        <v>8</v>
      </c>
      <c r="C335" s="11">
        <v>321</v>
      </c>
      <c r="D335" s="11">
        <v>321</v>
      </c>
      <c r="E335" s="10">
        <v>25.6</v>
      </c>
      <c r="F335" s="10">
        <f t="shared" si="122"/>
        <v>7.1111111111111116</v>
      </c>
      <c r="G335" s="10">
        <f t="shared" si="123"/>
        <v>-0.16666666666666705</v>
      </c>
      <c r="H335" s="10">
        <f t="shared" ref="H335:H398" si="129">($E336-$E334)/2</f>
        <v>-0.60000000000000142</v>
      </c>
      <c r="J335" s="10">
        <f t="shared" si="127"/>
        <v>-210.00000000000048</v>
      </c>
      <c r="K335" s="10">
        <f t="shared" si="128"/>
        <v>20.761080681813329</v>
      </c>
      <c r="L335" s="10">
        <f t="shared" ref="L335:L398" si="130">$C$3*$C$8*$C$5</f>
        <v>123.60600000000001</v>
      </c>
      <c r="M335" s="10">
        <f t="shared" ref="M335:M398" si="131">J335+K335+L335</f>
        <v>-65.632919318187149</v>
      </c>
      <c r="N335" s="10">
        <f t="shared" ref="N335:N398" si="132">M335/1000</f>
        <v>-6.5632919318187155E-2</v>
      </c>
      <c r="O335" s="10">
        <f t="shared" ref="O335:O398" si="133">M335*F335</f>
        <v>-466.72298181821975</v>
      </c>
      <c r="P335" s="10">
        <f t="shared" ref="P335:P398" si="134">O335/1000</f>
        <v>-0.46672298181821975</v>
      </c>
      <c r="Q335" s="10">
        <f t="shared" si="124"/>
        <v>-423.11029172663564</v>
      </c>
      <c r="R335" s="10">
        <f t="shared" ref="R335:R398" si="135">Q335*-1</f>
        <v>423.11029172663564</v>
      </c>
      <c r="S335" s="10">
        <f t="shared" ref="S335:S398" si="136">R335*0.000277</f>
        <v>0.11720155080827807</v>
      </c>
      <c r="T335" s="10">
        <f t="shared" si="125"/>
        <v>836.51022557625311</v>
      </c>
      <c r="U335" s="10">
        <f t="shared" ref="U335:U398" si="137">T335*0.000277</f>
        <v>0.23171333248462211</v>
      </c>
      <c r="V335" s="10">
        <f t="shared" ref="V335:V398" si="138">0.5*$C$3*(F335^2)</f>
        <v>31857.777777777781</v>
      </c>
      <c r="W335" s="10">
        <f t="shared" ref="W335:W398" si="139">V335*0.001</f>
        <v>31.85777777777778</v>
      </c>
      <c r="X335" s="10">
        <f t="shared" si="126"/>
        <v>595.86187500000005</v>
      </c>
      <c r="Y335" s="10">
        <f t="shared" ref="Y335:Y398" si="140">X335*0.000277</f>
        <v>0.16505373937500001</v>
      </c>
      <c r="Z335" s="10">
        <f t="shared" ref="Z335:Z398" si="141">Y335*1000</f>
        <v>165.05373937500002</v>
      </c>
      <c r="AA335" s="10">
        <f t="shared" ref="AA335:AA398" si="142">U335+S335</f>
        <v>0.34891488329290021</v>
      </c>
      <c r="AB335" s="10">
        <f t="shared" ref="AB335:AB398" si="143">S335+U335</f>
        <v>0.34891488329290021</v>
      </c>
      <c r="AD335" s="10">
        <f t="shared" ref="AD335:AD398" si="144">IF(E334&lt;1,1,0)</f>
        <v>0</v>
      </c>
      <c r="AE335" s="10">
        <f t="shared" ref="AE335:AE398" si="145">IF(AD335=1,"",E334)</f>
        <v>26.1</v>
      </c>
      <c r="AF335" s="10">
        <f t="shared" ref="AF335:AF398" si="146">E334/3.6</f>
        <v>7.25</v>
      </c>
    </row>
    <row r="336" spans="2:32" x14ac:dyDescent="0.25">
      <c r="B336" s="11" t="s">
        <v>8</v>
      </c>
      <c r="C336" s="11">
        <v>322</v>
      </c>
      <c r="D336" s="11">
        <v>322</v>
      </c>
      <c r="E336" s="10">
        <v>24.9</v>
      </c>
      <c r="F336" s="10">
        <f t="shared" ref="F336:F399" si="147">E336/3.6</f>
        <v>6.9166666666666661</v>
      </c>
      <c r="G336" s="10">
        <f t="shared" ref="G336:G399" si="148">($E337-$E335)/2/3.6</f>
        <v>-9.7222222222222612E-2</v>
      </c>
      <c r="H336" s="10">
        <f t="shared" si="129"/>
        <v>-0.35000000000000142</v>
      </c>
      <c r="J336" s="10">
        <f t="shared" si="127"/>
        <v>-122.5000000000005</v>
      </c>
      <c r="K336" s="10">
        <f t="shared" si="128"/>
        <v>19.641231740617492</v>
      </c>
      <c r="L336" s="10">
        <f t="shared" si="130"/>
        <v>123.60600000000001</v>
      </c>
      <c r="M336" s="10">
        <f t="shared" si="131"/>
        <v>20.747231740617011</v>
      </c>
      <c r="N336" s="10">
        <f t="shared" si="132"/>
        <v>2.074723174061701E-2</v>
      </c>
      <c r="O336" s="10">
        <f t="shared" si="133"/>
        <v>143.50168620593431</v>
      </c>
      <c r="P336" s="10">
        <f t="shared" si="134"/>
        <v>0.14350168620593431</v>
      </c>
      <c r="Q336" s="10">
        <f t="shared" ref="Q336:Q399" si="149">IF(P336&lt;0,SUM(Q335,P336),Q335)</f>
        <v>-423.11029172663564</v>
      </c>
      <c r="R336" s="10">
        <f t="shared" si="135"/>
        <v>423.11029172663564</v>
      </c>
      <c r="S336" s="10">
        <f t="shared" si="136"/>
        <v>0.11720155080827807</v>
      </c>
      <c r="T336" s="10">
        <f t="shared" ref="T336:T399" si="150">IF(P336&gt;0,SUM(T335,P336),T335)</f>
        <v>836.65372726245903</v>
      </c>
      <c r="U336" s="10">
        <f t="shared" si="137"/>
        <v>0.23175308245170115</v>
      </c>
      <c r="V336" s="10">
        <f t="shared" si="138"/>
        <v>30139.374999999996</v>
      </c>
      <c r="W336" s="10">
        <f t="shared" si="139"/>
        <v>30.139374999999998</v>
      </c>
      <c r="X336" s="10">
        <f t="shared" ref="X336:X399" si="151">IF(W336&lt;W335,X335+(W335-W336),X335)</f>
        <v>597.58027777777784</v>
      </c>
      <c r="Y336" s="10">
        <f t="shared" si="140"/>
        <v>0.16552973694444448</v>
      </c>
      <c r="Z336" s="10">
        <f t="shared" si="141"/>
        <v>165.52973694444447</v>
      </c>
      <c r="AA336" s="10">
        <f t="shared" si="142"/>
        <v>0.34895463325997922</v>
      </c>
      <c r="AB336" s="10">
        <f t="shared" si="143"/>
        <v>0.34895463325997922</v>
      </c>
      <c r="AD336" s="10">
        <f t="shared" si="144"/>
        <v>0</v>
      </c>
      <c r="AE336" s="10">
        <f t="shared" si="145"/>
        <v>25.6</v>
      </c>
      <c r="AF336" s="10">
        <f t="shared" si="146"/>
        <v>7.1111111111111116</v>
      </c>
    </row>
    <row r="337" spans="2:32" x14ac:dyDescent="0.25">
      <c r="B337" s="11" t="s">
        <v>8</v>
      </c>
      <c r="C337" s="11">
        <v>323</v>
      </c>
      <c r="D337" s="11">
        <v>323</v>
      </c>
      <c r="E337" s="10">
        <v>24.9</v>
      </c>
      <c r="F337" s="10">
        <f t="shared" si="147"/>
        <v>6.9166666666666661</v>
      </c>
      <c r="G337" s="10">
        <f t="shared" si="148"/>
        <v>-8.3333333333333037E-2</v>
      </c>
      <c r="H337" s="10">
        <f t="shared" si="129"/>
        <v>-0.29999999999999893</v>
      </c>
      <c r="J337" s="10">
        <f t="shared" si="127"/>
        <v>-104.99999999999963</v>
      </c>
      <c r="K337" s="10">
        <f t="shared" si="128"/>
        <v>19.641231740617492</v>
      </c>
      <c r="L337" s="10">
        <f t="shared" si="130"/>
        <v>123.60600000000001</v>
      </c>
      <c r="M337" s="10">
        <f t="shared" si="131"/>
        <v>38.247231740617863</v>
      </c>
      <c r="N337" s="10">
        <f t="shared" si="132"/>
        <v>3.8247231740617865E-2</v>
      </c>
      <c r="O337" s="10">
        <f t="shared" si="133"/>
        <v>264.54335287260687</v>
      </c>
      <c r="P337" s="10">
        <f t="shared" si="134"/>
        <v>0.26454335287260689</v>
      </c>
      <c r="Q337" s="10">
        <f t="shared" si="149"/>
        <v>-423.11029172663564</v>
      </c>
      <c r="R337" s="10">
        <f t="shared" si="135"/>
        <v>423.11029172663564</v>
      </c>
      <c r="S337" s="10">
        <f t="shared" si="136"/>
        <v>0.11720155080827807</v>
      </c>
      <c r="T337" s="10">
        <f t="shared" si="150"/>
        <v>836.91827061533161</v>
      </c>
      <c r="U337" s="10">
        <f t="shared" si="137"/>
        <v>0.23182636096044687</v>
      </c>
      <c r="V337" s="10">
        <f t="shared" si="138"/>
        <v>30139.374999999996</v>
      </c>
      <c r="W337" s="10">
        <f t="shared" si="139"/>
        <v>30.139374999999998</v>
      </c>
      <c r="X337" s="10">
        <f t="shared" si="151"/>
        <v>597.58027777777784</v>
      </c>
      <c r="Y337" s="10">
        <f t="shared" si="140"/>
        <v>0.16552973694444448</v>
      </c>
      <c r="Z337" s="10">
        <f t="shared" si="141"/>
        <v>165.52973694444447</v>
      </c>
      <c r="AA337" s="10">
        <f t="shared" si="142"/>
        <v>0.34902791176872494</v>
      </c>
      <c r="AB337" s="10">
        <f t="shared" si="143"/>
        <v>0.34902791176872494</v>
      </c>
      <c r="AD337" s="10">
        <f t="shared" si="144"/>
        <v>0</v>
      </c>
      <c r="AE337" s="10">
        <f t="shared" si="145"/>
        <v>24.9</v>
      </c>
      <c r="AF337" s="10">
        <f t="shared" si="146"/>
        <v>6.9166666666666661</v>
      </c>
    </row>
    <row r="338" spans="2:32" x14ac:dyDescent="0.25">
      <c r="B338" s="11" t="s">
        <v>8</v>
      </c>
      <c r="C338" s="11">
        <v>324</v>
      </c>
      <c r="D338" s="11">
        <v>324</v>
      </c>
      <c r="E338" s="10">
        <v>24.3</v>
      </c>
      <c r="F338" s="10">
        <f t="shared" si="147"/>
        <v>6.75</v>
      </c>
      <c r="G338" s="10">
        <f t="shared" si="148"/>
        <v>-0.1388888888888889</v>
      </c>
      <c r="H338" s="10">
        <f t="shared" si="129"/>
        <v>-0.5</v>
      </c>
      <c r="J338" s="10">
        <f t="shared" si="127"/>
        <v>-175</v>
      </c>
      <c r="K338" s="10">
        <f t="shared" si="128"/>
        <v>18.706070757757498</v>
      </c>
      <c r="L338" s="10">
        <f t="shared" si="130"/>
        <v>123.60600000000001</v>
      </c>
      <c r="M338" s="10">
        <f t="shared" si="131"/>
        <v>-32.687929242242504</v>
      </c>
      <c r="N338" s="10">
        <f t="shared" si="132"/>
        <v>-3.2687929242242501E-2</v>
      </c>
      <c r="O338" s="10">
        <f t="shared" si="133"/>
        <v>-220.64352238513689</v>
      </c>
      <c r="P338" s="10">
        <f t="shared" si="134"/>
        <v>-0.2206435223851369</v>
      </c>
      <c r="Q338" s="10">
        <f t="shared" si="149"/>
        <v>-423.3309352490208</v>
      </c>
      <c r="R338" s="10">
        <f t="shared" si="135"/>
        <v>423.3309352490208</v>
      </c>
      <c r="S338" s="10">
        <f t="shared" si="136"/>
        <v>0.11726266906397877</v>
      </c>
      <c r="T338" s="10">
        <f t="shared" si="150"/>
        <v>836.91827061533161</v>
      </c>
      <c r="U338" s="10">
        <f t="shared" si="137"/>
        <v>0.23182636096044687</v>
      </c>
      <c r="V338" s="10">
        <f t="shared" si="138"/>
        <v>28704.375</v>
      </c>
      <c r="W338" s="10">
        <f t="shared" si="139"/>
        <v>28.704374999999999</v>
      </c>
      <c r="X338" s="10">
        <f t="shared" si="151"/>
        <v>599.01527777777778</v>
      </c>
      <c r="Y338" s="10">
        <f t="shared" si="140"/>
        <v>0.16592723194444445</v>
      </c>
      <c r="Z338" s="10">
        <f t="shared" si="141"/>
        <v>165.92723194444446</v>
      </c>
      <c r="AA338" s="10">
        <f t="shared" si="142"/>
        <v>0.34908903002442565</v>
      </c>
      <c r="AB338" s="10">
        <f t="shared" si="143"/>
        <v>0.34908903002442565</v>
      </c>
      <c r="AD338" s="10">
        <f t="shared" si="144"/>
        <v>0</v>
      </c>
      <c r="AE338" s="10">
        <f t="shared" si="145"/>
        <v>24.9</v>
      </c>
      <c r="AF338" s="10">
        <f t="shared" si="146"/>
        <v>6.9166666666666661</v>
      </c>
    </row>
    <row r="339" spans="2:32" x14ac:dyDescent="0.25">
      <c r="B339" s="11" t="s">
        <v>8</v>
      </c>
      <c r="C339" s="11">
        <v>325</v>
      </c>
      <c r="D339" s="11">
        <v>325</v>
      </c>
      <c r="E339" s="10">
        <v>23.9</v>
      </c>
      <c r="F339" s="10">
        <f t="shared" si="147"/>
        <v>6.6388888888888884</v>
      </c>
      <c r="G339" s="10">
        <f t="shared" si="148"/>
        <v>-5.5555555555555851E-2</v>
      </c>
      <c r="H339" s="10">
        <f t="shared" si="129"/>
        <v>-0.20000000000000107</v>
      </c>
      <c r="J339" s="10">
        <f t="shared" si="127"/>
        <v>-70.000000000000369</v>
      </c>
      <c r="K339" s="10">
        <f t="shared" si="128"/>
        <v>18.095301660550827</v>
      </c>
      <c r="L339" s="10">
        <f t="shared" si="130"/>
        <v>123.60600000000001</v>
      </c>
      <c r="M339" s="10">
        <f t="shared" si="131"/>
        <v>71.70130166055047</v>
      </c>
      <c r="N339" s="10">
        <f t="shared" si="132"/>
        <v>7.170130166055047E-2</v>
      </c>
      <c r="O339" s="10">
        <f t="shared" si="133"/>
        <v>476.01697491309892</v>
      </c>
      <c r="P339" s="10">
        <f t="shared" si="134"/>
        <v>0.47601697491309891</v>
      </c>
      <c r="Q339" s="10">
        <f t="shared" si="149"/>
        <v>-423.3309352490208</v>
      </c>
      <c r="R339" s="10">
        <f t="shared" si="135"/>
        <v>423.3309352490208</v>
      </c>
      <c r="S339" s="10">
        <f t="shared" si="136"/>
        <v>0.11726266906397877</v>
      </c>
      <c r="T339" s="10">
        <f t="shared" si="150"/>
        <v>837.39428759024474</v>
      </c>
      <c r="U339" s="10">
        <f t="shared" si="137"/>
        <v>0.2319582176624978</v>
      </c>
      <c r="V339" s="10">
        <f t="shared" si="138"/>
        <v>27767.152777777774</v>
      </c>
      <c r="W339" s="10">
        <f t="shared" si="139"/>
        <v>27.767152777777774</v>
      </c>
      <c r="X339" s="10">
        <f t="shared" si="151"/>
        <v>599.95249999999999</v>
      </c>
      <c r="Y339" s="10">
        <f t="shared" si="140"/>
        <v>0.16618684250000001</v>
      </c>
      <c r="Z339" s="10">
        <f t="shared" si="141"/>
        <v>166.18684250000001</v>
      </c>
      <c r="AA339" s="10">
        <f t="shared" si="142"/>
        <v>0.34922088672647655</v>
      </c>
      <c r="AB339" s="10">
        <f t="shared" si="143"/>
        <v>0.34922088672647655</v>
      </c>
      <c r="AD339" s="10">
        <f t="shared" si="144"/>
        <v>0</v>
      </c>
      <c r="AE339" s="10">
        <f t="shared" si="145"/>
        <v>24.3</v>
      </c>
      <c r="AF339" s="10">
        <f t="shared" si="146"/>
        <v>6.75</v>
      </c>
    </row>
    <row r="340" spans="2:32" x14ac:dyDescent="0.25">
      <c r="B340" s="11" t="s">
        <v>8</v>
      </c>
      <c r="C340" s="11">
        <v>326</v>
      </c>
      <c r="D340" s="11">
        <v>326</v>
      </c>
      <c r="E340" s="10">
        <v>23.9</v>
      </c>
      <c r="F340" s="10">
        <f t="shared" si="147"/>
        <v>6.6388888888888884</v>
      </c>
      <c r="G340" s="10">
        <f t="shared" si="148"/>
        <v>-4.1666666666666269E-2</v>
      </c>
      <c r="H340" s="10">
        <f t="shared" si="129"/>
        <v>-0.14999999999999858</v>
      </c>
      <c r="J340" s="10">
        <f t="shared" si="127"/>
        <v>-52.499999999999496</v>
      </c>
      <c r="K340" s="10">
        <f t="shared" si="128"/>
        <v>18.095301660550827</v>
      </c>
      <c r="L340" s="10">
        <f t="shared" si="130"/>
        <v>123.60600000000001</v>
      </c>
      <c r="M340" s="10">
        <f t="shared" si="131"/>
        <v>89.201301660551337</v>
      </c>
      <c r="N340" s="10">
        <f t="shared" si="132"/>
        <v>8.9201301660551333E-2</v>
      </c>
      <c r="O340" s="10">
        <f t="shared" si="133"/>
        <v>592.19753046866026</v>
      </c>
      <c r="P340" s="10">
        <f t="shared" si="134"/>
        <v>0.5921975304686603</v>
      </c>
      <c r="Q340" s="10">
        <f t="shared" si="149"/>
        <v>-423.3309352490208</v>
      </c>
      <c r="R340" s="10">
        <f t="shared" si="135"/>
        <v>423.3309352490208</v>
      </c>
      <c r="S340" s="10">
        <f t="shared" si="136"/>
        <v>0.11726266906397877</v>
      </c>
      <c r="T340" s="10">
        <f t="shared" si="150"/>
        <v>837.98648512071338</v>
      </c>
      <c r="U340" s="10">
        <f t="shared" si="137"/>
        <v>0.23212225637843761</v>
      </c>
      <c r="V340" s="10">
        <f t="shared" si="138"/>
        <v>27767.152777777774</v>
      </c>
      <c r="W340" s="10">
        <f t="shared" si="139"/>
        <v>27.767152777777774</v>
      </c>
      <c r="X340" s="10">
        <f t="shared" si="151"/>
        <v>599.95249999999999</v>
      </c>
      <c r="Y340" s="10">
        <f t="shared" si="140"/>
        <v>0.16618684250000001</v>
      </c>
      <c r="Z340" s="10">
        <f t="shared" si="141"/>
        <v>166.18684250000001</v>
      </c>
      <c r="AA340" s="10">
        <f t="shared" si="142"/>
        <v>0.34938492544241639</v>
      </c>
      <c r="AB340" s="10">
        <f t="shared" si="143"/>
        <v>0.34938492544241639</v>
      </c>
      <c r="AD340" s="10">
        <f t="shared" si="144"/>
        <v>0</v>
      </c>
      <c r="AE340" s="10">
        <f t="shared" si="145"/>
        <v>23.9</v>
      </c>
      <c r="AF340" s="10">
        <f t="shared" si="146"/>
        <v>6.6388888888888884</v>
      </c>
    </row>
    <row r="341" spans="2:32" x14ac:dyDescent="0.25">
      <c r="B341" s="11" t="s">
        <v>8</v>
      </c>
      <c r="C341" s="11">
        <v>327</v>
      </c>
      <c r="D341" s="11">
        <v>327</v>
      </c>
      <c r="E341" s="10">
        <v>23.6</v>
      </c>
      <c r="F341" s="10">
        <f t="shared" si="147"/>
        <v>6.5555555555555554</v>
      </c>
      <c r="G341" s="10">
        <f t="shared" si="148"/>
        <v>-8.3333333333333037E-2</v>
      </c>
      <c r="H341" s="10">
        <f t="shared" si="129"/>
        <v>-0.29999999999999893</v>
      </c>
      <c r="J341" s="10">
        <f t="shared" si="127"/>
        <v>-104.99999999999963</v>
      </c>
      <c r="K341" s="10">
        <f t="shared" si="128"/>
        <v>17.643877405613328</v>
      </c>
      <c r="L341" s="10">
        <f t="shared" si="130"/>
        <v>123.60600000000001</v>
      </c>
      <c r="M341" s="10">
        <f t="shared" si="131"/>
        <v>36.249877405613702</v>
      </c>
      <c r="N341" s="10">
        <f t="shared" si="132"/>
        <v>3.6249877405613702E-2</v>
      </c>
      <c r="O341" s="10">
        <f t="shared" si="133"/>
        <v>237.63808521457869</v>
      </c>
      <c r="P341" s="10">
        <f t="shared" si="134"/>
        <v>0.23763808521457869</v>
      </c>
      <c r="Q341" s="10">
        <f t="shared" si="149"/>
        <v>-423.3309352490208</v>
      </c>
      <c r="R341" s="10">
        <f t="shared" si="135"/>
        <v>423.3309352490208</v>
      </c>
      <c r="S341" s="10">
        <f t="shared" si="136"/>
        <v>0.11726266906397877</v>
      </c>
      <c r="T341" s="10">
        <f t="shared" si="150"/>
        <v>838.22412320592798</v>
      </c>
      <c r="U341" s="10">
        <f t="shared" si="137"/>
        <v>0.23218808212804207</v>
      </c>
      <c r="V341" s="10">
        <f t="shared" si="138"/>
        <v>27074.444444444442</v>
      </c>
      <c r="W341" s="10">
        <f t="shared" si="139"/>
        <v>27.074444444444442</v>
      </c>
      <c r="X341" s="10">
        <f t="shared" si="151"/>
        <v>600.64520833333336</v>
      </c>
      <c r="Y341" s="10">
        <f t="shared" si="140"/>
        <v>0.16637872270833334</v>
      </c>
      <c r="Z341" s="10">
        <f t="shared" si="141"/>
        <v>166.37872270833336</v>
      </c>
      <c r="AA341" s="10">
        <f t="shared" si="142"/>
        <v>0.34945075119202085</v>
      </c>
      <c r="AB341" s="10">
        <f t="shared" si="143"/>
        <v>0.34945075119202085</v>
      </c>
      <c r="AD341" s="10">
        <f t="shared" si="144"/>
        <v>0</v>
      </c>
      <c r="AE341" s="10">
        <f t="shared" si="145"/>
        <v>23.9</v>
      </c>
      <c r="AF341" s="10">
        <f t="shared" si="146"/>
        <v>6.6388888888888884</v>
      </c>
    </row>
    <row r="342" spans="2:32" x14ac:dyDescent="0.25">
      <c r="B342" s="11" t="s">
        <v>8</v>
      </c>
      <c r="C342" s="11">
        <v>328</v>
      </c>
      <c r="D342" s="11">
        <v>328</v>
      </c>
      <c r="E342" s="10">
        <v>23.3</v>
      </c>
      <c r="F342" s="10">
        <f t="shared" si="147"/>
        <v>6.4722222222222223</v>
      </c>
      <c r="G342" s="10">
        <f t="shared" si="148"/>
        <v>-0.43055555555555575</v>
      </c>
      <c r="H342" s="10">
        <f t="shared" si="129"/>
        <v>-1.5500000000000007</v>
      </c>
      <c r="J342" s="10">
        <f t="shared" si="127"/>
        <v>-542.50000000000023</v>
      </c>
      <c r="K342" s="10">
        <f t="shared" si="128"/>
        <v>17.198155351790835</v>
      </c>
      <c r="L342" s="10">
        <f t="shared" si="130"/>
        <v>123.60600000000001</v>
      </c>
      <c r="M342" s="10">
        <f t="shared" si="131"/>
        <v>-401.69584464820934</v>
      </c>
      <c r="N342" s="10">
        <f t="shared" si="132"/>
        <v>-0.40169584464820934</v>
      </c>
      <c r="O342" s="10">
        <f t="shared" si="133"/>
        <v>-2599.864772306466</v>
      </c>
      <c r="P342" s="10">
        <f t="shared" si="134"/>
        <v>-2.5998647723064661</v>
      </c>
      <c r="Q342" s="10">
        <f t="shared" si="149"/>
        <v>-425.93080002132729</v>
      </c>
      <c r="R342" s="10">
        <f t="shared" si="135"/>
        <v>425.93080002132729</v>
      </c>
      <c r="S342" s="10">
        <f t="shared" si="136"/>
        <v>0.11798283160590767</v>
      </c>
      <c r="T342" s="10">
        <f t="shared" si="150"/>
        <v>838.22412320592798</v>
      </c>
      <c r="U342" s="10">
        <f t="shared" si="137"/>
        <v>0.23218808212804207</v>
      </c>
      <c r="V342" s="10">
        <f t="shared" si="138"/>
        <v>26390.486111111113</v>
      </c>
      <c r="W342" s="10">
        <f t="shared" si="139"/>
        <v>26.390486111111112</v>
      </c>
      <c r="X342" s="10">
        <f t="shared" si="151"/>
        <v>601.32916666666665</v>
      </c>
      <c r="Y342" s="10">
        <f t="shared" si="140"/>
        <v>0.16656817916666666</v>
      </c>
      <c r="Z342" s="10">
        <f t="shared" si="141"/>
        <v>166.56817916666665</v>
      </c>
      <c r="AA342" s="10">
        <f t="shared" si="142"/>
        <v>0.35017091373394971</v>
      </c>
      <c r="AB342" s="10">
        <f t="shared" si="143"/>
        <v>0.35017091373394971</v>
      </c>
      <c r="AD342" s="10">
        <f t="shared" si="144"/>
        <v>0</v>
      </c>
      <c r="AE342" s="10">
        <f t="shared" si="145"/>
        <v>23.6</v>
      </c>
      <c r="AF342" s="10">
        <f t="shared" si="146"/>
        <v>6.5555555555555554</v>
      </c>
    </row>
    <row r="343" spans="2:32" x14ac:dyDescent="0.25">
      <c r="B343" s="11" t="s">
        <v>8</v>
      </c>
      <c r="C343" s="11">
        <v>329</v>
      </c>
      <c r="D343" s="11">
        <v>329</v>
      </c>
      <c r="E343" s="10">
        <v>20.5</v>
      </c>
      <c r="F343" s="10">
        <f t="shared" si="147"/>
        <v>5.6944444444444446</v>
      </c>
      <c r="G343" s="10">
        <f t="shared" si="148"/>
        <v>-0.80555555555555558</v>
      </c>
      <c r="H343" s="10">
        <f t="shared" si="129"/>
        <v>-2.9000000000000004</v>
      </c>
      <c r="J343" s="10">
        <f t="shared" si="127"/>
        <v>-1015</v>
      </c>
      <c r="K343" s="10">
        <f t="shared" si="128"/>
        <v>13.313055658770834</v>
      </c>
      <c r="L343" s="10">
        <f t="shared" si="130"/>
        <v>123.60600000000001</v>
      </c>
      <c r="M343" s="10">
        <f t="shared" si="131"/>
        <v>-878.08094434122916</v>
      </c>
      <c r="N343" s="10">
        <f t="shared" si="132"/>
        <v>-0.87808094434122919</v>
      </c>
      <c r="O343" s="10">
        <f t="shared" si="133"/>
        <v>-5000.1831552764443</v>
      </c>
      <c r="P343" s="10">
        <f t="shared" si="134"/>
        <v>-5.000183155276444</v>
      </c>
      <c r="Q343" s="10">
        <f t="shared" si="149"/>
        <v>-430.93098317660372</v>
      </c>
      <c r="R343" s="10">
        <f t="shared" si="135"/>
        <v>430.93098317660372</v>
      </c>
      <c r="S343" s="10">
        <f t="shared" si="136"/>
        <v>0.11936788233991924</v>
      </c>
      <c r="T343" s="10">
        <f t="shared" si="150"/>
        <v>838.22412320592798</v>
      </c>
      <c r="U343" s="10">
        <f t="shared" si="137"/>
        <v>0.23218808212804207</v>
      </c>
      <c r="V343" s="10">
        <f t="shared" si="138"/>
        <v>20428.819444444449</v>
      </c>
      <c r="W343" s="10">
        <f t="shared" si="139"/>
        <v>20.42881944444445</v>
      </c>
      <c r="X343" s="10">
        <f t="shared" si="151"/>
        <v>607.29083333333335</v>
      </c>
      <c r="Y343" s="10">
        <f t="shared" si="140"/>
        <v>0.16821956083333334</v>
      </c>
      <c r="Z343" s="10">
        <f t="shared" si="141"/>
        <v>168.21956083333333</v>
      </c>
      <c r="AA343" s="10">
        <f t="shared" si="142"/>
        <v>0.35155596446796133</v>
      </c>
      <c r="AB343" s="10">
        <f t="shared" si="143"/>
        <v>0.35155596446796133</v>
      </c>
      <c r="AD343" s="10">
        <f t="shared" si="144"/>
        <v>0</v>
      </c>
      <c r="AE343" s="10">
        <f t="shared" si="145"/>
        <v>23.3</v>
      </c>
      <c r="AF343" s="10">
        <f t="shared" si="146"/>
        <v>6.4722222222222223</v>
      </c>
    </row>
    <row r="344" spans="2:32" x14ac:dyDescent="0.25">
      <c r="B344" s="11" t="s">
        <v>8</v>
      </c>
      <c r="C344" s="11">
        <v>330</v>
      </c>
      <c r="D344" s="11">
        <v>330</v>
      </c>
      <c r="E344" s="10">
        <v>17.5</v>
      </c>
      <c r="F344" s="10">
        <f t="shared" si="147"/>
        <v>4.8611111111111107</v>
      </c>
      <c r="G344" s="10">
        <f t="shared" si="148"/>
        <v>-0.50000000000000022</v>
      </c>
      <c r="H344" s="10">
        <f t="shared" si="129"/>
        <v>-1.8000000000000007</v>
      </c>
      <c r="J344" s="10">
        <f t="shared" si="127"/>
        <v>-630.00000000000023</v>
      </c>
      <c r="K344" s="10">
        <f t="shared" si="128"/>
        <v>9.7016616192708316</v>
      </c>
      <c r="L344" s="10">
        <f t="shared" si="130"/>
        <v>123.60600000000001</v>
      </c>
      <c r="M344" s="10">
        <f t="shared" si="131"/>
        <v>-496.69233838072944</v>
      </c>
      <c r="N344" s="10">
        <f t="shared" si="132"/>
        <v>-0.49669233838072946</v>
      </c>
      <c r="O344" s="10">
        <f t="shared" si="133"/>
        <v>-2414.4766449063236</v>
      </c>
      <c r="P344" s="10">
        <f t="shared" si="134"/>
        <v>-2.4144766449063235</v>
      </c>
      <c r="Q344" s="10">
        <f t="shared" si="149"/>
        <v>-433.34545982151002</v>
      </c>
      <c r="R344" s="10">
        <f t="shared" si="135"/>
        <v>433.34545982151002</v>
      </c>
      <c r="S344" s="10">
        <f t="shared" si="136"/>
        <v>0.12003669237055828</v>
      </c>
      <c r="T344" s="10">
        <f t="shared" si="150"/>
        <v>838.22412320592798</v>
      </c>
      <c r="U344" s="10">
        <f t="shared" si="137"/>
        <v>0.23218808212804207</v>
      </c>
      <c r="V344" s="10">
        <f t="shared" si="138"/>
        <v>14887.152777777776</v>
      </c>
      <c r="W344" s="10">
        <f t="shared" si="139"/>
        <v>14.887152777777775</v>
      </c>
      <c r="X344" s="10">
        <f t="shared" si="151"/>
        <v>612.83249999999998</v>
      </c>
      <c r="Y344" s="10">
        <f t="shared" si="140"/>
        <v>0.16975460249999999</v>
      </c>
      <c r="Z344" s="10">
        <f t="shared" si="141"/>
        <v>169.7546025</v>
      </c>
      <c r="AA344" s="10">
        <f t="shared" si="142"/>
        <v>0.35222477449860035</v>
      </c>
      <c r="AB344" s="10">
        <f t="shared" si="143"/>
        <v>0.35222477449860035</v>
      </c>
      <c r="AD344" s="10">
        <f t="shared" si="144"/>
        <v>0</v>
      </c>
      <c r="AE344" s="10">
        <f t="shared" si="145"/>
        <v>20.5</v>
      </c>
      <c r="AF344" s="10">
        <f t="shared" si="146"/>
        <v>5.6944444444444446</v>
      </c>
    </row>
    <row r="345" spans="2:32" x14ac:dyDescent="0.25">
      <c r="B345" s="11" t="s">
        <v>8</v>
      </c>
      <c r="C345" s="11">
        <v>331</v>
      </c>
      <c r="D345" s="11">
        <v>331</v>
      </c>
      <c r="E345" s="10">
        <v>16.899999999999999</v>
      </c>
      <c r="F345" s="10">
        <f t="shared" si="147"/>
        <v>4.6944444444444438</v>
      </c>
      <c r="G345" s="10">
        <f t="shared" si="148"/>
        <v>-0.1111111111111112</v>
      </c>
      <c r="H345" s="10">
        <f t="shared" si="129"/>
        <v>-0.40000000000000036</v>
      </c>
      <c r="J345" s="10">
        <f t="shared" si="127"/>
        <v>-140.00000000000011</v>
      </c>
      <c r="K345" s="10">
        <f t="shared" si="128"/>
        <v>9.0478092247508304</v>
      </c>
      <c r="L345" s="10">
        <f t="shared" si="130"/>
        <v>123.60600000000001</v>
      </c>
      <c r="M345" s="10">
        <f t="shared" si="131"/>
        <v>-7.3461907752492692</v>
      </c>
      <c r="N345" s="10">
        <f t="shared" si="132"/>
        <v>-7.3461907752492691E-3</v>
      </c>
      <c r="O345" s="10">
        <f t="shared" si="133"/>
        <v>-34.486284472697953</v>
      </c>
      <c r="P345" s="10">
        <f t="shared" si="134"/>
        <v>-3.4486284472697956E-2</v>
      </c>
      <c r="Q345" s="10">
        <f t="shared" si="149"/>
        <v>-433.3799461059827</v>
      </c>
      <c r="R345" s="10">
        <f t="shared" si="135"/>
        <v>433.3799461059827</v>
      </c>
      <c r="S345" s="10">
        <f t="shared" si="136"/>
        <v>0.12004624507135721</v>
      </c>
      <c r="T345" s="10">
        <f t="shared" si="150"/>
        <v>838.22412320592798</v>
      </c>
      <c r="U345" s="10">
        <f t="shared" si="137"/>
        <v>0.23218808212804207</v>
      </c>
      <c r="V345" s="10">
        <f t="shared" si="138"/>
        <v>13883.819444444442</v>
      </c>
      <c r="W345" s="10">
        <f t="shared" si="139"/>
        <v>13.883819444444441</v>
      </c>
      <c r="X345" s="10">
        <f t="shared" si="151"/>
        <v>613.83583333333331</v>
      </c>
      <c r="Y345" s="10">
        <f t="shared" si="140"/>
        <v>0.17003252583333334</v>
      </c>
      <c r="Z345" s="10">
        <f t="shared" si="141"/>
        <v>170.03252583333332</v>
      </c>
      <c r="AA345" s="10">
        <f t="shared" si="142"/>
        <v>0.35223432719939929</v>
      </c>
      <c r="AB345" s="10">
        <f t="shared" si="143"/>
        <v>0.35223432719939929</v>
      </c>
      <c r="AD345" s="10">
        <f t="shared" si="144"/>
        <v>0</v>
      </c>
      <c r="AE345" s="10">
        <f t="shared" si="145"/>
        <v>17.5</v>
      </c>
      <c r="AF345" s="10">
        <f t="shared" si="146"/>
        <v>4.8611111111111107</v>
      </c>
    </row>
    <row r="346" spans="2:32" x14ac:dyDescent="0.25">
      <c r="B346" s="11" t="s">
        <v>8</v>
      </c>
      <c r="C346" s="11">
        <v>332</v>
      </c>
      <c r="D346" s="11">
        <v>332</v>
      </c>
      <c r="E346" s="10">
        <v>16.7</v>
      </c>
      <c r="F346" s="10">
        <f t="shared" si="147"/>
        <v>4.6388888888888884</v>
      </c>
      <c r="G346" s="10">
        <f t="shared" si="148"/>
        <v>-0.13888888888888865</v>
      </c>
      <c r="H346" s="10">
        <f t="shared" si="129"/>
        <v>-0.49999999999999911</v>
      </c>
      <c r="J346" s="10">
        <f t="shared" si="127"/>
        <v>-174.99999999999969</v>
      </c>
      <c r="K346" s="10">
        <f t="shared" si="128"/>
        <v>8.8349270497908297</v>
      </c>
      <c r="L346" s="10">
        <f t="shared" si="130"/>
        <v>123.60600000000001</v>
      </c>
      <c r="M346" s="10">
        <f t="shared" si="131"/>
        <v>-42.559072950208858</v>
      </c>
      <c r="N346" s="10">
        <f t="shared" si="132"/>
        <v>-4.2559072950208859E-2</v>
      </c>
      <c r="O346" s="10">
        <f t="shared" si="133"/>
        <v>-197.42681063013552</v>
      </c>
      <c r="P346" s="10">
        <f t="shared" si="134"/>
        <v>-0.19742681063013551</v>
      </c>
      <c r="Q346" s="10">
        <f t="shared" si="149"/>
        <v>-433.57737291661283</v>
      </c>
      <c r="R346" s="10">
        <f t="shared" si="135"/>
        <v>433.57737291661283</v>
      </c>
      <c r="S346" s="10">
        <f t="shared" si="136"/>
        <v>0.12010093229790175</v>
      </c>
      <c r="T346" s="10">
        <f t="shared" si="150"/>
        <v>838.22412320592798</v>
      </c>
      <c r="U346" s="10">
        <f t="shared" si="137"/>
        <v>0.23218808212804207</v>
      </c>
      <c r="V346" s="10">
        <f t="shared" si="138"/>
        <v>13557.152777777774</v>
      </c>
      <c r="W346" s="10">
        <f t="shared" si="139"/>
        <v>13.557152777777773</v>
      </c>
      <c r="X346" s="10">
        <f t="shared" si="151"/>
        <v>614.16250000000002</v>
      </c>
      <c r="Y346" s="10">
        <f t="shared" si="140"/>
        <v>0.1701230125</v>
      </c>
      <c r="Z346" s="10">
        <f t="shared" si="141"/>
        <v>170.12301250000002</v>
      </c>
      <c r="AA346" s="10">
        <f t="shared" si="142"/>
        <v>0.35228901442594385</v>
      </c>
      <c r="AB346" s="10">
        <f t="shared" si="143"/>
        <v>0.35228901442594385</v>
      </c>
      <c r="AD346" s="10">
        <f t="shared" si="144"/>
        <v>0</v>
      </c>
      <c r="AE346" s="10">
        <f t="shared" si="145"/>
        <v>16.899999999999999</v>
      </c>
      <c r="AF346" s="10">
        <f t="shared" si="146"/>
        <v>4.6944444444444438</v>
      </c>
    </row>
    <row r="347" spans="2:32" x14ac:dyDescent="0.25">
      <c r="B347" s="11" t="s">
        <v>8</v>
      </c>
      <c r="C347" s="11">
        <v>333</v>
      </c>
      <c r="D347" s="11">
        <v>333</v>
      </c>
      <c r="E347" s="10">
        <v>15.9</v>
      </c>
      <c r="F347" s="10">
        <f t="shared" si="147"/>
        <v>4.416666666666667</v>
      </c>
      <c r="G347" s="10">
        <f t="shared" si="148"/>
        <v>-0.15277777777777773</v>
      </c>
      <c r="H347" s="10">
        <f t="shared" si="129"/>
        <v>-0.54999999999999982</v>
      </c>
      <c r="J347" s="10">
        <f t="shared" si="127"/>
        <v>-192.49999999999994</v>
      </c>
      <c r="K347" s="10">
        <f t="shared" si="128"/>
        <v>8.0087414660175007</v>
      </c>
      <c r="L347" s="10">
        <f t="shared" si="130"/>
        <v>123.60600000000001</v>
      </c>
      <c r="M347" s="10">
        <f t="shared" si="131"/>
        <v>-60.885258533982423</v>
      </c>
      <c r="N347" s="10">
        <f t="shared" si="132"/>
        <v>-6.0885258533982425E-2</v>
      </c>
      <c r="O347" s="10">
        <f t="shared" si="133"/>
        <v>-268.90989185842238</v>
      </c>
      <c r="P347" s="10">
        <f t="shared" si="134"/>
        <v>-0.2689098918584224</v>
      </c>
      <c r="Q347" s="10">
        <f t="shared" si="149"/>
        <v>-433.84628280847124</v>
      </c>
      <c r="R347" s="10">
        <f t="shared" si="135"/>
        <v>433.84628280847124</v>
      </c>
      <c r="S347" s="10">
        <f t="shared" si="136"/>
        <v>0.12017542033794654</v>
      </c>
      <c r="T347" s="10">
        <f t="shared" si="150"/>
        <v>838.22412320592798</v>
      </c>
      <c r="U347" s="10">
        <f t="shared" si="137"/>
        <v>0.23218808212804207</v>
      </c>
      <c r="V347" s="10">
        <f t="shared" si="138"/>
        <v>12289.375000000002</v>
      </c>
      <c r="W347" s="10">
        <f t="shared" si="139"/>
        <v>12.289375000000001</v>
      </c>
      <c r="X347" s="10">
        <f t="shared" si="151"/>
        <v>615.43027777777775</v>
      </c>
      <c r="Y347" s="10">
        <f t="shared" si="140"/>
        <v>0.17047418694444444</v>
      </c>
      <c r="Z347" s="10">
        <f t="shared" si="141"/>
        <v>170.47418694444443</v>
      </c>
      <c r="AA347" s="10">
        <f t="shared" si="142"/>
        <v>0.35236350246598858</v>
      </c>
      <c r="AB347" s="10">
        <f t="shared" si="143"/>
        <v>0.35236350246598858</v>
      </c>
      <c r="AD347" s="10">
        <f t="shared" si="144"/>
        <v>0</v>
      </c>
      <c r="AE347" s="10">
        <f t="shared" si="145"/>
        <v>16.7</v>
      </c>
      <c r="AF347" s="10">
        <f t="shared" si="146"/>
        <v>4.6388888888888884</v>
      </c>
    </row>
    <row r="348" spans="2:32" x14ac:dyDescent="0.25">
      <c r="B348" s="11" t="s">
        <v>8</v>
      </c>
      <c r="C348" s="11">
        <v>334</v>
      </c>
      <c r="D348" s="11">
        <v>334</v>
      </c>
      <c r="E348" s="10">
        <v>15.6</v>
      </c>
      <c r="F348" s="10">
        <f t="shared" si="147"/>
        <v>4.333333333333333</v>
      </c>
      <c r="G348" s="10">
        <f t="shared" si="148"/>
        <v>-0.12500000000000006</v>
      </c>
      <c r="H348" s="10">
        <f t="shared" si="129"/>
        <v>-0.45000000000000018</v>
      </c>
      <c r="J348" s="10">
        <f t="shared" si="127"/>
        <v>-157.50000000000006</v>
      </c>
      <c r="K348" s="10">
        <f t="shared" si="128"/>
        <v>7.7093759074799975</v>
      </c>
      <c r="L348" s="10">
        <f t="shared" si="130"/>
        <v>123.60600000000001</v>
      </c>
      <c r="M348" s="10">
        <f t="shared" si="131"/>
        <v>-26.184624092520053</v>
      </c>
      <c r="N348" s="10">
        <f t="shared" si="132"/>
        <v>-2.6184624092520054E-2</v>
      </c>
      <c r="O348" s="10">
        <f t="shared" si="133"/>
        <v>-113.46670440092022</v>
      </c>
      <c r="P348" s="10">
        <f t="shared" si="134"/>
        <v>-0.11346670440092022</v>
      </c>
      <c r="Q348" s="10">
        <f t="shared" si="149"/>
        <v>-433.95974951287218</v>
      </c>
      <c r="R348" s="10">
        <f t="shared" si="135"/>
        <v>433.95974951287218</v>
      </c>
      <c r="S348" s="10">
        <f t="shared" si="136"/>
        <v>0.1202068506150656</v>
      </c>
      <c r="T348" s="10">
        <f t="shared" si="150"/>
        <v>838.22412320592798</v>
      </c>
      <c r="U348" s="10">
        <f t="shared" si="137"/>
        <v>0.23218808212804207</v>
      </c>
      <c r="V348" s="10">
        <f t="shared" si="138"/>
        <v>11829.999999999998</v>
      </c>
      <c r="W348" s="10">
        <f t="shared" si="139"/>
        <v>11.829999999999998</v>
      </c>
      <c r="X348" s="10">
        <f t="shared" si="151"/>
        <v>615.88965277777777</v>
      </c>
      <c r="Y348" s="10">
        <f t="shared" si="140"/>
        <v>0.17060143381944445</v>
      </c>
      <c r="Z348" s="10">
        <f t="shared" si="141"/>
        <v>170.60143381944445</v>
      </c>
      <c r="AA348" s="10">
        <f t="shared" si="142"/>
        <v>0.35239493274310768</v>
      </c>
      <c r="AB348" s="10">
        <f t="shared" si="143"/>
        <v>0.35239493274310768</v>
      </c>
      <c r="AD348" s="10">
        <f t="shared" si="144"/>
        <v>0</v>
      </c>
      <c r="AE348" s="10">
        <f t="shared" si="145"/>
        <v>15.9</v>
      </c>
      <c r="AF348" s="10">
        <f t="shared" si="146"/>
        <v>4.416666666666667</v>
      </c>
    </row>
    <row r="349" spans="2:32" x14ac:dyDescent="0.25">
      <c r="B349" s="11" t="s">
        <v>8</v>
      </c>
      <c r="C349" s="11">
        <v>335</v>
      </c>
      <c r="D349" s="11">
        <v>335</v>
      </c>
      <c r="E349" s="10">
        <v>15</v>
      </c>
      <c r="F349" s="10">
        <f t="shared" si="147"/>
        <v>4.166666666666667</v>
      </c>
      <c r="G349" s="10">
        <f t="shared" si="148"/>
        <v>-0.15277777777777773</v>
      </c>
      <c r="H349" s="10">
        <f t="shared" si="129"/>
        <v>-0.54999999999999982</v>
      </c>
      <c r="J349" s="10">
        <f t="shared" si="127"/>
        <v>-192.49999999999994</v>
      </c>
      <c r="K349" s="10">
        <f t="shared" si="128"/>
        <v>7.1277513937500006</v>
      </c>
      <c r="L349" s="10">
        <f t="shared" si="130"/>
        <v>123.60600000000001</v>
      </c>
      <c r="M349" s="10">
        <f t="shared" si="131"/>
        <v>-61.766248606249931</v>
      </c>
      <c r="N349" s="10">
        <f t="shared" si="132"/>
        <v>-6.1766248606249928E-2</v>
      </c>
      <c r="O349" s="10">
        <f t="shared" si="133"/>
        <v>-257.35936919270807</v>
      </c>
      <c r="P349" s="10">
        <f t="shared" si="134"/>
        <v>-0.25735936919270808</v>
      </c>
      <c r="Q349" s="10">
        <f t="shared" si="149"/>
        <v>-434.21710888206491</v>
      </c>
      <c r="R349" s="10">
        <f t="shared" si="135"/>
        <v>434.21710888206491</v>
      </c>
      <c r="S349" s="10">
        <f t="shared" si="136"/>
        <v>0.12027813916033199</v>
      </c>
      <c r="T349" s="10">
        <f t="shared" si="150"/>
        <v>838.22412320592798</v>
      </c>
      <c r="U349" s="10">
        <f t="shared" si="137"/>
        <v>0.23218808212804207</v>
      </c>
      <c r="V349" s="10">
        <f t="shared" si="138"/>
        <v>10937.500000000002</v>
      </c>
      <c r="W349" s="10">
        <f t="shared" si="139"/>
        <v>10.937500000000002</v>
      </c>
      <c r="X349" s="10">
        <f t="shared" si="151"/>
        <v>616.78215277777781</v>
      </c>
      <c r="Y349" s="10">
        <f t="shared" si="140"/>
        <v>0.17084865631944446</v>
      </c>
      <c r="Z349" s="10">
        <f t="shared" si="141"/>
        <v>170.84865631944444</v>
      </c>
      <c r="AA349" s="10">
        <f t="shared" si="142"/>
        <v>0.35246622128837407</v>
      </c>
      <c r="AB349" s="10">
        <f t="shared" si="143"/>
        <v>0.35246622128837407</v>
      </c>
      <c r="AD349" s="10">
        <f t="shared" si="144"/>
        <v>0</v>
      </c>
      <c r="AE349" s="10">
        <f t="shared" si="145"/>
        <v>15.6</v>
      </c>
      <c r="AF349" s="10">
        <f t="shared" si="146"/>
        <v>4.333333333333333</v>
      </c>
    </row>
    <row r="350" spans="2:32" x14ac:dyDescent="0.25">
      <c r="B350" s="11" t="s">
        <v>8</v>
      </c>
      <c r="C350" s="11">
        <v>336</v>
      </c>
      <c r="D350" s="11">
        <v>336</v>
      </c>
      <c r="E350" s="10">
        <v>14.5</v>
      </c>
      <c r="F350" s="10">
        <f t="shared" si="147"/>
        <v>4.0277777777777777</v>
      </c>
      <c r="G350" s="10">
        <f t="shared" si="148"/>
        <v>-9.7222222222222127E-2</v>
      </c>
      <c r="H350" s="10">
        <f t="shared" si="129"/>
        <v>-0.34999999999999964</v>
      </c>
      <c r="J350" s="10">
        <f t="shared" si="127"/>
        <v>-122.49999999999989</v>
      </c>
      <c r="K350" s="10">
        <f t="shared" si="128"/>
        <v>6.6604876912708324</v>
      </c>
      <c r="L350" s="10">
        <f t="shared" si="130"/>
        <v>123.60600000000001</v>
      </c>
      <c r="M350" s="10">
        <f t="shared" si="131"/>
        <v>7.7664876912709531</v>
      </c>
      <c r="N350" s="10">
        <f t="shared" si="132"/>
        <v>7.7664876912709527E-3</v>
      </c>
      <c r="O350" s="10">
        <f t="shared" si="133"/>
        <v>31.281686534285782</v>
      </c>
      <c r="P350" s="10">
        <f t="shared" si="134"/>
        <v>3.1281686534285785E-2</v>
      </c>
      <c r="Q350" s="10">
        <f t="shared" si="149"/>
        <v>-434.21710888206491</v>
      </c>
      <c r="R350" s="10">
        <f t="shared" si="135"/>
        <v>434.21710888206491</v>
      </c>
      <c r="S350" s="10">
        <f t="shared" si="136"/>
        <v>0.12027813916033199</v>
      </c>
      <c r="T350" s="10">
        <f t="shared" si="150"/>
        <v>838.25540489246225</v>
      </c>
      <c r="U350" s="10">
        <f t="shared" si="137"/>
        <v>0.23219674715521205</v>
      </c>
      <c r="V350" s="10">
        <f t="shared" si="138"/>
        <v>10220.486111111111</v>
      </c>
      <c r="W350" s="10">
        <f t="shared" si="139"/>
        <v>10.220486111111111</v>
      </c>
      <c r="X350" s="10">
        <f t="shared" si="151"/>
        <v>617.49916666666672</v>
      </c>
      <c r="Y350" s="10">
        <f t="shared" si="140"/>
        <v>0.17104726916666668</v>
      </c>
      <c r="Z350" s="10">
        <f t="shared" si="141"/>
        <v>171.04726916666669</v>
      </c>
      <c r="AA350" s="10">
        <f t="shared" si="142"/>
        <v>0.35247488631554402</v>
      </c>
      <c r="AB350" s="10">
        <f t="shared" si="143"/>
        <v>0.35247488631554402</v>
      </c>
      <c r="AD350" s="10">
        <f t="shared" si="144"/>
        <v>0</v>
      </c>
      <c r="AE350" s="10">
        <f t="shared" si="145"/>
        <v>15</v>
      </c>
      <c r="AF350" s="10">
        <f t="shared" si="146"/>
        <v>4.166666666666667</v>
      </c>
    </row>
    <row r="351" spans="2:32" x14ac:dyDescent="0.25">
      <c r="B351" s="11" t="s">
        <v>8</v>
      </c>
      <c r="C351" s="11">
        <v>337</v>
      </c>
      <c r="D351" s="11">
        <v>337</v>
      </c>
      <c r="E351" s="10">
        <v>14.3</v>
      </c>
      <c r="F351" s="10">
        <f t="shared" si="147"/>
        <v>3.9722222222222223</v>
      </c>
      <c r="G351" s="10">
        <f t="shared" si="148"/>
        <v>0</v>
      </c>
      <c r="H351" s="10">
        <f t="shared" si="129"/>
        <v>0</v>
      </c>
      <c r="J351" s="10">
        <f t="shared" si="127"/>
        <v>0</v>
      </c>
      <c r="K351" s="10">
        <f t="shared" si="128"/>
        <v>6.4780172555908333</v>
      </c>
      <c r="L351" s="10">
        <f t="shared" si="130"/>
        <v>123.60600000000001</v>
      </c>
      <c r="M351" s="10">
        <f t="shared" si="131"/>
        <v>130.08401725559085</v>
      </c>
      <c r="N351" s="10">
        <f t="shared" si="132"/>
        <v>0.13008401725559085</v>
      </c>
      <c r="O351" s="10">
        <f t="shared" si="133"/>
        <v>516.72262409859695</v>
      </c>
      <c r="P351" s="10">
        <f t="shared" si="134"/>
        <v>0.51672262409859693</v>
      </c>
      <c r="Q351" s="10">
        <f t="shared" si="149"/>
        <v>-434.21710888206491</v>
      </c>
      <c r="R351" s="10">
        <f t="shared" si="135"/>
        <v>434.21710888206491</v>
      </c>
      <c r="S351" s="10">
        <f t="shared" si="136"/>
        <v>0.12027813916033199</v>
      </c>
      <c r="T351" s="10">
        <f t="shared" si="150"/>
        <v>838.77212751656089</v>
      </c>
      <c r="U351" s="10">
        <f t="shared" si="137"/>
        <v>0.23233987932208738</v>
      </c>
      <c r="V351" s="10">
        <f t="shared" si="138"/>
        <v>9940.4861111111113</v>
      </c>
      <c r="W351" s="10">
        <f t="shared" si="139"/>
        <v>9.9404861111111114</v>
      </c>
      <c r="X351" s="10">
        <f t="shared" si="151"/>
        <v>617.7791666666667</v>
      </c>
      <c r="Y351" s="10">
        <f t="shared" si="140"/>
        <v>0.17112482916666669</v>
      </c>
      <c r="Z351" s="10">
        <f t="shared" si="141"/>
        <v>171.1248291666667</v>
      </c>
      <c r="AA351" s="10">
        <f t="shared" si="142"/>
        <v>0.35261801848241936</v>
      </c>
      <c r="AB351" s="10">
        <f t="shared" si="143"/>
        <v>0.35261801848241936</v>
      </c>
      <c r="AD351" s="10">
        <f t="shared" si="144"/>
        <v>0</v>
      </c>
      <c r="AE351" s="10">
        <f t="shared" si="145"/>
        <v>14.5</v>
      </c>
      <c r="AF351" s="10">
        <f t="shared" si="146"/>
        <v>4.0277777777777777</v>
      </c>
    </row>
    <row r="352" spans="2:32" x14ac:dyDescent="0.25">
      <c r="B352" s="11" t="s">
        <v>8</v>
      </c>
      <c r="C352" s="11">
        <v>338</v>
      </c>
      <c r="D352" s="11">
        <v>338</v>
      </c>
      <c r="E352" s="10">
        <v>14.5</v>
      </c>
      <c r="F352" s="10">
        <f t="shared" si="147"/>
        <v>4.0277777777777777</v>
      </c>
      <c r="G352" s="10">
        <f t="shared" si="148"/>
        <v>0.15277777777777773</v>
      </c>
      <c r="H352" s="10">
        <f t="shared" si="129"/>
        <v>0.54999999999999982</v>
      </c>
      <c r="J352" s="10">
        <f t="shared" si="127"/>
        <v>192.49999999999994</v>
      </c>
      <c r="K352" s="10">
        <f t="shared" si="128"/>
        <v>6.6604876912708324</v>
      </c>
      <c r="L352" s="10">
        <f t="shared" si="130"/>
        <v>123.60600000000001</v>
      </c>
      <c r="M352" s="10">
        <f t="shared" si="131"/>
        <v>322.76648769127081</v>
      </c>
      <c r="N352" s="10">
        <f t="shared" si="132"/>
        <v>0.32276648769127081</v>
      </c>
      <c r="O352" s="10">
        <f t="shared" si="133"/>
        <v>1300.0316865342852</v>
      </c>
      <c r="P352" s="10">
        <f t="shared" si="134"/>
        <v>1.3000316865342851</v>
      </c>
      <c r="Q352" s="10">
        <f t="shared" si="149"/>
        <v>-434.21710888206491</v>
      </c>
      <c r="R352" s="10">
        <f t="shared" si="135"/>
        <v>434.21710888206491</v>
      </c>
      <c r="S352" s="10">
        <f t="shared" si="136"/>
        <v>0.12027813916033199</v>
      </c>
      <c r="T352" s="10">
        <f t="shared" si="150"/>
        <v>840.07215920309523</v>
      </c>
      <c r="U352" s="10">
        <f t="shared" si="137"/>
        <v>0.23269998809925738</v>
      </c>
      <c r="V352" s="10">
        <f t="shared" si="138"/>
        <v>10220.486111111111</v>
      </c>
      <c r="W352" s="10">
        <f t="shared" si="139"/>
        <v>10.220486111111111</v>
      </c>
      <c r="X352" s="10">
        <f t="shared" si="151"/>
        <v>617.7791666666667</v>
      </c>
      <c r="Y352" s="10">
        <f t="shared" si="140"/>
        <v>0.17112482916666669</v>
      </c>
      <c r="Z352" s="10">
        <f t="shared" si="141"/>
        <v>171.1248291666667</v>
      </c>
      <c r="AA352" s="10">
        <f t="shared" si="142"/>
        <v>0.35297812725958938</v>
      </c>
      <c r="AB352" s="10">
        <f t="shared" si="143"/>
        <v>0.35297812725958938</v>
      </c>
      <c r="AD352" s="10">
        <f t="shared" si="144"/>
        <v>0</v>
      </c>
      <c r="AE352" s="10">
        <f t="shared" si="145"/>
        <v>14.3</v>
      </c>
      <c r="AF352" s="10">
        <f t="shared" si="146"/>
        <v>3.9722222222222223</v>
      </c>
    </row>
    <row r="353" spans="2:32" x14ac:dyDescent="0.25">
      <c r="B353" s="11" t="s">
        <v>8</v>
      </c>
      <c r="C353" s="11">
        <v>339</v>
      </c>
      <c r="D353" s="11">
        <v>339</v>
      </c>
      <c r="E353" s="10">
        <v>15.4</v>
      </c>
      <c r="F353" s="10">
        <f t="shared" si="147"/>
        <v>4.2777777777777777</v>
      </c>
      <c r="G353" s="10">
        <f t="shared" si="148"/>
        <v>0.45833333333333343</v>
      </c>
      <c r="H353" s="10">
        <f t="shared" si="129"/>
        <v>1.6500000000000004</v>
      </c>
      <c r="J353" s="10">
        <f t="shared" si="127"/>
        <v>577.50000000000011</v>
      </c>
      <c r="K353" s="10">
        <f t="shared" si="128"/>
        <v>7.5129667579633326</v>
      </c>
      <c r="L353" s="10">
        <f t="shared" si="130"/>
        <v>123.60600000000001</v>
      </c>
      <c r="M353" s="10">
        <f t="shared" si="131"/>
        <v>708.61896675796345</v>
      </c>
      <c r="N353" s="10">
        <f t="shared" si="132"/>
        <v>0.70861896675796343</v>
      </c>
      <c r="O353" s="10">
        <f t="shared" si="133"/>
        <v>3031.3144689090659</v>
      </c>
      <c r="P353" s="10">
        <f t="shared" si="134"/>
        <v>3.0313144689090659</v>
      </c>
      <c r="Q353" s="10">
        <f t="shared" si="149"/>
        <v>-434.21710888206491</v>
      </c>
      <c r="R353" s="10">
        <f t="shared" si="135"/>
        <v>434.21710888206491</v>
      </c>
      <c r="S353" s="10">
        <f t="shared" si="136"/>
        <v>0.12027813916033199</v>
      </c>
      <c r="T353" s="10">
        <f t="shared" si="150"/>
        <v>843.10347367200427</v>
      </c>
      <c r="U353" s="10">
        <f t="shared" si="137"/>
        <v>0.2335396622071452</v>
      </c>
      <c r="V353" s="10">
        <f t="shared" si="138"/>
        <v>11528.611111111111</v>
      </c>
      <c r="W353" s="10">
        <f t="shared" si="139"/>
        <v>11.528611111111111</v>
      </c>
      <c r="X353" s="10">
        <f t="shared" si="151"/>
        <v>617.7791666666667</v>
      </c>
      <c r="Y353" s="10">
        <f t="shared" si="140"/>
        <v>0.17112482916666669</v>
      </c>
      <c r="Z353" s="10">
        <f t="shared" si="141"/>
        <v>171.1248291666667</v>
      </c>
      <c r="AA353" s="10">
        <f t="shared" si="142"/>
        <v>0.3538178013674772</v>
      </c>
      <c r="AB353" s="10">
        <f t="shared" si="143"/>
        <v>0.3538178013674772</v>
      </c>
      <c r="AD353" s="10">
        <f t="shared" si="144"/>
        <v>0</v>
      </c>
      <c r="AE353" s="10">
        <f t="shared" si="145"/>
        <v>14.5</v>
      </c>
      <c r="AF353" s="10">
        <f t="shared" si="146"/>
        <v>4.0277777777777777</v>
      </c>
    </row>
    <row r="354" spans="2:32" x14ac:dyDescent="0.25">
      <c r="B354" s="11" t="s">
        <v>8</v>
      </c>
      <c r="C354" s="11">
        <v>340</v>
      </c>
      <c r="D354" s="11">
        <v>340</v>
      </c>
      <c r="E354" s="10">
        <v>17.8</v>
      </c>
      <c r="F354" s="10">
        <f t="shared" si="147"/>
        <v>4.9444444444444446</v>
      </c>
      <c r="G354" s="10">
        <f t="shared" si="148"/>
        <v>0.79166666666666674</v>
      </c>
      <c r="H354" s="10">
        <f t="shared" si="129"/>
        <v>2.8500000000000005</v>
      </c>
      <c r="J354" s="10">
        <f t="shared" si="127"/>
        <v>997.50000000000011</v>
      </c>
      <c r="K354" s="10">
        <f t="shared" si="128"/>
        <v>10.037141118203332</v>
      </c>
      <c r="L354" s="10">
        <f t="shared" si="130"/>
        <v>123.60600000000001</v>
      </c>
      <c r="M354" s="10">
        <f t="shared" si="131"/>
        <v>1131.1431411182034</v>
      </c>
      <c r="N354" s="10">
        <f t="shared" si="132"/>
        <v>1.1311431411182034</v>
      </c>
      <c r="O354" s="10">
        <f t="shared" si="133"/>
        <v>5592.8744199733392</v>
      </c>
      <c r="P354" s="10">
        <f t="shared" si="134"/>
        <v>5.5928744199733389</v>
      </c>
      <c r="Q354" s="10">
        <f t="shared" si="149"/>
        <v>-434.21710888206491</v>
      </c>
      <c r="R354" s="10">
        <f t="shared" si="135"/>
        <v>434.21710888206491</v>
      </c>
      <c r="S354" s="10">
        <f t="shared" si="136"/>
        <v>0.12027813916033199</v>
      </c>
      <c r="T354" s="10">
        <f t="shared" si="150"/>
        <v>848.6963480919776</v>
      </c>
      <c r="U354" s="10">
        <f t="shared" si="137"/>
        <v>0.23508888842147779</v>
      </c>
      <c r="V354" s="10">
        <f t="shared" si="138"/>
        <v>15401.944444444445</v>
      </c>
      <c r="W354" s="10">
        <f t="shared" si="139"/>
        <v>15.401944444444446</v>
      </c>
      <c r="X354" s="10">
        <f t="shared" si="151"/>
        <v>617.7791666666667</v>
      </c>
      <c r="Y354" s="10">
        <f t="shared" si="140"/>
        <v>0.17112482916666669</v>
      </c>
      <c r="Z354" s="10">
        <f t="shared" si="141"/>
        <v>171.1248291666667</v>
      </c>
      <c r="AA354" s="10">
        <f t="shared" si="142"/>
        <v>0.35536702758180977</v>
      </c>
      <c r="AB354" s="10">
        <f t="shared" si="143"/>
        <v>0.35536702758180977</v>
      </c>
      <c r="AD354" s="10">
        <f t="shared" si="144"/>
        <v>0</v>
      </c>
      <c r="AE354" s="10">
        <f t="shared" si="145"/>
        <v>15.4</v>
      </c>
      <c r="AF354" s="10">
        <f t="shared" si="146"/>
        <v>4.2777777777777777</v>
      </c>
    </row>
    <row r="355" spans="2:32" x14ac:dyDescent="0.25">
      <c r="B355" s="11" t="s">
        <v>8</v>
      </c>
      <c r="C355" s="11">
        <v>341</v>
      </c>
      <c r="D355" s="11">
        <v>341</v>
      </c>
      <c r="E355" s="10">
        <v>21.1</v>
      </c>
      <c r="F355" s="10">
        <f t="shared" si="147"/>
        <v>5.8611111111111116</v>
      </c>
      <c r="G355" s="10">
        <f t="shared" si="148"/>
        <v>0.87500000000000011</v>
      </c>
      <c r="H355" s="10">
        <f t="shared" si="129"/>
        <v>3.1500000000000004</v>
      </c>
      <c r="J355" s="10">
        <f t="shared" si="127"/>
        <v>1102.5000000000002</v>
      </c>
      <c r="K355" s="10">
        <f t="shared" si="128"/>
        <v>14.103760880050833</v>
      </c>
      <c r="L355" s="10">
        <f t="shared" si="130"/>
        <v>123.60600000000001</v>
      </c>
      <c r="M355" s="10">
        <f t="shared" si="131"/>
        <v>1240.2097608800511</v>
      </c>
      <c r="N355" s="10">
        <f t="shared" si="132"/>
        <v>1.2402097608800511</v>
      </c>
      <c r="O355" s="10">
        <f t="shared" si="133"/>
        <v>7269.0072096025224</v>
      </c>
      <c r="P355" s="10">
        <f t="shared" si="134"/>
        <v>7.2690072096025222</v>
      </c>
      <c r="Q355" s="10">
        <f t="shared" si="149"/>
        <v>-434.21710888206491</v>
      </c>
      <c r="R355" s="10">
        <f t="shared" si="135"/>
        <v>434.21710888206491</v>
      </c>
      <c r="S355" s="10">
        <f t="shared" si="136"/>
        <v>0.12027813916033199</v>
      </c>
      <c r="T355" s="10">
        <f t="shared" si="150"/>
        <v>855.96535530158008</v>
      </c>
      <c r="U355" s="10">
        <f t="shared" si="137"/>
        <v>0.23710240341853769</v>
      </c>
      <c r="V355" s="10">
        <f t="shared" si="138"/>
        <v>21642.152777777781</v>
      </c>
      <c r="W355" s="10">
        <f t="shared" si="139"/>
        <v>21.642152777777781</v>
      </c>
      <c r="X355" s="10">
        <f t="shared" si="151"/>
        <v>617.7791666666667</v>
      </c>
      <c r="Y355" s="10">
        <f t="shared" si="140"/>
        <v>0.17112482916666669</v>
      </c>
      <c r="Z355" s="10">
        <f t="shared" si="141"/>
        <v>171.1248291666667</v>
      </c>
      <c r="AA355" s="10">
        <f t="shared" si="142"/>
        <v>0.3573805425788697</v>
      </c>
      <c r="AB355" s="10">
        <f t="shared" si="143"/>
        <v>0.3573805425788697</v>
      </c>
      <c r="AD355" s="10">
        <f t="shared" si="144"/>
        <v>0</v>
      </c>
      <c r="AE355" s="10">
        <f t="shared" si="145"/>
        <v>17.8</v>
      </c>
      <c r="AF355" s="10">
        <f t="shared" si="146"/>
        <v>4.9444444444444446</v>
      </c>
    </row>
    <row r="356" spans="2:32" x14ac:dyDescent="0.25">
      <c r="B356" s="11" t="s">
        <v>8</v>
      </c>
      <c r="C356" s="11">
        <v>342</v>
      </c>
      <c r="D356" s="11">
        <v>342</v>
      </c>
      <c r="E356" s="10">
        <v>24.1</v>
      </c>
      <c r="F356" s="10">
        <f t="shared" si="147"/>
        <v>6.6944444444444446</v>
      </c>
      <c r="G356" s="10">
        <f t="shared" si="148"/>
        <v>0.54166666666666641</v>
      </c>
      <c r="H356" s="10">
        <f t="shared" si="129"/>
        <v>1.9499999999999993</v>
      </c>
      <c r="J356" s="10">
        <f t="shared" si="127"/>
        <v>682.49999999999966</v>
      </c>
      <c r="K356" s="10">
        <f t="shared" si="128"/>
        <v>18.39941905335083</v>
      </c>
      <c r="L356" s="10">
        <f t="shared" si="130"/>
        <v>123.60600000000001</v>
      </c>
      <c r="M356" s="10">
        <f t="shared" si="131"/>
        <v>824.50541905335047</v>
      </c>
      <c r="N356" s="10">
        <f t="shared" si="132"/>
        <v>0.82450541905335051</v>
      </c>
      <c r="O356" s="10">
        <f t="shared" si="133"/>
        <v>5519.6057219960412</v>
      </c>
      <c r="P356" s="10">
        <f t="shared" si="134"/>
        <v>5.519605721996041</v>
      </c>
      <c r="Q356" s="10">
        <f t="shared" si="149"/>
        <v>-434.21710888206491</v>
      </c>
      <c r="R356" s="10">
        <f t="shared" si="135"/>
        <v>434.21710888206491</v>
      </c>
      <c r="S356" s="10">
        <f t="shared" si="136"/>
        <v>0.12027813916033199</v>
      </c>
      <c r="T356" s="10">
        <f t="shared" si="150"/>
        <v>861.48496102357615</v>
      </c>
      <c r="U356" s="10">
        <f t="shared" si="137"/>
        <v>0.23863133420353061</v>
      </c>
      <c r="V356" s="10">
        <f t="shared" si="138"/>
        <v>28233.819444444445</v>
      </c>
      <c r="W356" s="10">
        <f t="shared" si="139"/>
        <v>28.233819444444446</v>
      </c>
      <c r="X356" s="10">
        <f t="shared" si="151"/>
        <v>617.7791666666667</v>
      </c>
      <c r="Y356" s="10">
        <f t="shared" si="140"/>
        <v>0.17112482916666669</v>
      </c>
      <c r="Z356" s="10">
        <f t="shared" si="141"/>
        <v>171.1248291666667</v>
      </c>
      <c r="AA356" s="10">
        <f t="shared" si="142"/>
        <v>0.35890947336386259</v>
      </c>
      <c r="AB356" s="10">
        <f t="shared" si="143"/>
        <v>0.35890947336386259</v>
      </c>
      <c r="AD356" s="10">
        <f t="shared" si="144"/>
        <v>0</v>
      </c>
      <c r="AE356" s="10">
        <f t="shared" si="145"/>
        <v>21.1</v>
      </c>
      <c r="AF356" s="10">
        <f t="shared" si="146"/>
        <v>5.8611111111111116</v>
      </c>
    </row>
    <row r="357" spans="2:32" x14ac:dyDescent="0.25">
      <c r="B357" s="11" t="s">
        <v>8</v>
      </c>
      <c r="C357" s="11">
        <v>343</v>
      </c>
      <c r="D357" s="11">
        <v>343</v>
      </c>
      <c r="E357" s="10">
        <v>25</v>
      </c>
      <c r="F357" s="10">
        <f t="shared" si="147"/>
        <v>6.9444444444444446</v>
      </c>
      <c r="G357" s="10">
        <f t="shared" si="148"/>
        <v>0.16666666666666657</v>
      </c>
      <c r="H357" s="10">
        <f t="shared" si="129"/>
        <v>0.59999999999999964</v>
      </c>
      <c r="J357" s="10">
        <f t="shared" si="127"/>
        <v>209.99999999999989</v>
      </c>
      <c r="K357" s="10">
        <f t="shared" si="128"/>
        <v>19.799309427083333</v>
      </c>
      <c r="L357" s="10">
        <f t="shared" si="130"/>
        <v>123.60600000000001</v>
      </c>
      <c r="M357" s="10">
        <f t="shared" si="131"/>
        <v>353.40530942708324</v>
      </c>
      <c r="N357" s="10">
        <f t="shared" si="132"/>
        <v>0.35340530942708326</v>
      </c>
      <c r="O357" s="10">
        <f t="shared" si="133"/>
        <v>2454.2035376880781</v>
      </c>
      <c r="P357" s="10">
        <f t="shared" si="134"/>
        <v>2.4542035376880782</v>
      </c>
      <c r="Q357" s="10">
        <f t="shared" si="149"/>
        <v>-434.21710888206491</v>
      </c>
      <c r="R357" s="10">
        <f t="shared" si="135"/>
        <v>434.21710888206491</v>
      </c>
      <c r="S357" s="10">
        <f t="shared" si="136"/>
        <v>0.12027813916033199</v>
      </c>
      <c r="T357" s="10">
        <f t="shared" si="150"/>
        <v>863.93916456126419</v>
      </c>
      <c r="U357" s="10">
        <f t="shared" si="137"/>
        <v>0.23931114858347019</v>
      </c>
      <c r="V357" s="10">
        <f t="shared" si="138"/>
        <v>30381.944444444445</v>
      </c>
      <c r="W357" s="10">
        <f t="shared" si="139"/>
        <v>30.381944444444446</v>
      </c>
      <c r="X357" s="10">
        <f t="shared" si="151"/>
        <v>617.7791666666667</v>
      </c>
      <c r="Y357" s="10">
        <f t="shared" si="140"/>
        <v>0.17112482916666669</v>
      </c>
      <c r="Z357" s="10">
        <f t="shared" si="141"/>
        <v>171.1248291666667</v>
      </c>
      <c r="AA357" s="10">
        <f t="shared" si="142"/>
        <v>0.35958928774380217</v>
      </c>
      <c r="AB357" s="10">
        <f t="shared" si="143"/>
        <v>0.35958928774380217</v>
      </c>
      <c r="AD357" s="10">
        <f t="shared" si="144"/>
        <v>0</v>
      </c>
      <c r="AE357" s="10">
        <f t="shared" si="145"/>
        <v>24.1</v>
      </c>
      <c r="AF357" s="10">
        <f t="shared" si="146"/>
        <v>6.6944444444444446</v>
      </c>
    </row>
    <row r="358" spans="2:32" x14ac:dyDescent="0.25">
      <c r="B358" s="11" t="s">
        <v>8</v>
      </c>
      <c r="C358" s="11">
        <v>344</v>
      </c>
      <c r="D358" s="11">
        <v>344</v>
      </c>
      <c r="E358" s="10">
        <v>25.3</v>
      </c>
      <c r="F358" s="10">
        <f t="shared" si="147"/>
        <v>7.0277777777777777</v>
      </c>
      <c r="G358" s="10">
        <f t="shared" si="148"/>
        <v>6.9444444444444448E-2</v>
      </c>
      <c r="H358" s="10">
        <f t="shared" si="129"/>
        <v>0.25</v>
      </c>
      <c r="J358" s="10">
        <f t="shared" si="127"/>
        <v>87.5</v>
      </c>
      <c r="K358" s="10">
        <f t="shared" si="128"/>
        <v>20.277343953890831</v>
      </c>
      <c r="L358" s="10">
        <f t="shared" si="130"/>
        <v>123.60600000000001</v>
      </c>
      <c r="M358" s="10">
        <f t="shared" si="131"/>
        <v>231.38334395389086</v>
      </c>
      <c r="N358" s="10">
        <f t="shared" si="132"/>
        <v>0.23138334395389085</v>
      </c>
      <c r="O358" s="10">
        <f t="shared" si="133"/>
        <v>1626.1107227870664</v>
      </c>
      <c r="P358" s="10">
        <f t="shared" si="134"/>
        <v>1.6261107227870664</v>
      </c>
      <c r="Q358" s="10">
        <f t="shared" si="149"/>
        <v>-434.21710888206491</v>
      </c>
      <c r="R358" s="10">
        <f t="shared" si="135"/>
        <v>434.21710888206491</v>
      </c>
      <c r="S358" s="10">
        <f t="shared" si="136"/>
        <v>0.12027813916033199</v>
      </c>
      <c r="T358" s="10">
        <f t="shared" si="150"/>
        <v>865.56527528405127</v>
      </c>
      <c r="U358" s="10">
        <f t="shared" si="137"/>
        <v>0.23976158125368222</v>
      </c>
      <c r="V358" s="10">
        <f t="shared" si="138"/>
        <v>31115.486111111109</v>
      </c>
      <c r="W358" s="10">
        <f t="shared" si="139"/>
        <v>31.11548611111111</v>
      </c>
      <c r="X358" s="10">
        <f t="shared" si="151"/>
        <v>617.7791666666667</v>
      </c>
      <c r="Y358" s="10">
        <f t="shared" si="140"/>
        <v>0.17112482916666669</v>
      </c>
      <c r="Z358" s="10">
        <f t="shared" si="141"/>
        <v>171.1248291666667</v>
      </c>
      <c r="AA358" s="10">
        <f t="shared" si="142"/>
        <v>0.36003972041401422</v>
      </c>
      <c r="AB358" s="10">
        <f t="shared" si="143"/>
        <v>0.36003972041401422</v>
      </c>
      <c r="AD358" s="10">
        <f t="shared" si="144"/>
        <v>0</v>
      </c>
      <c r="AE358" s="10">
        <f t="shared" si="145"/>
        <v>25</v>
      </c>
      <c r="AF358" s="10">
        <f t="shared" si="146"/>
        <v>6.9444444444444446</v>
      </c>
    </row>
    <row r="359" spans="2:32" x14ac:dyDescent="0.25">
      <c r="B359" s="11" t="s">
        <v>8</v>
      </c>
      <c r="C359" s="11">
        <v>345</v>
      </c>
      <c r="D359" s="11">
        <v>345</v>
      </c>
      <c r="E359" s="10">
        <v>25.5</v>
      </c>
      <c r="F359" s="10">
        <f t="shared" si="147"/>
        <v>7.083333333333333</v>
      </c>
      <c r="G359" s="10">
        <f t="shared" si="148"/>
        <v>0.15277777777777748</v>
      </c>
      <c r="H359" s="10">
        <f t="shared" si="129"/>
        <v>0.54999999999999893</v>
      </c>
      <c r="J359" s="10">
        <f t="shared" si="127"/>
        <v>192.49999999999963</v>
      </c>
      <c r="K359" s="10">
        <f t="shared" si="128"/>
        <v>20.599201527937495</v>
      </c>
      <c r="L359" s="10">
        <f t="shared" si="130"/>
        <v>123.60600000000001</v>
      </c>
      <c r="M359" s="10">
        <f t="shared" si="131"/>
        <v>336.70520152793711</v>
      </c>
      <c r="N359" s="10">
        <f t="shared" si="132"/>
        <v>0.33670520152793709</v>
      </c>
      <c r="O359" s="10">
        <f t="shared" si="133"/>
        <v>2384.9951774895544</v>
      </c>
      <c r="P359" s="10">
        <f t="shared" si="134"/>
        <v>2.3849951774895546</v>
      </c>
      <c r="Q359" s="10">
        <f t="shared" si="149"/>
        <v>-434.21710888206491</v>
      </c>
      <c r="R359" s="10">
        <f t="shared" si="135"/>
        <v>434.21710888206491</v>
      </c>
      <c r="S359" s="10">
        <f t="shared" si="136"/>
        <v>0.12027813916033199</v>
      </c>
      <c r="T359" s="10">
        <f t="shared" si="150"/>
        <v>867.95027046154087</v>
      </c>
      <c r="U359" s="10">
        <f t="shared" si="137"/>
        <v>0.24042222491784682</v>
      </c>
      <c r="V359" s="10">
        <f t="shared" si="138"/>
        <v>31609.374999999996</v>
      </c>
      <c r="W359" s="10">
        <f t="shared" si="139"/>
        <v>31.609374999999996</v>
      </c>
      <c r="X359" s="10">
        <f t="shared" si="151"/>
        <v>617.7791666666667</v>
      </c>
      <c r="Y359" s="10">
        <f t="shared" si="140"/>
        <v>0.17112482916666669</v>
      </c>
      <c r="Z359" s="10">
        <f t="shared" si="141"/>
        <v>171.1248291666667</v>
      </c>
      <c r="AA359" s="10">
        <f t="shared" si="142"/>
        <v>0.36070036407817879</v>
      </c>
      <c r="AB359" s="10">
        <f t="shared" si="143"/>
        <v>0.36070036407817879</v>
      </c>
      <c r="AD359" s="10">
        <f t="shared" si="144"/>
        <v>0</v>
      </c>
      <c r="AE359" s="10">
        <f t="shared" si="145"/>
        <v>25.3</v>
      </c>
      <c r="AF359" s="10">
        <f t="shared" si="146"/>
        <v>7.0277777777777777</v>
      </c>
    </row>
    <row r="360" spans="2:32" x14ac:dyDescent="0.25">
      <c r="B360" s="11" t="s">
        <v>8</v>
      </c>
      <c r="C360" s="11">
        <v>346</v>
      </c>
      <c r="D360" s="11">
        <v>346</v>
      </c>
      <c r="E360" s="10">
        <v>26.4</v>
      </c>
      <c r="F360" s="10">
        <f t="shared" si="147"/>
        <v>7.333333333333333</v>
      </c>
      <c r="G360" s="10">
        <f t="shared" si="148"/>
        <v>0.15277777777777798</v>
      </c>
      <c r="H360" s="10">
        <f t="shared" si="129"/>
        <v>0.55000000000000071</v>
      </c>
      <c r="J360" s="10">
        <f t="shared" si="127"/>
        <v>192.50000000000026</v>
      </c>
      <c r="K360" s="10">
        <f t="shared" si="128"/>
        <v>22.078922717279994</v>
      </c>
      <c r="L360" s="10">
        <f t="shared" si="130"/>
        <v>123.60600000000001</v>
      </c>
      <c r="M360" s="10">
        <f t="shared" si="131"/>
        <v>338.18492271728024</v>
      </c>
      <c r="N360" s="10">
        <f t="shared" si="132"/>
        <v>0.33818492271728023</v>
      </c>
      <c r="O360" s="10">
        <f t="shared" si="133"/>
        <v>2480.0227665933885</v>
      </c>
      <c r="P360" s="10">
        <f t="shared" si="134"/>
        <v>2.4800227665933887</v>
      </c>
      <c r="Q360" s="10">
        <f t="shared" si="149"/>
        <v>-434.21710888206491</v>
      </c>
      <c r="R360" s="10">
        <f t="shared" si="135"/>
        <v>434.21710888206491</v>
      </c>
      <c r="S360" s="10">
        <f t="shared" si="136"/>
        <v>0.12027813916033199</v>
      </c>
      <c r="T360" s="10">
        <f t="shared" si="150"/>
        <v>870.43029322813425</v>
      </c>
      <c r="U360" s="10">
        <f t="shared" si="137"/>
        <v>0.24110919122419319</v>
      </c>
      <c r="V360" s="10">
        <f t="shared" si="138"/>
        <v>33879.999999999993</v>
      </c>
      <c r="W360" s="10">
        <f t="shared" si="139"/>
        <v>33.879999999999995</v>
      </c>
      <c r="X360" s="10">
        <f t="shared" si="151"/>
        <v>617.7791666666667</v>
      </c>
      <c r="Y360" s="10">
        <f t="shared" si="140"/>
        <v>0.17112482916666669</v>
      </c>
      <c r="Z360" s="10">
        <f t="shared" si="141"/>
        <v>171.1248291666667</v>
      </c>
      <c r="AA360" s="10">
        <f t="shared" si="142"/>
        <v>0.3613873303845252</v>
      </c>
      <c r="AB360" s="10">
        <f t="shared" si="143"/>
        <v>0.3613873303845252</v>
      </c>
      <c r="AD360" s="10">
        <f t="shared" si="144"/>
        <v>0</v>
      </c>
      <c r="AE360" s="10">
        <f t="shared" si="145"/>
        <v>25.5</v>
      </c>
      <c r="AF360" s="10">
        <f t="shared" si="146"/>
        <v>7.083333333333333</v>
      </c>
    </row>
    <row r="361" spans="2:32" x14ac:dyDescent="0.25">
      <c r="B361" s="11" t="s">
        <v>8</v>
      </c>
      <c r="C361" s="11">
        <v>347</v>
      </c>
      <c r="D361" s="11">
        <v>347</v>
      </c>
      <c r="E361" s="10">
        <v>26.6</v>
      </c>
      <c r="F361" s="10">
        <f t="shared" si="147"/>
        <v>7.3888888888888893</v>
      </c>
      <c r="G361" s="10">
        <f t="shared" si="148"/>
        <v>9.7222222222222612E-2</v>
      </c>
      <c r="H361" s="10">
        <f t="shared" si="129"/>
        <v>0.35000000000000142</v>
      </c>
      <c r="J361" s="10">
        <f t="shared" si="127"/>
        <v>122.5000000000005</v>
      </c>
      <c r="K361" s="10">
        <f t="shared" si="128"/>
        <v>22.414719005163334</v>
      </c>
      <c r="L361" s="10">
        <f t="shared" si="130"/>
        <v>123.60600000000001</v>
      </c>
      <c r="M361" s="10">
        <f t="shared" si="131"/>
        <v>268.52071900516381</v>
      </c>
      <c r="N361" s="10">
        <f t="shared" si="132"/>
        <v>0.26852071900516383</v>
      </c>
      <c r="O361" s="10">
        <f t="shared" si="133"/>
        <v>1984.0697570937105</v>
      </c>
      <c r="P361" s="10">
        <f t="shared" si="134"/>
        <v>1.9840697570937105</v>
      </c>
      <c r="Q361" s="10">
        <f t="shared" si="149"/>
        <v>-434.21710888206491</v>
      </c>
      <c r="R361" s="10">
        <f t="shared" si="135"/>
        <v>434.21710888206491</v>
      </c>
      <c r="S361" s="10">
        <f t="shared" si="136"/>
        <v>0.12027813916033199</v>
      </c>
      <c r="T361" s="10">
        <f t="shared" si="150"/>
        <v>872.41436298522797</v>
      </c>
      <c r="U361" s="10">
        <f t="shared" si="137"/>
        <v>0.24165877854690815</v>
      </c>
      <c r="V361" s="10">
        <f t="shared" si="138"/>
        <v>34395.277777777781</v>
      </c>
      <c r="W361" s="10">
        <f t="shared" si="139"/>
        <v>34.395277777777778</v>
      </c>
      <c r="X361" s="10">
        <f t="shared" si="151"/>
        <v>617.7791666666667</v>
      </c>
      <c r="Y361" s="10">
        <f t="shared" si="140"/>
        <v>0.17112482916666669</v>
      </c>
      <c r="Z361" s="10">
        <f t="shared" si="141"/>
        <v>171.1248291666667</v>
      </c>
      <c r="AA361" s="10">
        <f t="shared" si="142"/>
        <v>0.36193691770724012</v>
      </c>
      <c r="AB361" s="10">
        <f t="shared" si="143"/>
        <v>0.36193691770724012</v>
      </c>
      <c r="AD361" s="10">
        <f t="shared" si="144"/>
        <v>0</v>
      </c>
      <c r="AE361" s="10">
        <f t="shared" si="145"/>
        <v>26.4</v>
      </c>
      <c r="AF361" s="10">
        <f t="shared" si="146"/>
        <v>7.333333333333333</v>
      </c>
    </row>
    <row r="362" spans="2:32" x14ac:dyDescent="0.25">
      <c r="B362" s="11" t="s">
        <v>8</v>
      </c>
      <c r="C362" s="11">
        <v>348</v>
      </c>
      <c r="D362" s="11">
        <v>348</v>
      </c>
      <c r="E362" s="10">
        <v>27.1</v>
      </c>
      <c r="F362" s="10">
        <f t="shared" si="147"/>
        <v>7.5277777777777777</v>
      </c>
      <c r="G362" s="10">
        <f t="shared" si="148"/>
        <v>0.15277777777777748</v>
      </c>
      <c r="H362" s="10">
        <f t="shared" si="129"/>
        <v>0.54999999999999893</v>
      </c>
      <c r="J362" s="10">
        <f t="shared" si="127"/>
        <v>192.49999999999963</v>
      </c>
      <c r="K362" s="10">
        <f t="shared" si="128"/>
        <v>23.26529733815083</v>
      </c>
      <c r="L362" s="10">
        <f t="shared" si="130"/>
        <v>123.60600000000001</v>
      </c>
      <c r="M362" s="10">
        <f t="shared" si="131"/>
        <v>339.37129733815044</v>
      </c>
      <c r="N362" s="10">
        <f t="shared" si="132"/>
        <v>0.33937129733815047</v>
      </c>
      <c r="O362" s="10">
        <f t="shared" si="133"/>
        <v>2554.7117105177435</v>
      </c>
      <c r="P362" s="10">
        <f t="shared" si="134"/>
        <v>2.5547117105177435</v>
      </c>
      <c r="Q362" s="10">
        <f t="shared" si="149"/>
        <v>-434.21710888206491</v>
      </c>
      <c r="R362" s="10">
        <f t="shared" si="135"/>
        <v>434.21710888206491</v>
      </c>
      <c r="S362" s="10">
        <f t="shared" si="136"/>
        <v>0.12027813916033199</v>
      </c>
      <c r="T362" s="10">
        <f t="shared" si="150"/>
        <v>874.96907469574569</v>
      </c>
      <c r="U362" s="10">
        <f t="shared" si="137"/>
        <v>0.24236643369072156</v>
      </c>
      <c r="V362" s="10">
        <f t="shared" si="138"/>
        <v>35700.486111111109</v>
      </c>
      <c r="W362" s="10">
        <f t="shared" si="139"/>
        <v>35.700486111111111</v>
      </c>
      <c r="X362" s="10">
        <f t="shared" si="151"/>
        <v>617.7791666666667</v>
      </c>
      <c r="Y362" s="10">
        <f t="shared" si="140"/>
        <v>0.17112482916666669</v>
      </c>
      <c r="Z362" s="10">
        <f t="shared" si="141"/>
        <v>171.1248291666667</v>
      </c>
      <c r="AA362" s="10">
        <f t="shared" si="142"/>
        <v>0.36264457285105356</v>
      </c>
      <c r="AB362" s="10">
        <f t="shared" si="143"/>
        <v>0.36264457285105356</v>
      </c>
      <c r="AD362" s="10">
        <f t="shared" si="144"/>
        <v>0</v>
      </c>
      <c r="AE362" s="10">
        <f t="shared" si="145"/>
        <v>26.6</v>
      </c>
      <c r="AF362" s="10">
        <f t="shared" si="146"/>
        <v>7.3888888888888893</v>
      </c>
    </row>
    <row r="363" spans="2:32" x14ac:dyDescent="0.25">
      <c r="B363" s="11" t="s">
        <v>8</v>
      </c>
      <c r="C363" s="11">
        <v>349</v>
      </c>
      <c r="D363" s="11">
        <v>349</v>
      </c>
      <c r="E363" s="10">
        <v>27.7</v>
      </c>
      <c r="F363" s="10">
        <f t="shared" si="147"/>
        <v>7.6944444444444438</v>
      </c>
      <c r="G363" s="10">
        <f t="shared" si="148"/>
        <v>0.1388888888888889</v>
      </c>
      <c r="H363" s="10">
        <f t="shared" si="129"/>
        <v>0.5</v>
      </c>
      <c r="J363" s="10">
        <f t="shared" si="127"/>
        <v>175</v>
      </c>
      <c r="K363" s="10">
        <f t="shared" si="128"/>
        <v>24.306899408490828</v>
      </c>
      <c r="L363" s="10">
        <f t="shared" si="130"/>
        <v>123.60600000000001</v>
      </c>
      <c r="M363" s="10">
        <f t="shared" si="131"/>
        <v>322.91289940849083</v>
      </c>
      <c r="N363" s="10">
        <f t="shared" si="132"/>
        <v>0.32291289940849083</v>
      </c>
      <c r="O363" s="10">
        <f t="shared" si="133"/>
        <v>2484.6353648931099</v>
      </c>
      <c r="P363" s="10">
        <f t="shared" si="134"/>
        <v>2.4846353648931099</v>
      </c>
      <c r="Q363" s="10">
        <f t="shared" si="149"/>
        <v>-434.21710888206491</v>
      </c>
      <c r="R363" s="10">
        <f t="shared" si="135"/>
        <v>434.21710888206491</v>
      </c>
      <c r="S363" s="10">
        <f t="shared" si="136"/>
        <v>0.12027813916033199</v>
      </c>
      <c r="T363" s="10">
        <f t="shared" si="150"/>
        <v>877.45371006063885</v>
      </c>
      <c r="U363" s="10">
        <f t="shared" si="137"/>
        <v>0.24305467768679698</v>
      </c>
      <c r="V363" s="10">
        <f t="shared" si="138"/>
        <v>37298.819444444438</v>
      </c>
      <c r="W363" s="10">
        <f t="shared" si="139"/>
        <v>37.29881944444444</v>
      </c>
      <c r="X363" s="10">
        <f t="shared" si="151"/>
        <v>617.7791666666667</v>
      </c>
      <c r="Y363" s="10">
        <f t="shared" si="140"/>
        <v>0.17112482916666669</v>
      </c>
      <c r="Z363" s="10">
        <f t="shared" si="141"/>
        <v>171.1248291666667</v>
      </c>
      <c r="AA363" s="10">
        <f t="shared" si="142"/>
        <v>0.36333281684712898</v>
      </c>
      <c r="AB363" s="10">
        <f t="shared" si="143"/>
        <v>0.36333281684712898</v>
      </c>
      <c r="AD363" s="10">
        <f t="shared" si="144"/>
        <v>0</v>
      </c>
      <c r="AE363" s="10">
        <f t="shared" si="145"/>
        <v>27.1</v>
      </c>
      <c r="AF363" s="10">
        <f t="shared" si="146"/>
        <v>7.5277777777777777</v>
      </c>
    </row>
    <row r="364" spans="2:32" x14ac:dyDescent="0.25">
      <c r="B364" s="11" t="s">
        <v>8</v>
      </c>
      <c r="C364" s="11">
        <v>350</v>
      </c>
      <c r="D364" s="11">
        <v>350</v>
      </c>
      <c r="E364" s="10">
        <v>28.1</v>
      </c>
      <c r="F364" s="10">
        <f t="shared" si="147"/>
        <v>7.8055555555555554</v>
      </c>
      <c r="G364" s="10">
        <f t="shared" si="148"/>
        <v>6.9444444444444448E-2</v>
      </c>
      <c r="H364" s="10">
        <f t="shared" si="129"/>
        <v>0.25</v>
      </c>
      <c r="J364" s="10">
        <f t="shared" si="127"/>
        <v>87.5</v>
      </c>
      <c r="K364" s="10">
        <f t="shared" si="128"/>
        <v>25.01397234675083</v>
      </c>
      <c r="L364" s="10">
        <f t="shared" si="130"/>
        <v>123.60600000000001</v>
      </c>
      <c r="M364" s="10">
        <f t="shared" si="131"/>
        <v>236.11997234675084</v>
      </c>
      <c r="N364" s="10">
        <f t="shared" si="132"/>
        <v>0.23611997234675083</v>
      </c>
      <c r="O364" s="10">
        <f t="shared" si="133"/>
        <v>1843.0475619288052</v>
      </c>
      <c r="P364" s="10">
        <f t="shared" si="134"/>
        <v>1.8430475619288051</v>
      </c>
      <c r="Q364" s="10">
        <f t="shared" si="149"/>
        <v>-434.21710888206491</v>
      </c>
      <c r="R364" s="10">
        <f t="shared" si="135"/>
        <v>434.21710888206491</v>
      </c>
      <c r="S364" s="10">
        <f t="shared" si="136"/>
        <v>0.12027813916033199</v>
      </c>
      <c r="T364" s="10">
        <f t="shared" si="150"/>
        <v>879.29675762256761</v>
      </c>
      <c r="U364" s="10">
        <f t="shared" si="137"/>
        <v>0.24356520186145122</v>
      </c>
      <c r="V364" s="10">
        <f t="shared" si="138"/>
        <v>38383.819444444445</v>
      </c>
      <c r="W364" s="10">
        <f t="shared" si="139"/>
        <v>38.383819444444448</v>
      </c>
      <c r="X364" s="10">
        <f t="shared" si="151"/>
        <v>617.7791666666667</v>
      </c>
      <c r="Y364" s="10">
        <f t="shared" si="140"/>
        <v>0.17112482916666669</v>
      </c>
      <c r="Z364" s="10">
        <f t="shared" si="141"/>
        <v>171.1248291666667</v>
      </c>
      <c r="AA364" s="10">
        <f t="shared" si="142"/>
        <v>0.36384334102178323</v>
      </c>
      <c r="AB364" s="10">
        <f t="shared" si="143"/>
        <v>0.36384334102178323</v>
      </c>
      <c r="AD364" s="10">
        <f t="shared" si="144"/>
        <v>0</v>
      </c>
      <c r="AE364" s="10">
        <f t="shared" si="145"/>
        <v>27.7</v>
      </c>
      <c r="AF364" s="10">
        <f t="shared" si="146"/>
        <v>7.6944444444444438</v>
      </c>
    </row>
    <row r="365" spans="2:32" x14ac:dyDescent="0.25">
      <c r="B365" s="11" t="s">
        <v>8</v>
      </c>
      <c r="C365" s="11">
        <v>351</v>
      </c>
      <c r="D365" s="11">
        <v>351</v>
      </c>
      <c r="E365" s="10">
        <v>28.2</v>
      </c>
      <c r="F365" s="10">
        <f t="shared" si="147"/>
        <v>7.833333333333333</v>
      </c>
      <c r="G365" s="10">
        <f t="shared" si="148"/>
        <v>0</v>
      </c>
      <c r="H365" s="10">
        <f t="shared" si="129"/>
        <v>0</v>
      </c>
      <c r="J365" s="10">
        <f t="shared" si="127"/>
        <v>0</v>
      </c>
      <c r="K365" s="10">
        <f t="shared" si="128"/>
        <v>25.192324526069992</v>
      </c>
      <c r="L365" s="10">
        <f t="shared" si="130"/>
        <v>123.60600000000001</v>
      </c>
      <c r="M365" s="10">
        <f t="shared" si="131"/>
        <v>148.79832452606999</v>
      </c>
      <c r="N365" s="10">
        <f t="shared" si="132"/>
        <v>0.14879832452607</v>
      </c>
      <c r="O365" s="10">
        <f t="shared" si="133"/>
        <v>1165.5868754542148</v>
      </c>
      <c r="P365" s="10">
        <f t="shared" si="134"/>
        <v>1.1655868754542149</v>
      </c>
      <c r="Q365" s="10">
        <f t="shared" si="149"/>
        <v>-434.21710888206491</v>
      </c>
      <c r="R365" s="10">
        <f t="shared" si="135"/>
        <v>434.21710888206491</v>
      </c>
      <c r="S365" s="10">
        <f t="shared" si="136"/>
        <v>0.12027813916033199</v>
      </c>
      <c r="T365" s="10">
        <f t="shared" si="150"/>
        <v>880.46234449802182</v>
      </c>
      <c r="U365" s="10">
        <f t="shared" si="137"/>
        <v>0.24388806942595206</v>
      </c>
      <c r="V365" s="10">
        <f t="shared" si="138"/>
        <v>38657.5</v>
      </c>
      <c r="W365" s="10">
        <f t="shared" si="139"/>
        <v>38.657499999999999</v>
      </c>
      <c r="X365" s="10">
        <f t="shared" si="151"/>
        <v>617.7791666666667</v>
      </c>
      <c r="Y365" s="10">
        <f t="shared" si="140"/>
        <v>0.17112482916666669</v>
      </c>
      <c r="Z365" s="10">
        <f t="shared" si="141"/>
        <v>171.1248291666667</v>
      </c>
      <c r="AA365" s="10">
        <f t="shared" si="142"/>
        <v>0.36416620858628407</v>
      </c>
      <c r="AB365" s="10">
        <f t="shared" si="143"/>
        <v>0.36416620858628407</v>
      </c>
      <c r="AD365" s="10">
        <f t="shared" si="144"/>
        <v>0</v>
      </c>
      <c r="AE365" s="10">
        <f t="shared" si="145"/>
        <v>28.1</v>
      </c>
      <c r="AF365" s="10">
        <f t="shared" si="146"/>
        <v>7.8055555555555554</v>
      </c>
    </row>
    <row r="366" spans="2:32" x14ac:dyDescent="0.25">
      <c r="B366" s="11" t="s">
        <v>8</v>
      </c>
      <c r="C366" s="11">
        <v>352</v>
      </c>
      <c r="D366" s="11">
        <v>352</v>
      </c>
      <c r="E366" s="10">
        <v>28.1</v>
      </c>
      <c r="F366" s="10">
        <f t="shared" si="147"/>
        <v>7.8055555555555554</v>
      </c>
      <c r="G366" s="10">
        <f t="shared" si="148"/>
        <v>-2.7777777777777679E-2</v>
      </c>
      <c r="H366" s="10">
        <f t="shared" si="129"/>
        <v>-9.9999999999999645E-2</v>
      </c>
      <c r="J366" s="10">
        <f t="shared" si="127"/>
        <v>-34.999999999999872</v>
      </c>
      <c r="K366" s="10">
        <f t="shared" si="128"/>
        <v>25.01397234675083</v>
      </c>
      <c r="L366" s="10">
        <f t="shared" si="130"/>
        <v>123.60600000000001</v>
      </c>
      <c r="M366" s="10">
        <f t="shared" si="131"/>
        <v>113.61997234675097</v>
      </c>
      <c r="N366" s="10">
        <f t="shared" si="132"/>
        <v>0.11361997234675097</v>
      </c>
      <c r="O366" s="10">
        <f t="shared" si="133"/>
        <v>886.86700637325066</v>
      </c>
      <c r="P366" s="10">
        <f t="shared" si="134"/>
        <v>0.88686700637325067</v>
      </c>
      <c r="Q366" s="10">
        <f t="shared" si="149"/>
        <v>-434.21710888206491</v>
      </c>
      <c r="R366" s="10">
        <f t="shared" si="135"/>
        <v>434.21710888206491</v>
      </c>
      <c r="S366" s="10">
        <f t="shared" si="136"/>
        <v>0.12027813916033199</v>
      </c>
      <c r="T366" s="10">
        <f t="shared" si="150"/>
        <v>881.34921150439504</v>
      </c>
      <c r="U366" s="10">
        <f t="shared" si="137"/>
        <v>0.24413373158671745</v>
      </c>
      <c r="V366" s="10">
        <f t="shared" si="138"/>
        <v>38383.819444444445</v>
      </c>
      <c r="W366" s="10">
        <f t="shared" si="139"/>
        <v>38.383819444444448</v>
      </c>
      <c r="X366" s="10">
        <f t="shared" si="151"/>
        <v>618.05284722222223</v>
      </c>
      <c r="Y366" s="10">
        <f t="shared" si="140"/>
        <v>0.17120063868055557</v>
      </c>
      <c r="Z366" s="10">
        <f t="shared" si="141"/>
        <v>171.20063868055558</v>
      </c>
      <c r="AA366" s="10">
        <f t="shared" si="142"/>
        <v>0.36441187074704945</v>
      </c>
      <c r="AB366" s="10">
        <f t="shared" si="143"/>
        <v>0.36441187074704945</v>
      </c>
      <c r="AD366" s="10">
        <f t="shared" si="144"/>
        <v>0</v>
      </c>
      <c r="AE366" s="10">
        <f t="shared" si="145"/>
        <v>28.2</v>
      </c>
      <c r="AF366" s="10">
        <f t="shared" si="146"/>
        <v>7.833333333333333</v>
      </c>
    </row>
    <row r="367" spans="2:32" x14ac:dyDescent="0.25">
      <c r="B367" s="11" t="s">
        <v>8</v>
      </c>
      <c r="C367" s="11">
        <v>353</v>
      </c>
      <c r="D367" s="11">
        <v>353</v>
      </c>
      <c r="E367" s="10">
        <v>28</v>
      </c>
      <c r="F367" s="10">
        <f t="shared" si="147"/>
        <v>7.7777777777777777</v>
      </c>
      <c r="G367" s="10">
        <f t="shared" si="148"/>
        <v>-2.7777777777778172E-2</v>
      </c>
      <c r="H367" s="10">
        <f t="shared" si="129"/>
        <v>-0.10000000000000142</v>
      </c>
      <c r="J367" s="10">
        <f t="shared" si="127"/>
        <v>-35.000000000000497</v>
      </c>
      <c r="K367" s="10">
        <f t="shared" si="128"/>
        <v>24.836253745333327</v>
      </c>
      <c r="L367" s="10">
        <f t="shared" si="130"/>
        <v>123.60600000000001</v>
      </c>
      <c r="M367" s="10">
        <f t="shared" si="131"/>
        <v>113.44225374533283</v>
      </c>
      <c r="N367" s="10">
        <f t="shared" si="132"/>
        <v>0.11344225374533283</v>
      </c>
      <c r="O367" s="10">
        <f t="shared" si="133"/>
        <v>882.32864024147761</v>
      </c>
      <c r="P367" s="10">
        <f t="shared" si="134"/>
        <v>0.88232864024147761</v>
      </c>
      <c r="Q367" s="10">
        <f t="shared" si="149"/>
        <v>-434.21710888206491</v>
      </c>
      <c r="R367" s="10">
        <f t="shared" si="135"/>
        <v>434.21710888206491</v>
      </c>
      <c r="S367" s="10">
        <f t="shared" si="136"/>
        <v>0.12027813916033199</v>
      </c>
      <c r="T367" s="10">
        <f t="shared" si="150"/>
        <v>882.23154014463648</v>
      </c>
      <c r="U367" s="10">
        <f t="shared" si="137"/>
        <v>0.24437813662006433</v>
      </c>
      <c r="V367" s="10">
        <f t="shared" si="138"/>
        <v>38111.111111111109</v>
      </c>
      <c r="W367" s="10">
        <f t="shared" si="139"/>
        <v>38.111111111111107</v>
      </c>
      <c r="X367" s="10">
        <f t="shared" si="151"/>
        <v>618.32555555555552</v>
      </c>
      <c r="Y367" s="10">
        <f t="shared" si="140"/>
        <v>0.17127617888888888</v>
      </c>
      <c r="Z367" s="10">
        <f t="shared" si="141"/>
        <v>171.27617888888889</v>
      </c>
      <c r="AA367" s="10">
        <f t="shared" si="142"/>
        <v>0.36465627578039633</v>
      </c>
      <c r="AB367" s="10">
        <f t="shared" si="143"/>
        <v>0.36465627578039633</v>
      </c>
      <c r="AD367" s="10">
        <f t="shared" si="144"/>
        <v>0</v>
      </c>
      <c r="AE367" s="10">
        <f t="shared" si="145"/>
        <v>28.1</v>
      </c>
      <c r="AF367" s="10">
        <f t="shared" si="146"/>
        <v>7.8055555555555554</v>
      </c>
    </row>
    <row r="368" spans="2:32" x14ac:dyDescent="0.25">
      <c r="B368" s="11" t="s">
        <v>8</v>
      </c>
      <c r="C368" s="11">
        <v>354</v>
      </c>
      <c r="D368" s="11">
        <v>354</v>
      </c>
      <c r="E368" s="10">
        <v>27.9</v>
      </c>
      <c r="F368" s="10">
        <f t="shared" si="147"/>
        <v>7.7499999999999991</v>
      </c>
      <c r="G368" s="10">
        <f t="shared" si="148"/>
        <v>-1.3888888888889086E-2</v>
      </c>
      <c r="H368" s="10">
        <f t="shared" si="129"/>
        <v>-5.0000000000000711E-2</v>
      </c>
      <c r="J368" s="10">
        <f t="shared" si="127"/>
        <v>-17.500000000000249</v>
      </c>
      <c r="K368" s="10">
        <f t="shared" si="128"/>
        <v>24.659168721817494</v>
      </c>
      <c r="L368" s="10">
        <f t="shared" si="130"/>
        <v>123.60600000000001</v>
      </c>
      <c r="M368" s="10">
        <f t="shared" si="131"/>
        <v>130.76516872181725</v>
      </c>
      <c r="N368" s="10">
        <f t="shared" si="132"/>
        <v>0.13076516872181726</v>
      </c>
      <c r="O368" s="10">
        <f t="shared" si="133"/>
        <v>1013.4300575940836</v>
      </c>
      <c r="P368" s="10">
        <f t="shared" si="134"/>
        <v>1.0134300575940836</v>
      </c>
      <c r="Q368" s="10">
        <f t="shared" si="149"/>
        <v>-434.21710888206491</v>
      </c>
      <c r="R368" s="10">
        <f t="shared" si="135"/>
        <v>434.21710888206491</v>
      </c>
      <c r="S368" s="10">
        <f t="shared" si="136"/>
        <v>0.12027813916033199</v>
      </c>
      <c r="T368" s="10">
        <f t="shared" si="150"/>
        <v>883.24497020223055</v>
      </c>
      <c r="U368" s="10">
        <f t="shared" si="137"/>
        <v>0.24465885674601787</v>
      </c>
      <c r="V368" s="10">
        <f t="shared" si="138"/>
        <v>37839.374999999993</v>
      </c>
      <c r="W368" s="10">
        <f t="shared" si="139"/>
        <v>37.839374999999997</v>
      </c>
      <c r="X368" s="10">
        <f t="shared" si="151"/>
        <v>618.59729166666659</v>
      </c>
      <c r="Y368" s="10">
        <f t="shared" si="140"/>
        <v>0.17135144979166667</v>
      </c>
      <c r="Z368" s="10">
        <f t="shared" si="141"/>
        <v>171.35144979166665</v>
      </c>
      <c r="AA368" s="10">
        <f t="shared" si="142"/>
        <v>0.36493699590634987</v>
      </c>
      <c r="AB368" s="10">
        <f t="shared" si="143"/>
        <v>0.36493699590634987</v>
      </c>
      <c r="AD368" s="10">
        <f t="shared" si="144"/>
        <v>0</v>
      </c>
      <c r="AE368" s="10">
        <f t="shared" si="145"/>
        <v>28</v>
      </c>
      <c r="AF368" s="10">
        <f t="shared" si="146"/>
        <v>7.7777777777777777</v>
      </c>
    </row>
    <row r="369" spans="2:32" x14ac:dyDescent="0.25">
      <c r="B369" s="11" t="s">
        <v>8</v>
      </c>
      <c r="C369" s="11">
        <v>355</v>
      </c>
      <c r="D369" s="11">
        <v>355</v>
      </c>
      <c r="E369" s="10">
        <v>27.9</v>
      </c>
      <c r="F369" s="10">
        <f t="shared" si="147"/>
        <v>7.7499999999999991</v>
      </c>
      <c r="G369" s="10">
        <f t="shared" si="148"/>
        <v>2.7777777777778172E-2</v>
      </c>
      <c r="H369" s="10">
        <f t="shared" si="129"/>
        <v>0.10000000000000142</v>
      </c>
      <c r="J369" s="10">
        <f t="shared" si="127"/>
        <v>35.000000000000497</v>
      </c>
      <c r="K369" s="10">
        <f t="shared" si="128"/>
        <v>24.659168721817494</v>
      </c>
      <c r="L369" s="10">
        <f t="shared" si="130"/>
        <v>123.60600000000001</v>
      </c>
      <c r="M369" s="10">
        <f t="shared" si="131"/>
        <v>183.26516872181799</v>
      </c>
      <c r="N369" s="10">
        <f t="shared" si="132"/>
        <v>0.18326516872181797</v>
      </c>
      <c r="O369" s="10">
        <f t="shared" si="133"/>
        <v>1420.3050575940892</v>
      </c>
      <c r="P369" s="10">
        <f t="shared" si="134"/>
        <v>1.4203050575940892</v>
      </c>
      <c r="Q369" s="10">
        <f t="shared" si="149"/>
        <v>-434.21710888206491</v>
      </c>
      <c r="R369" s="10">
        <f t="shared" si="135"/>
        <v>434.21710888206491</v>
      </c>
      <c r="S369" s="10">
        <f t="shared" si="136"/>
        <v>0.12027813916033199</v>
      </c>
      <c r="T369" s="10">
        <f t="shared" si="150"/>
        <v>884.66527525982463</v>
      </c>
      <c r="U369" s="10">
        <f t="shared" si="137"/>
        <v>0.24505228124697143</v>
      </c>
      <c r="V369" s="10">
        <f t="shared" si="138"/>
        <v>37839.374999999993</v>
      </c>
      <c r="W369" s="10">
        <f t="shared" si="139"/>
        <v>37.839374999999997</v>
      </c>
      <c r="X369" s="10">
        <f t="shared" si="151"/>
        <v>618.59729166666659</v>
      </c>
      <c r="Y369" s="10">
        <f t="shared" si="140"/>
        <v>0.17135144979166667</v>
      </c>
      <c r="Z369" s="10">
        <f t="shared" si="141"/>
        <v>171.35144979166665</v>
      </c>
      <c r="AA369" s="10">
        <f t="shared" si="142"/>
        <v>0.3653304204073034</v>
      </c>
      <c r="AB369" s="10">
        <f t="shared" si="143"/>
        <v>0.3653304204073034</v>
      </c>
      <c r="AD369" s="10">
        <f t="shared" si="144"/>
        <v>0</v>
      </c>
      <c r="AE369" s="10">
        <f t="shared" si="145"/>
        <v>27.9</v>
      </c>
      <c r="AF369" s="10">
        <f t="shared" si="146"/>
        <v>7.7499999999999991</v>
      </c>
    </row>
    <row r="370" spans="2:32" x14ac:dyDescent="0.25">
      <c r="B370" s="11" t="s">
        <v>8</v>
      </c>
      <c r="C370" s="11">
        <v>356</v>
      </c>
      <c r="D370" s="11">
        <v>356</v>
      </c>
      <c r="E370" s="10">
        <v>28.1</v>
      </c>
      <c r="F370" s="10">
        <f t="shared" si="147"/>
        <v>7.8055555555555554</v>
      </c>
      <c r="G370" s="10">
        <f t="shared" si="148"/>
        <v>4.1666666666666761E-2</v>
      </c>
      <c r="H370" s="10">
        <f t="shared" si="129"/>
        <v>0.15000000000000036</v>
      </c>
      <c r="J370" s="10">
        <f t="shared" si="127"/>
        <v>52.500000000000121</v>
      </c>
      <c r="K370" s="10">
        <f t="shared" si="128"/>
        <v>25.01397234675083</v>
      </c>
      <c r="L370" s="10">
        <f t="shared" si="130"/>
        <v>123.60600000000001</v>
      </c>
      <c r="M370" s="10">
        <f t="shared" si="131"/>
        <v>201.11997234675096</v>
      </c>
      <c r="N370" s="10">
        <f t="shared" si="132"/>
        <v>0.20111997234675097</v>
      </c>
      <c r="O370" s="10">
        <f t="shared" si="133"/>
        <v>1569.8531174843615</v>
      </c>
      <c r="P370" s="10">
        <f t="shared" si="134"/>
        <v>1.5698531174843615</v>
      </c>
      <c r="Q370" s="10">
        <f t="shared" si="149"/>
        <v>-434.21710888206491</v>
      </c>
      <c r="R370" s="10">
        <f t="shared" si="135"/>
        <v>434.21710888206491</v>
      </c>
      <c r="S370" s="10">
        <f t="shared" si="136"/>
        <v>0.12027813916033199</v>
      </c>
      <c r="T370" s="10">
        <f t="shared" si="150"/>
        <v>886.23512837730902</v>
      </c>
      <c r="U370" s="10">
        <f t="shared" si="137"/>
        <v>0.2454871305605146</v>
      </c>
      <c r="V370" s="10">
        <f t="shared" si="138"/>
        <v>38383.819444444445</v>
      </c>
      <c r="W370" s="10">
        <f t="shared" si="139"/>
        <v>38.383819444444448</v>
      </c>
      <c r="X370" s="10">
        <f t="shared" si="151"/>
        <v>618.59729166666659</v>
      </c>
      <c r="Y370" s="10">
        <f t="shared" si="140"/>
        <v>0.17135144979166667</v>
      </c>
      <c r="Z370" s="10">
        <f t="shared" si="141"/>
        <v>171.35144979166665</v>
      </c>
      <c r="AA370" s="10">
        <f t="shared" si="142"/>
        <v>0.36576526972084661</v>
      </c>
      <c r="AB370" s="10">
        <f t="shared" si="143"/>
        <v>0.36576526972084661</v>
      </c>
      <c r="AD370" s="10">
        <f t="shared" si="144"/>
        <v>0</v>
      </c>
      <c r="AE370" s="10">
        <f t="shared" si="145"/>
        <v>27.9</v>
      </c>
      <c r="AF370" s="10">
        <f t="shared" si="146"/>
        <v>7.7499999999999991</v>
      </c>
    </row>
    <row r="371" spans="2:32" x14ac:dyDescent="0.25">
      <c r="B371" s="11" t="s">
        <v>8</v>
      </c>
      <c r="C371" s="11">
        <v>357</v>
      </c>
      <c r="D371" s="11">
        <v>357</v>
      </c>
      <c r="E371" s="10">
        <v>28.2</v>
      </c>
      <c r="F371" s="10">
        <f t="shared" si="147"/>
        <v>7.833333333333333</v>
      </c>
      <c r="G371" s="10">
        <f t="shared" si="148"/>
        <v>-1.3888888888889086E-2</v>
      </c>
      <c r="H371" s="10">
        <f t="shared" si="129"/>
        <v>-5.0000000000000711E-2</v>
      </c>
      <c r="J371" s="10">
        <f t="shared" si="127"/>
        <v>-17.500000000000249</v>
      </c>
      <c r="K371" s="10">
        <f t="shared" si="128"/>
        <v>25.192324526069992</v>
      </c>
      <c r="L371" s="10">
        <f t="shared" si="130"/>
        <v>123.60600000000001</v>
      </c>
      <c r="M371" s="10">
        <f t="shared" si="131"/>
        <v>131.29832452606976</v>
      </c>
      <c r="N371" s="10">
        <f t="shared" si="132"/>
        <v>0.13129832452606977</v>
      </c>
      <c r="O371" s="10">
        <f t="shared" si="133"/>
        <v>1028.5035421208797</v>
      </c>
      <c r="P371" s="10">
        <f t="shared" si="134"/>
        <v>1.0285035421208797</v>
      </c>
      <c r="Q371" s="10">
        <f t="shared" si="149"/>
        <v>-434.21710888206491</v>
      </c>
      <c r="R371" s="10">
        <f t="shared" si="135"/>
        <v>434.21710888206491</v>
      </c>
      <c r="S371" s="10">
        <f t="shared" si="136"/>
        <v>0.12027813916033199</v>
      </c>
      <c r="T371" s="10">
        <f t="shared" si="150"/>
        <v>887.26363191942994</v>
      </c>
      <c r="U371" s="10">
        <f t="shared" si="137"/>
        <v>0.24577202604168211</v>
      </c>
      <c r="V371" s="10">
        <f t="shared" si="138"/>
        <v>38657.5</v>
      </c>
      <c r="W371" s="10">
        <f t="shared" si="139"/>
        <v>38.657499999999999</v>
      </c>
      <c r="X371" s="10">
        <f t="shared" si="151"/>
        <v>618.59729166666659</v>
      </c>
      <c r="Y371" s="10">
        <f t="shared" si="140"/>
        <v>0.17135144979166667</v>
      </c>
      <c r="Z371" s="10">
        <f t="shared" si="141"/>
        <v>171.35144979166665</v>
      </c>
      <c r="AA371" s="10">
        <f t="shared" si="142"/>
        <v>0.36605016520201411</v>
      </c>
      <c r="AB371" s="10">
        <f t="shared" si="143"/>
        <v>0.36605016520201411</v>
      </c>
      <c r="AD371" s="10">
        <f t="shared" si="144"/>
        <v>0</v>
      </c>
      <c r="AE371" s="10">
        <f t="shared" si="145"/>
        <v>28.1</v>
      </c>
      <c r="AF371" s="10">
        <f t="shared" si="146"/>
        <v>7.8055555555555554</v>
      </c>
    </row>
    <row r="372" spans="2:32" x14ac:dyDescent="0.25">
      <c r="B372" s="11" t="s">
        <v>8</v>
      </c>
      <c r="C372" s="11">
        <v>358</v>
      </c>
      <c r="D372" s="11">
        <v>358</v>
      </c>
      <c r="E372" s="10">
        <v>28</v>
      </c>
      <c r="F372" s="10">
        <f t="shared" si="147"/>
        <v>7.7777777777777777</v>
      </c>
      <c r="G372" s="10">
        <f t="shared" si="148"/>
        <v>-0.18055555555555566</v>
      </c>
      <c r="H372" s="10">
        <f t="shared" si="129"/>
        <v>-0.65000000000000036</v>
      </c>
      <c r="J372" s="10">
        <f t="shared" si="127"/>
        <v>-227.50000000000014</v>
      </c>
      <c r="K372" s="10">
        <f t="shared" si="128"/>
        <v>24.836253745333327</v>
      </c>
      <c r="L372" s="10">
        <f t="shared" si="130"/>
        <v>123.60600000000001</v>
      </c>
      <c r="M372" s="10">
        <f t="shared" si="131"/>
        <v>-79.05774625466681</v>
      </c>
      <c r="N372" s="10">
        <f t="shared" si="132"/>
        <v>-7.9057746254666814E-2</v>
      </c>
      <c r="O372" s="10">
        <f t="shared" si="133"/>
        <v>-614.89358198074183</v>
      </c>
      <c r="P372" s="10">
        <f t="shared" si="134"/>
        <v>-0.61489358198074184</v>
      </c>
      <c r="Q372" s="10">
        <f t="shared" si="149"/>
        <v>-434.83200246404567</v>
      </c>
      <c r="R372" s="10">
        <f t="shared" si="135"/>
        <v>434.83200246404567</v>
      </c>
      <c r="S372" s="10">
        <f t="shared" si="136"/>
        <v>0.12044846468254065</v>
      </c>
      <c r="T372" s="10">
        <f t="shared" si="150"/>
        <v>887.26363191942994</v>
      </c>
      <c r="U372" s="10">
        <f t="shared" si="137"/>
        <v>0.24577202604168211</v>
      </c>
      <c r="V372" s="10">
        <f t="shared" si="138"/>
        <v>38111.111111111109</v>
      </c>
      <c r="W372" s="10">
        <f t="shared" si="139"/>
        <v>38.111111111111107</v>
      </c>
      <c r="X372" s="10">
        <f t="shared" si="151"/>
        <v>619.14368055555553</v>
      </c>
      <c r="Y372" s="10">
        <f t="shared" si="140"/>
        <v>0.17150279951388889</v>
      </c>
      <c r="Z372" s="10">
        <f t="shared" si="141"/>
        <v>171.50279951388887</v>
      </c>
      <c r="AA372" s="10">
        <f t="shared" si="142"/>
        <v>0.36622049072422275</v>
      </c>
      <c r="AB372" s="10">
        <f t="shared" si="143"/>
        <v>0.36622049072422275</v>
      </c>
      <c r="AD372" s="10">
        <f t="shared" si="144"/>
        <v>0</v>
      </c>
      <c r="AE372" s="10">
        <f t="shared" si="145"/>
        <v>28.2</v>
      </c>
      <c r="AF372" s="10">
        <f t="shared" si="146"/>
        <v>7.833333333333333</v>
      </c>
    </row>
    <row r="373" spans="2:32" x14ac:dyDescent="0.25">
      <c r="B373" s="11" t="s">
        <v>8</v>
      </c>
      <c r="C373" s="11">
        <v>359</v>
      </c>
      <c r="D373" s="11">
        <v>359</v>
      </c>
      <c r="E373" s="10">
        <v>26.9</v>
      </c>
      <c r="F373" s="10">
        <f t="shared" si="147"/>
        <v>7.4722222222222214</v>
      </c>
      <c r="G373" s="10">
        <f t="shared" si="148"/>
        <v>-0.41666666666666663</v>
      </c>
      <c r="H373" s="10">
        <f t="shared" si="129"/>
        <v>-1.5</v>
      </c>
      <c r="J373" s="10">
        <f t="shared" si="127"/>
        <v>-525</v>
      </c>
      <c r="K373" s="10">
        <f t="shared" si="128"/>
        <v>22.923165271250827</v>
      </c>
      <c r="L373" s="10">
        <f t="shared" si="130"/>
        <v>123.60600000000001</v>
      </c>
      <c r="M373" s="10">
        <f t="shared" si="131"/>
        <v>-378.4708347287492</v>
      </c>
      <c r="N373" s="10">
        <f t="shared" si="132"/>
        <v>-0.37847083472874921</v>
      </c>
      <c r="O373" s="10">
        <f t="shared" si="133"/>
        <v>-2828.0181817231532</v>
      </c>
      <c r="P373" s="10">
        <f t="shared" si="134"/>
        <v>-2.8280181817231531</v>
      </c>
      <c r="Q373" s="10">
        <f t="shared" si="149"/>
        <v>-437.66002064576884</v>
      </c>
      <c r="R373" s="10">
        <f t="shared" si="135"/>
        <v>437.66002064576884</v>
      </c>
      <c r="S373" s="10">
        <f t="shared" si="136"/>
        <v>0.12123182571887797</v>
      </c>
      <c r="T373" s="10">
        <f t="shared" si="150"/>
        <v>887.26363191942994</v>
      </c>
      <c r="U373" s="10">
        <f t="shared" si="137"/>
        <v>0.24577202604168211</v>
      </c>
      <c r="V373" s="10">
        <f t="shared" si="138"/>
        <v>35175.486111111102</v>
      </c>
      <c r="W373" s="10">
        <f t="shared" si="139"/>
        <v>35.175486111111105</v>
      </c>
      <c r="X373" s="10">
        <f t="shared" si="151"/>
        <v>622.07930555555549</v>
      </c>
      <c r="Y373" s="10">
        <f t="shared" si="140"/>
        <v>0.17231596763888887</v>
      </c>
      <c r="Z373" s="10">
        <f t="shared" si="141"/>
        <v>172.31596763888888</v>
      </c>
      <c r="AA373" s="10">
        <f t="shared" si="142"/>
        <v>0.36700385176056005</v>
      </c>
      <c r="AB373" s="10">
        <f t="shared" si="143"/>
        <v>0.36700385176056005</v>
      </c>
      <c r="AD373" s="10">
        <f t="shared" si="144"/>
        <v>0</v>
      </c>
      <c r="AE373" s="10">
        <f t="shared" si="145"/>
        <v>28</v>
      </c>
      <c r="AF373" s="10">
        <f t="shared" si="146"/>
        <v>7.7777777777777777</v>
      </c>
    </row>
    <row r="374" spans="2:32" x14ac:dyDescent="0.25">
      <c r="B374" s="11" t="s">
        <v>8</v>
      </c>
      <c r="C374" s="11">
        <v>360</v>
      </c>
      <c r="D374" s="11">
        <v>360</v>
      </c>
      <c r="E374" s="10">
        <v>25</v>
      </c>
      <c r="F374" s="10">
        <f t="shared" si="147"/>
        <v>6.9444444444444446</v>
      </c>
      <c r="G374" s="10">
        <f t="shared" si="148"/>
        <v>-0.51388888888888873</v>
      </c>
      <c r="H374" s="10">
        <f t="shared" si="129"/>
        <v>-1.8499999999999996</v>
      </c>
      <c r="J374" s="10">
        <f t="shared" si="127"/>
        <v>-647.49999999999977</v>
      </c>
      <c r="K374" s="10">
        <f t="shared" si="128"/>
        <v>19.799309427083333</v>
      </c>
      <c r="L374" s="10">
        <f t="shared" si="130"/>
        <v>123.60600000000001</v>
      </c>
      <c r="M374" s="10">
        <f t="shared" si="131"/>
        <v>-504.09469057291642</v>
      </c>
      <c r="N374" s="10">
        <f t="shared" si="132"/>
        <v>-0.50409469057291645</v>
      </c>
      <c r="O374" s="10">
        <f t="shared" si="133"/>
        <v>-3500.657573423031</v>
      </c>
      <c r="P374" s="10">
        <f t="shared" si="134"/>
        <v>-3.5006575734230307</v>
      </c>
      <c r="Q374" s="10">
        <f t="shared" si="149"/>
        <v>-441.16067821919188</v>
      </c>
      <c r="R374" s="10">
        <f t="shared" si="135"/>
        <v>441.16067821919188</v>
      </c>
      <c r="S374" s="10">
        <f t="shared" si="136"/>
        <v>0.12220150786671616</v>
      </c>
      <c r="T374" s="10">
        <f t="shared" si="150"/>
        <v>887.26363191942994</v>
      </c>
      <c r="U374" s="10">
        <f t="shared" si="137"/>
        <v>0.24577202604168211</v>
      </c>
      <c r="V374" s="10">
        <f t="shared" si="138"/>
        <v>30381.944444444445</v>
      </c>
      <c r="W374" s="10">
        <f t="shared" si="139"/>
        <v>30.381944444444446</v>
      </c>
      <c r="X374" s="10">
        <f t="shared" si="151"/>
        <v>626.87284722222216</v>
      </c>
      <c r="Y374" s="10">
        <f t="shared" si="140"/>
        <v>0.17364377868055555</v>
      </c>
      <c r="Z374" s="10">
        <f t="shared" si="141"/>
        <v>173.64377868055556</v>
      </c>
      <c r="AA374" s="10">
        <f t="shared" si="142"/>
        <v>0.36797353390839826</v>
      </c>
      <c r="AB374" s="10">
        <f t="shared" si="143"/>
        <v>0.36797353390839826</v>
      </c>
      <c r="AD374" s="10">
        <f t="shared" si="144"/>
        <v>0</v>
      </c>
      <c r="AE374" s="10">
        <f t="shared" si="145"/>
        <v>26.9</v>
      </c>
      <c r="AF374" s="10">
        <f t="shared" si="146"/>
        <v>7.4722222222222214</v>
      </c>
    </row>
    <row r="375" spans="2:32" x14ac:dyDescent="0.25">
      <c r="B375" s="11" t="s">
        <v>8</v>
      </c>
      <c r="C375" s="11">
        <v>361</v>
      </c>
      <c r="D375" s="11">
        <v>361</v>
      </c>
      <c r="E375" s="10">
        <v>23.2</v>
      </c>
      <c r="F375" s="10">
        <f t="shared" si="147"/>
        <v>6.4444444444444438</v>
      </c>
      <c r="G375" s="10">
        <f t="shared" si="148"/>
        <v>-0.43055555555555575</v>
      </c>
      <c r="H375" s="10">
        <f t="shared" si="129"/>
        <v>-1.5500000000000007</v>
      </c>
      <c r="J375" s="10">
        <f t="shared" si="127"/>
        <v>-542.50000000000023</v>
      </c>
      <c r="K375" s="10">
        <f t="shared" si="128"/>
        <v>17.050848489653326</v>
      </c>
      <c r="L375" s="10">
        <f t="shared" si="130"/>
        <v>123.60600000000001</v>
      </c>
      <c r="M375" s="10">
        <f t="shared" si="131"/>
        <v>-401.84315151034696</v>
      </c>
      <c r="N375" s="10">
        <f t="shared" si="132"/>
        <v>-0.40184315151034694</v>
      </c>
      <c r="O375" s="10">
        <f t="shared" si="133"/>
        <v>-2589.6558652889025</v>
      </c>
      <c r="P375" s="10">
        <f t="shared" si="134"/>
        <v>-2.5896558652889023</v>
      </c>
      <c r="Q375" s="10">
        <f t="shared" si="149"/>
        <v>-443.75033408448076</v>
      </c>
      <c r="R375" s="10">
        <f t="shared" si="135"/>
        <v>443.75033408448076</v>
      </c>
      <c r="S375" s="10">
        <f t="shared" si="136"/>
        <v>0.12291884254140117</v>
      </c>
      <c r="T375" s="10">
        <f t="shared" si="150"/>
        <v>887.26363191942994</v>
      </c>
      <c r="U375" s="10">
        <f t="shared" si="137"/>
        <v>0.24577202604168211</v>
      </c>
      <c r="V375" s="10">
        <f t="shared" si="138"/>
        <v>26164.444444444438</v>
      </c>
      <c r="W375" s="10">
        <f t="shared" si="139"/>
        <v>26.164444444444438</v>
      </c>
      <c r="X375" s="10">
        <f t="shared" si="151"/>
        <v>631.09034722222214</v>
      </c>
      <c r="Y375" s="10">
        <f t="shared" si="140"/>
        <v>0.17481202618055555</v>
      </c>
      <c r="Z375" s="10">
        <f t="shared" si="141"/>
        <v>174.81202618055556</v>
      </c>
      <c r="AA375" s="10">
        <f t="shared" si="142"/>
        <v>0.36869086858308331</v>
      </c>
      <c r="AB375" s="10">
        <f t="shared" si="143"/>
        <v>0.36869086858308331</v>
      </c>
      <c r="AD375" s="10">
        <f t="shared" si="144"/>
        <v>0</v>
      </c>
      <c r="AE375" s="10">
        <f t="shared" si="145"/>
        <v>25</v>
      </c>
      <c r="AF375" s="10">
        <f t="shared" si="146"/>
        <v>6.9444444444444446</v>
      </c>
    </row>
    <row r="376" spans="2:32" x14ac:dyDescent="0.25">
      <c r="B376" s="11" t="s">
        <v>8</v>
      </c>
      <c r="C376" s="11">
        <v>362</v>
      </c>
      <c r="D376" s="11">
        <v>362</v>
      </c>
      <c r="E376" s="10">
        <v>21.9</v>
      </c>
      <c r="F376" s="10">
        <f t="shared" si="147"/>
        <v>6.083333333333333</v>
      </c>
      <c r="G376" s="10">
        <f t="shared" si="148"/>
        <v>-0.29166666666666635</v>
      </c>
      <c r="H376" s="10">
        <f t="shared" si="129"/>
        <v>-1.0499999999999989</v>
      </c>
      <c r="J376" s="10">
        <f t="shared" si="127"/>
        <v>-367.4999999999996</v>
      </c>
      <c r="K376" s="10">
        <f t="shared" si="128"/>
        <v>15.193514870917497</v>
      </c>
      <c r="L376" s="10">
        <f t="shared" si="130"/>
        <v>123.60600000000001</v>
      </c>
      <c r="M376" s="10">
        <f t="shared" si="131"/>
        <v>-228.7004851290821</v>
      </c>
      <c r="N376" s="10">
        <f t="shared" si="132"/>
        <v>-0.22870048512908209</v>
      </c>
      <c r="O376" s="10">
        <f t="shared" si="133"/>
        <v>-1391.2612845352494</v>
      </c>
      <c r="P376" s="10">
        <f t="shared" si="134"/>
        <v>-1.3912612845352494</v>
      </c>
      <c r="Q376" s="10">
        <f t="shared" si="149"/>
        <v>-445.14159536901599</v>
      </c>
      <c r="R376" s="10">
        <f t="shared" si="135"/>
        <v>445.14159536901599</v>
      </c>
      <c r="S376" s="10">
        <f t="shared" si="136"/>
        <v>0.12330422191721743</v>
      </c>
      <c r="T376" s="10">
        <f t="shared" si="150"/>
        <v>887.26363191942994</v>
      </c>
      <c r="U376" s="10">
        <f t="shared" si="137"/>
        <v>0.24577202604168211</v>
      </c>
      <c r="V376" s="10">
        <f t="shared" si="138"/>
        <v>23314.375</v>
      </c>
      <c r="W376" s="10">
        <f t="shared" si="139"/>
        <v>23.314375000000002</v>
      </c>
      <c r="X376" s="10">
        <f t="shared" si="151"/>
        <v>633.94041666666658</v>
      </c>
      <c r="Y376" s="10">
        <f t="shared" si="140"/>
        <v>0.17560149541666664</v>
      </c>
      <c r="Z376" s="10">
        <f t="shared" si="141"/>
        <v>175.60149541666664</v>
      </c>
      <c r="AA376" s="10">
        <f t="shared" si="142"/>
        <v>0.36907624795889954</v>
      </c>
      <c r="AB376" s="10">
        <f t="shared" si="143"/>
        <v>0.36907624795889954</v>
      </c>
      <c r="AD376" s="10">
        <f t="shared" si="144"/>
        <v>0</v>
      </c>
      <c r="AE376" s="10">
        <f t="shared" si="145"/>
        <v>23.2</v>
      </c>
      <c r="AF376" s="10">
        <f t="shared" si="146"/>
        <v>6.4444444444444438</v>
      </c>
    </row>
    <row r="377" spans="2:32" x14ac:dyDescent="0.25">
      <c r="B377" s="11" t="s">
        <v>8</v>
      </c>
      <c r="C377" s="11">
        <v>363</v>
      </c>
      <c r="D377" s="11">
        <v>363</v>
      </c>
      <c r="E377" s="10">
        <v>21.1</v>
      </c>
      <c r="F377" s="10">
        <f t="shared" si="147"/>
        <v>5.8611111111111116</v>
      </c>
      <c r="G377" s="10">
        <f t="shared" si="148"/>
        <v>-0.16666666666666657</v>
      </c>
      <c r="H377" s="10">
        <f t="shared" si="129"/>
        <v>-0.59999999999999964</v>
      </c>
      <c r="J377" s="10">
        <f t="shared" si="127"/>
        <v>-209.99999999999989</v>
      </c>
      <c r="K377" s="10">
        <f t="shared" si="128"/>
        <v>14.103760880050833</v>
      </c>
      <c r="L377" s="10">
        <f t="shared" si="130"/>
        <v>123.60600000000001</v>
      </c>
      <c r="M377" s="10">
        <f t="shared" si="131"/>
        <v>-72.290239119949049</v>
      </c>
      <c r="N377" s="10">
        <f t="shared" si="132"/>
        <v>-7.2290239119949043E-2</v>
      </c>
      <c r="O377" s="10">
        <f t="shared" si="133"/>
        <v>-423.70112373081253</v>
      </c>
      <c r="P377" s="10">
        <f t="shared" si="134"/>
        <v>-0.42370112373081253</v>
      </c>
      <c r="Q377" s="10">
        <f t="shared" si="149"/>
        <v>-445.56529649274682</v>
      </c>
      <c r="R377" s="10">
        <f t="shared" si="135"/>
        <v>445.56529649274682</v>
      </c>
      <c r="S377" s="10">
        <f t="shared" si="136"/>
        <v>0.12342158712849087</v>
      </c>
      <c r="T377" s="10">
        <f t="shared" si="150"/>
        <v>887.26363191942994</v>
      </c>
      <c r="U377" s="10">
        <f t="shared" si="137"/>
        <v>0.24577202604168211</v>
      </c>
      <c r="V377" s="10">
        <f t="shared" si="138"/>
        <v>21642.152777777781</v>
      </c>
      <c r="W377" s="10">
        <f t="shared" si="139"/>
        <v>21.642152777777781</v>
      </c>
      <c r="X377" s="10">
        <f t="shared" si="151"/>
        <v>635.6126388888888</v>
      </c>
      <c r="Y377" s="10">
        <f t="shared" si="140"/>
        <v>0.17606470097222221</v>
      </c>
      <c r="Z377" s="10">
        <f t="shared" si="141"/>
        <v>176.0647009722222</v>
      </c>
      <c r="AA377" s="10">
        <f t="shared" si="142"/>
        <v>0.36919361317017296</v>
      </c>
      <c r="AB377" s="10">
        <f t="shared" si="143"/>
        <v>0.36919361317017296</v>
      </c>
      <c r="AD377" s="10">
        <f t="shared" si="144"/>
        <v>0</v>
      </c>
      <c r="AE377" s="10">
        <f t="shared" si="145"/>
        <v>21.9</v>
      </c>
      <c r="AF377" s="10">
        <f t="shared" si="146"/>
        <v>6.083333333333333</v>
      </c>
    </row>
    <row r="378" spans="2:32" x14ac:dyDescent="0.25">
      <c r="B378" s="11" t="s">
        <v>8</v>
      </c>
      <c r="C378" s="11">
        <v>364</v>
      </c>
      <c r="D378" s="11">
        <v>364</v>
      </c>
      <c r="E378" s="10">
        <v>20.7</v>
      </c>
      <c r="F378" s="10">
        <f t="shared" si="147"/>
        <v>5.75</v>
      </c>
      <c r="G378" s="10">
        <f t="shared" si="148"/>
        <v>-5.5555555555555851E-2</v>
      </c>
      <c r="H378" s="10">
        <f t="shared" si="129"/>
        <v>-0.20000000000000107</v>
      </c>
      <c r="J378" s="10">
        <f t="shared" si="127"/>
        <v>-70.000000000000369</v>
      </c>
      <c r="K378" s="10">
        <f t="shared" si="128"/>
        <v>13.574089754257498</v>
      </c>
      <c r="L378" s="10">
        <f t="shared" si="130"/>
        <v>123.60600000000001</v>
      </c>
      <c r="M378" s="10">
        <f t="shared" si="131"/>
        <v>67.180089754257139</v>
      </c>
      <c r="N378" s="10">
        <f t="shared" si="132"/>
        <v>6.7180089754257141E-2</v>
      </c>
      <c r="O378" s="10">
        <f t="shared" si="133"/>
        <v>386.28551608697853</v>
      </c>
      <c r="P378" s="10">
        <f t="shared" si="134"/>
        <v>0.38628551608697853</v>
      </c>
      <c r="Q378" s="10">
        <f t="shared" si="149"/>
        <v>-445.56529649274682</v>
      </c>
      <c r="R378" s="10">
        <f t="shared" si="135"/>
        <v>445.56529649274682</v>
      </c>
      <c r="S378" s="10">
        <f t="shared" si="136"/>
        <v>0.12342158712849087</v>
      </c>
      <c r="T378" s="10">
        <f t="shared" si="150"/>
        <v>887.64991743551695</v>
      </c>
      <c r="U378" s="10">
        <f t="shared" si="137"/>
        <v>0.24587902712963822</v>
      </c>
      <c r="V378" s="10">
        <f t="shared" si="138"/>
        <v>20829.375</v>
      </c>
      <c r="W378" s="10">
        <f t="shared" si="139"/>
        <v>20.829374999999999</v>
      </c>
      <c r="X378" s="10">
        <f t="shared" si="151"/>
        <v>636.42541666666659</v>
      </c>
      <c r="Y378" s="10">
        <f t="shared" si="140"/>
        <v>0.17628984041666665</v>
      </c>
      <c r="Z378" s="10">
        <f t="shared" si="141"/>
        <v>176.28984041666664</v>
      </c>
      <c r="AA378" s="10">
        <f t="shared" si="142"/>
        <v>0.3693006142581291</v>
      </c>
      <c r="AB378" s="10">
        <f t="shared" si="143"/>
        <v>0.3693006142581291</v>
      </c>
      <c r="AD378" s="10">
        <f t="shared" si="144"/>
        <v>0</v>
      </c>
      <c r="AE378" s="10">
        <f t="shared" si="145"/>
        <v>21.1</v>
      </c>
      <c r="AF378" s="10">
        <f t="shared" si="146"/>
        <v>5.8611111111111116</v>
      </c>
    </row>
    <row r="379" spans="2:32" x14ac:dyDescent="0.25">
      <c r="B379" s="11" t="s">
        <v>8</v>
      </c>
      <c r="C379" s="11">
        <v>365</v>
      </c>
      <c r="D379" s="11">
        <v>365</v>
      </c>
      <c r="E379" s="10">
        <v>20.7</v>
      </c>
      <c r="F379" s="10">
        <f t="shared" si="147"/>
        <v>5.75</v>
      </c>
      <c r="G379" s="10">
        <f t="shared" si="148"/>
        <v>1.3888888888889086E-2</v>
      </c>
      <c r="H379" s="10">
        <f t="shared" si="129"/>
        <v>5.0000000000000711E-2</v>
      </c>
      <c r="J379" s="10">
        <f t="shared" si="127"/>
        <v>17.500000000000249</v>
      </c>
      <c r="K379" s="10">
        <f t="shared" si="128"/>
        <v>13.574089754257498</v>
      </c>
      <c r="L379" s="10">
        <f t="shared" si="130"/>
        <v>123.60600000000001</v>
      </c>
      <c r="M379" s="10">
        <f t="shared" si="131"/>
        <v>154.68008975425775</v>
      </c>
      <c r="N379" s="10">
        <f t="shared" si="132"/>
        <v>0.15468008975425776</v>
      </c>
      <c r="O379" s="10">
        <f t="shared" si="133"/>
        <v>889.41051608698206</v>
      </c>
      <c r="P379" s="10">
        <f t="shared" si="134"/>
        <v>0.88941051608698207</v>
      </c>
      <c r="Q379" s="10">
        <f t="shared" si="149"/>
        <v>-445.56529649274682</v>
      </c>
      <c r="R379" s="10">
        <f t="shared" si="135"/>
        <v>445.56529649274682</v>
      </c>
      <c r="S379" s="10">
        <f t="shared" si="136"/>
        <v>0.12342158712849087</v>
      </c>
      <c r="T379" s="10">
        <f t="shared" si="150"/>
        <v>888.53932795160392</v>
      </c>
      <c r="U379" s="10">
        <f t="shared" si="137"/>
        <v>0.2461253938425943</v>
      </c>
      <c r="V379" s="10">
        <f t="shared" si="138"/>
        <v>20829.375</v>
      </c>
      <c r="W379" s="10">
        <f t="shared" si="139"/>
        <v>20.829374999999999</v>
      </c>
      <c r="X379" s="10">
        <f t="shared" si="151"/>
        <v>636.42541666666659</v>
      </c>
      <c r="Y379" s="10">
        <f t="shared" si="140"/>
        <v>0.17628984041666665</v>
      </c>
      <c r="Z379" s="10">
        <f t="shared" si="141"/>
        <v>176.28984041666664</v>
      </c>
      <c r="AA379" s="10">
        <f t="shared" si="142"/>
        <v>0.36954698097108518</v>
      </c>
      <c r="AB379" s="10">
        <f t="shared" si="143"/>
        <v>0.36954698097108518</v>
      </c>
      <c r="AD379" s="10">
        <f t="shared" si="144"/>
        <v>0</v>
      </c>
      <c r="AE379" s="10">
        <f t="shared" si="145"/>
        <v>20.7</v>
      </c>
      <c r="AF379" s="10">
        <f t="shared" si="146"/>
        <v>5.75</v>
      </c>
    </row>
    <row r="380" spans="2:32" x14ac:dyDescent="0.25">
      <c r="B380" s="11" t="s">
        <v>8</v>
      </c>
      <c r="C380" s="11">
        <v>366</v>
      </c>
      <c r="D380" s="11">
        <v>366</v>
      </c>
      <c r="E380" s="10">
        <v>20.8</v>
      </c>
      <c r="F380" s="10">
        <f t="shared" si="147"/>
        <v>5.7777777777777777</v>
      </c>
      <c r="G380" s="10">
        <f t="shared" si="148"/>
        <v>6.9444444444444448E-2</v>
      </c>
      <c r="H380" s="10">
        <f t="shared" si="129"/>
        <v>0.25</v>
      </c>
      <c r="J380" s="10">
        <f t="shared" si="127"/>
        <v>87.5</v>
      </c>
      <c r="K380" s="10">
        <f t="shared" si="128"/>
        <v>13.705557168853332</v>
      </c>
      <c r="L380" s="10">
        <f t="shared" si="130"/>
        <v>123.60600000000001</v>
      </c>
      <c r="M380" s="10">
        <f t="shared" si="131"/>
        <v>224.81155716885334</v>
      </c>
      <c r="N380" s="10">
        <f t="shared" si="132"/>
        <v>0.22481155716885334</v>
      </c>
      <c r="O380" s="10">
        <f t="shared" si="133"/>
        <v>1298.9112191978193</v>
      </c>
      <c r="P380" s="10">
        <f t="shared" si="134"/>
        <v>1.2989112191978192</v>
      </c>
      <c r="Q380" s="10">
        <f t="shared" si="149"/>
        <v>-445.56529649274682</v>
      </c>
      <c r="R380" s="10">
        <f t="shared" si="135"/>
        <v>445.56529649274682</v>
      </c>
      <c r="S380" s="10">
        <f t="shared" si="136"/>
        <v>0.12342158712849087</v>
      </c>
      <c r="T380" s="10">
        <f t="shared" si="150"/>
        <v>889.83823917080178</v>
      </c>
      <c r="U380" s="10">
        <f t="shared" si="137"/>
        <v>0.2464851922503121</v>
      </c>
      <c r="V380" s="10">
        <f t="shared" si="138"/>
        <v>21031.111111111109</v>
      </c>
      <c r="W380" s="10">
        <f t="shared" si="139"/>
        <v>21.031111111111109</v>
      </c>
      <c r="X380" s="10">
        <f t="shared" si="151"/>
        <v>636.42541666666659</v>
      </c>
      <c r="Y380" s="10">
        <f t="shared" si="140"/>
        <v>0.17628984041666665</v>
      </c>
      <c r="Z380" s="10">
        <f t="shared" si="141"/>
        <v>176.28984041666664</v>
      </c>
      <c r="AA380" s="10">
        <f t="shared" si="142"/>
        <v>0.36990677937880295</v>
      </c>
      <c r="AB380" s="10">
        <f t="shared" si="143"/>
        <v>0.36990677937880295</v>
      </c>
      <c r="AD380" s="10">
        <f t="shared" si="144"/>
        <v>0</v>
      </c>
      <c r="AE380" s="10">
        <f t="shared" si="145"/>
        <v>20.7</v>
      </c>
      <c r="AF380" s="10">
        <f t="shared" si="146"/>
        <v>5.75</v>
      </c>
    </row>
    <row r="381" spans="2:32" x14ac:dyDescent="0.25">
      <c r="B381" s="11" t="s">
        <v>8</v>
      </c>
      <c r="C381" s="11">
        <v>367</v>
      </c>
      <c r="D381" s="11">
        <v>367</v>
      </c>
      <c r="E381" s="10">
        <v>21.2</v>
      </c>
      <c r="F381" s="10">
        <f t="shared" si="147"/>
        <v>5.8888888888888884</v>
      </c>
      <c r="G381" s="10">
        <f t="shared" si="148"/>
        <v>0.18055555555555566</v>
      </c>
      <c r="H381" s="10">
        <f t="shared" si="129"/>
        <v>0.65000000000000036</v>
      </c>
      <c r="J381" s="10">
        <f t="shared" si="127"/>
        <v>227.50000000000014</v>
      </c>
      <c r="K381" s="10">
        <f t="shared" si="128"/>
        <v>14.237762606253328</v>
      </c>
      <c r="L381" s="10">
        <f t="shared" si="130"/>
        <v>123.60600000000001</v>
      </c>
      <c r="M381" s="10">
        <f t="shared" si="131"/>
        <v>365.34376260625351</v>
      </c>
      <c r="N381" s="10">
        <f t="shared" si="132"/>
        <v>0.36534376260625351</v>
      </c>
      <c r="O381" s="10">
        <f t="shared" si="133"/>
        <v>2151.4688242368261</v>
      </c>
      <c r="P381" s="10">
        <f t="shared" si="134"/>
        <v>2.1514688242368263</v>
      </c>
      <c r="Q381" s="10">
        <f t="shared" si="149"/>
        <v>-445.56529649274682</v>
      </c>
      <c r="R381" s="10">
        <f t="shared" si="135"/>
        <v>445.56529649274682</v>
      </c>
      <c r="S381" s="10">
        <f t="shared" si="136"/>
        <v>0.12342158712849087</v>
      </c>
      <c r="T381" s="10">
        <f t="shared" si="150"/>
        <v>891.98970799503866</v>
      </c>
      <c r="U381" s="10">
        <f t="shared" si="137"/>
        <v>0.24708114911462573</v>
      </c>
      <c r="V381" s="10">
        <f t="shared" si="138"/>
        <v>21847.777777777774</v>
      </c>
      <c r="W381" s="10">
        <f t="shared" si="139"/>
        <v>21.847777777777775</v>
      </c>
      <c r="X381" s="10">
        <f t="shared" si="151"/>
        <v>636.42541666666659</v>
      </c>
      <c r="Y381" s="10">
        <f t="shared" si="140"/>
        <v>0.17628984041666665</v>
      </c>
      <c r="Z381" s="10">
        <f t="shared" si="141"/>
        <v>176.28984041666664</v>
      </c>
      <c r="AA381" s="10">
        <f t="shared" si="142"/>
        <v>0.37050273624311658</v>
      </c>
      <c r="AB381" s="10">
        <f t="shared" si="143"/>
        <v>0.37050273624311658</v>
      </c>
      <c r="AD381" s="10">
        <f t="shared" si="144"/>
        <v>0</v>
      </c>
      <c r="AE381" s="10">
        <f t="shared" si="145"/>
        <v>20.8</v>
      </c>
      <c r="AF381" s="10">
        <f t="shared" si="146"/>
        <v>5.7777777777777777</v>
      </c>
    </row>
    <row r="382" spans="2:32" x14ac:dyDescent="0.25">
      <c r="B382" s="11" t="s">
        <v>8</v>
      </c>
      <c r="C382" s="11">
        <v>368</v>
      </c>
      <c r="D382" s="11">
        <v>368</v>
      </c>
      <c r="E382" s="10">
        <v>22.1</v>
      </c>
      <c r="F382" s="10">
        <f t="shared" si="147"/>
        <v>6.1388888888888893</v>
      </c>
      <c r="G382" s="10">
        <f t="shared" si="148"/>
        <v>0.31944444444444453</v>
      </c>
      <c r="H382" s="10">
        <f t="shared" si="129"/>
        <v>1.1500000000000004</v>
      </c>
      <c r="J382" s="10">
        <f t="shared" si="127"/>
        <v>402.50000000000011</v>
      </c>
      <c r="K382" s="10">
        <f t="shared" si="128"/>
        <v>15.472289147650834</v>
      </c>
      <c r="L382" s="10">
        <f t="shared" si="130"/>
        <v>123.60600000000001</v>
      </c>
      <c r="M382" s="10">
        <f t="shared" si="131"/>
        <v>541.57828914765093</v>
      </c>
      <c r="N382" s="10">
        <f t="shared" si="132"/>
        <v>0.54157828914765094</v>
      </c>
      <c r="O382" s="10">
        <f t="shared" si="133"/>
        <v>3324.6889417119683</v>
      </c>
      <c r="P382" s="10">
        <f t="shared" si="134"/>
        <v>3.324688941711968</v>
      </c>
      <c r="Q382" s="10">
        <f t="shared" si="149"/>
        <v>-445.56529649274682</v>
      </c>
      <c r="R382" s="10">
        <f t="shared" si="135"/>
        <v>445.56529649274682</v>
      </c>
      <c r="S382" s="10">
        <f t="shared" si="136"/>
        <v>0.12342158712849087</v>
      </c>
      <c r="T382" s="10">
        <f t="shared" si="150"/>
        <v>895.31439693675065</v>
      </c>
      <c r="U382" s="10">
        <f t="shared" si="137"/>
        <v>0.24800208795147993</v>
      </c>
      <c r="V382" s="10">
        <f t="shared" si="138"/>
        <v>23742.152777777781</v>
      </c>
      <c r="W382" s="10">
        <f t="shared" si="139"/>
        <v>23.742152777777783</v>
      </c>
      <c r="X382" s="10">
        <f t="shared" si="151"/>
        <v>636.42541666666659</v>
      </c>
      <c r="Y382" s="10">
        <f t="shared" si="140"/>
        <v>0.17628984041666665</v>
      </c>
      <c r="Z382" s="10">
        <f t="shared" si="141"/>
        <v>176.28984041666664</v>
      </c>
      <c r="AA382" s="10">
        <f t="shared" si="142"/>
        <v>0.37142367507997082</v>
      </c>
      <c r="AB382" s="10">
        <f t="shared" si="143"/>
        <v>0.37142367507997082</v>
      </c>
      <c r="AD382" s="10">
        <f t="shared" si="144"/>
        <v>0</v>
      </c>
      <c r="AE382" s="10">
        <f t="shared" si="145"/>
        <v>21.2</v>
      </c>
      <c r="AF382" s="10">
        <f t="shared" si="146"/>
        <v>5.8888888888888884</v>
      </c>
    </row>
    <row r="383" spans="2:32" x14ac:dyDescent="0.25">
      <c r="B383" s="11" t="s">
        <v>8</v>
      </c>
      <c r="C383" s="11">
        <v>369</v>
      </c>
      <c r="D383" s="11">
        <v>369</v>
      </c>
      <c r="E383" s="10">
        <v>23.5</v>
      </c>
      <c r="F383" s="10">
        <f t="shared" si="147"/>
        <v>6.5277777777777777</v>
      </c>
      <c r="G383" s="10">
        <f t="shared" si="148"/>
        <v>0.30555555555555547</v>
      </c>
      <c r="H383" s="10">
        <f t="shared" si="129"/>
        <v>1.0999999999999996</v>
      </c>
      <c r="J383" s="10">
        <f t="shared" si="127"/>
        <v>384.99999999999989</v>
      </c>
      <c r="K383" s="10">
        <f t="shared" si="128"/>
        <v>17.49466980977083</v>
      </c>
      <c r="L383" s="10">
        <f t="shared" si="130"/>
        <v>123.60600000000001</v>
      </c>
      <c r="M383" s="10">
        <f t="shared" si="131"/>
        <v>526.10066980977069</v>
      </c>
      <c r="N383" s="10">
        <f t="shared" si="132"/>
        <v>0.52610066980977066</v>
      </c>
      <c r="O383" s="10">
        <f t="shared" si="133"/>
        <v>3434.2682612582253</v>
      </c>
      <c r="P383" s="10">
        <f t="shared" si="134"/>
        <v>3.4342682612582252</v>
      </c>
      <c r="Q383" s="10">
        <f t="shared" si="149"/>
        <v>-445.56529649274682</v>
      </c>
      <c r="R383" s="10">
        <f t="shared" si="135"/>
        <v>445.56529649274682</v>
      </c>
      <c r="S383" s="10">
        <f t="shared" si="136"/>
        <v>0.12342158712849087</v>
      </c>
      <c r="T383" s="10">
        <f t="shared" si="150"/>
        <v>898.74866519800889</v>
      </c>
      <c r="U383" s="10">
        <f t="shared" si="137"/>
        <v>0.24895338025984848</v>
      </c>
      <c r="V383" s="10">
        <f t="shared" si="138"/>
        <v>26845.486111111109</v>
      </c>
      <c r="W383" s="10">
        <f t="shared" si="139"/>
        <v>26.845486111111111</v>
      </c>
      <c r="X383" s="10">
        <f t="shared" si="151"/>
        <v>636.42541666666659</v>
      </c>
      <c r="Y383" s="10">
        <f t="shared" si="140"/>
        <v>0.17628984041666665</v>
      </c>
      <c r="Z383" s="10">
        <f t="shared" si="141"/>
        <v>176.28984041666664</v>
      </c>
      <c r="AA383" s="10">
        <f t="shared" si="142"/>
        <v>0.37237496738833936</v>
      </c>
      <c r="AB383" s="10">
        <f t="shared" si="143"/>
        <v>0.37237496738833936</v>
      </c>
      <c r="AD383" s="10">
        <f t="shared" si="144"/>
        <v>0</v>
      </c>
      <c r="AE383" s="10">
        <f t="shared" si="145"/>
        <v>22.1</v>
      </c>
      <c r="AF383" s="10">
        <f t="shared" si="146"/>
        <v>6.1388888888888893</v>
      </c>
    </row>
    <row r="384" spans="2:32" x14ac:dyDescent="0.25">
      <c r="B384" s="11" t="s">
        <v>8</v>
      </c>
      <c r="C384" s="11">
        <v>370</v>
      </c>
      <c r="D384" s="11">
        <v>370</v>
      </c>
      <c r="E384" s="10">
        <v>24.3</v>
      </c>
      <c r="F384" s="10">
        <f t="shared" si="147"/>
        <v>6.75</v>
      </c>
      <c r="G384" s="10">
        <f t="shared" si="148"/>
        <v>0.1388888888888889</v>
      </c>
      <c r="H384" s="10">
        <f t="shared" si="129"/>
        <v>0.5</v>
      </c>
      <c r="J384" s="10">
        <f t="shared" si="127"/>
        <v>175</v>
      </c>
      <c r="K384" s="10">
        <f t="shared" si="128"/>
        <v>18.706070757757498</v>
      </c>
      <c r="L384" s="10">
        <f t="shared" si="130"/>
        <v>123.60600000000001</v>
      </c>
      <c r="M384" s="10">
        <f t="shared" si="131"/>
        <v>317.31207075775751</v>
      </c>
      <c r="N384" s="10">
        <f t="shared" si="132"/>
        <v>0.31731207075775753</v>
      </c>
      <c r="O384" s="10">
        <f t="shared" si="133"/>
        <v>2141.8564776148633</v>
      </c>
      <c r="P384" s="10">
        <f t="shared" si="134"/>
        <v>2.1418564776148634</v>
      </c>
      <c r="Q384" s="10">
        <f t="shared" si="149"/>
        <v>-445.56529649274682</v>
      </c>
      <c r="R384" s="10">
        <f t="shared" si="135"/>
        <v>445.56529649274682</v>
      </c>
      <c r="S384" s="10">
        <f t="shared" si="136"/>
        <v>0.12342158712849087</v>
      </c>
      <c r="T384" s="10">
        <f t="shared" si="150"/>
        <v>900.89052167562375</v>
      </c>
      <c r="U384" s="10">
        <f t="shared" si="137"/>
        <v>0.24954667450414778</v>
      </c>
      <c r="V384" s="10">
        <f t="shared" si="138"/>
        <v>28704.375</v>
      </c>
      <c r="W384" s="10">
        <f t="shared" si="139"/>
        <v>28.704374999999999</v>
      </c>
      <c r="X384" s="10">
        <f t="shared" si="151"/>
        <v>636.42541666666659</v>
      </c>
      <c r="Y384" s="10">
        <f t="shared" si="140"/>
        <v>0.17628984041666665</v>
      </c>
      <c r="Z384" s="10">
        <f t="shared" si="141"/>
        <v>176.28984041666664</v>
      </c>
      <c r="AA384" s="10">
        <f t="shared" si="142"/>
        <v>0.37296826163263863</v>
      </c>
      <c r="AB384" s="10">
        <f t="shared" si="143"/>
        <v>0.37296826163263863</v>
      </c>
      <c r="AD384" s="10">
        <f t="shared" si="144"/>
        <v>0</v>
      </c>
      <c r="AE384" s="10">
        <f t="shared" si="145"/>
        <v>23.5</v>
      </c>
      <c r="AF384" s="10">
        <f t="shared" si="146"/>
        <v>6.5277777777777777</v>
      </c>
    </row>
    <row r="385" spans="2:32" x14ac:dyDescent="0.25">
      <c r="B385" s="11" t="s">
        <v>8</v>
      </c>
      <c r="C385" s="11">
        <v>371</v>
      </c>
      <c r="D385" s="11">
        <v>371</v>
      </c>
      <c r="E385" s="10">
        <v>24.5</v>
      </c>
      <c r="F385" s="10">
        <f t="shared" si="147"/>
        <v>6.8055555555555554</v>
      </c>
      <c r="G385" s="10">
        <f t="shared" si="148"/>
        <v>-6.9444444444444448E-2</v>
      </c>
      <c r="H385" s="10">
        <f t="shared" si="129"/>
        <v>-0.25</v>
      </c>
      <c r="J385" s="10">
        <f t="shared" si="127"/>
        <v>-87.5</v>
      </c>
      <c r="K385" s="10">
        <f t="shared" si="128"/>
        <v>19.01525677377083</v>
      </c>
      <c r="L385" s="10">
        <f t="shared" si="130"/>
        <v>123.60600000000001</v>
      </c>
      <c r="M385" s="10">
        <f t="shared" si="131"/>
        <v>55.121256773770838</v>
      </c>
      <c r="N385" s="10">
        <f t="shared" si="132"/>
        <v>5.5121256773770839E-2</v>
      </c>
      <c r="O385" s="10">
        <f t="shared" si="133"/>
        <v>375.13077526594043</v>
      </c>
      <c r="P385" s="10">
        <f t="shared" si="134"/>
        <v>0.37513077526594041</v>
      </c>
      <c r="Q385" s="10">
        <f t="shared" si="149"/>
        <v>-445.56529649274682</v>
      </c>
      <c r="R385" s="10">
        <f t="shared" si="135"/>
        <v>445.56529649274682</v>
      </c>
      <c r="S385" s="10">
        <f t="shared" si="136"/>
        <v>0.12342158712849087</v>
      </c>
      <c r="T385" s="10">
        <f t="shared" si="150"/>
        <v>901.26565245088966</v>
      </c>
      <c r="U385" s="10">
        <f t="shared" si="137"/>
        <v>0.24965058572889645</v>
      </c>
      <c r="V385" s="10">
        <f t="shared" si="138"/>
        <v>29178.819444444442</v>
      </c>
      <c r="W385" s="10">
        <f t="shared" si="139"/>
        <v>29.178819444444443</v>
      </c>
      <c r="X385" s="10">
        <f t="shared" si="151"/>
        <v>636.42541666666659</v>
      </c>
      <c r="Y385" s="10">
        <f t="shared" si="140"/>
        <v>0.17628984041666665</v>
      </c>
      <c r="Z385" s="10">
        <f t="shared" si="141"/>
        <v>176.28984041666664</v>
      </c>
      <c r="AA385" s="10">
        <f t="shared" si="142"/>
        <v>0.37307217285738731</v>
      </c>
      <c r="AB385" s="10">
        <f t="shared" si="143"/>
        <v>0.37307217285738731</v>
      </c>
      <c r="AD385" s="10">
        <f t="shared" si="144"/>
        <v>0</v>
      </c>
      <c r="AE385" s="10">
        <f t="shared" si="145"/>
        <v>24.3</v>
      </c>
      <c r="AF385" s="10">
        <f t="shared" si="146"/>
        <v>6.75</v>
      </c>
    </row>
    <row r="386" spans="2:32" x14ac:dyDescent="0.25">
      <c r="B386" s="11" t="s">
        <v>8</v>
      </c>
      <c r="C386" s="11">
        <v>372</v>
      </c>
      <c r="D386" s="11">
        <v>372</v>
      </c>
      <c r="E386" s="10">
        <v>23.8</v>
      </c>
      <c r="F386" s="10">
        <f t="shared" si="147"/>
        <v>6.6111111111111107</v>
      </c>
      <c r="G386" s="10">
        <f t="shared" si="148"/>
        <v>-0.44444444444444431</v>
      </c>
      <c r="H386" s="10">
        <f t="shared" si="129"/>
        <v>-1.5999999999999996</v>
      </c>
      <c r="J386" s="10">
        <f t="shared" si="127"/>
        <v>-559.99999999999977</v>
      </c>
      <c r="K386" s="10">
        <f t="shared" si="128"/>
        <v>17.94419333100333</v>
      </c>
      <c r="L386" s="10">
        <f t="shared" si="130"/>
        <v>123.60600000000001</v>
      </c>
      <c r="M386" s="10">
        <f t="shared" si="131"/>
        <v>-418.44980666899642</v>
      </c>
      <c r="N386" s="10">
        <f t="shared" si="132"/>
        <v>-0.41844980666899639</v>
      </c>
      <c r="O386" s="10">
        <f t="shared" si="133"/>
        <v>-2766.4181663116983</v>
      </c>
      <c r="P386" s="10">
        <f t="shared" si="134"/>
        <v>-2.7664181663116985</v>
      </c>
      <c r="Q386" s="10">
        <f t="shared" si="149"/>
        <v>-448.33171465905855</v>
      </c>
      <c r="R386" s="10">
        <f t="shared" si="135"/>
        <v>448.33171465905855</v>
      </c>
      <c r="S386" s="10">
        <f t="shared" si="136"/>
        <v>0.12418788496055923</v>
      </c>
      <c r="T386" s="10">
        <f t="shared" si="150"/>
        <v>901.26565245088966</v>
      </c>
      <c r="U386" s="10">
        <f t="shared" si="137"/>
        <v>0.24965058572889645</v>
      </c>
      <c r="V386" s="10">
        <f t="shared" si="138"/>
        <v>27535.277777777774</v>
      </c>
      <c r="W386" s="10">
        <f t="shared" si="139"/>
        <v>27.535277777777775</v>
      </c>
      <c r="X386" s="10">
        <f t="shared" si="151"/>
        <v>638.06895833333328</v>
      </c>
      <c r="Y386" s="10">
        <f t="shared" si="140"/>
        <v>0.17674510145833333</v>
      </c>
      <c r="Z386" s="10">
        <f t="shared" si="141"/>
        <v>176.74510145833332</v>
      </c>
      <c r="AA386" s="10">
        <f t="shared" si="142"/>
        <v>0.37383847068945569</v>
      </c>
      <c r="AB386" s="10">
        <f t="shared" si="143"/>
        <v>0.37383847068945569</v>
      </c>
      <c r="AD386" s="10">
        <f t="shared" si="144"/>
        <v>0</v>
      </c>
      <c r="AE386" s="10">
        <f t="shared" si="145"/>
        <v>24.5</v>
      </c>
      <c r="AF386" s="10">
        <f t="shared" si="146"/>
        <v>6.8055555555555554</v>
      </c>
    </row>
    <row r="387" spans="2:32" x14ac:dyDescent="0.25">
      <c r="B387" s="11" t="s">
        <v>8</v>
      </c>
      <c r="C387" s="11">
        <v>373</v>
      </c>
      <c r="D387" s="11">
        <v>373</v>
      </c>
      <c r="E387" s="10">
        <v>21.3</v>
      </c>
      <c r="F387" s="10">
        <f t="shared" si="147"/>
        <v>5.916666666666667</v>
      </c>
      <c r="G387" s="10">
        <f t="shared" si="148"/>
        <v>-0.84722222222222243</v>
      </c>
      <c r="H387" s="10">
        <f t="shared" si="129"/>
        <v>-3.0500000000000007</v>
      </c>
      <c r="J387" s="10">
        <f t="shared" si="127"/>
        <v>-1067.5000000000002</v>
      </c>
      <c r="K387" s="10">
        <f t="shared" si="128"/>
        <v>14.372397910357501</v>
      </c>
      <c r="L387" s="10">
        <f t="shared" si="130"/>
        <v>123.60600000000001</v>
      </c>
      <c r="M387" s="10">
        <f t="shared" si="131"/>
        <v>-929.52160208964278</v>
      </c>
      <c r="N387" s="10">
        <f t="shared" si="132"/>
        <v>-0.92952160208964274</v>
      </c>
      <c r="O387" s="10">
        <f t="shared" si="133"/>
        <v>-5499.6694790303864</v>
      </c>
      <c r="P387" s="10">
        <f t="shared" si="134"/>
        <v>-5.4996694790303859</v>
      </c>
      <c r="Q387" s="10">
        <f t="shared" si="149"/>
        <v>-453.83138413808894</v>
      </c>
      <c r="R387" s="10">
        <f t="shared" si="135"/>
        <v>453.83138413808894</v>
      </c>
      <c r="S387" s="10">
        <f t="shared" si="136"/>
        <v>0.12571129340625065</v>
      </c>
      <c r="T387" s="10">
        <f t="shared" si="150"/>
        <v>901.26565245088966</v>
      </c>
      <c r="U387" s="10">
        <f t="shared" si="137"/>
        <v>0.24965058572889645</v>
      </c>
      <c r="V387" s="10">
        <f t="shared" si="138"/>
        <v>22054.375000000004</v>
      </c>
      <c r="W387" s="10">
        <f t="shared" si="139"/>
        <v>22.054375000000004</v>
      </c>
      <c r="X387" s="10">
        <f t="shared" si="151"/>
        <v>643.54986111111111</v>
      </c>
      <c r="Y387" s="10">
        <f t="shared" si="140"/>
        <v>0.17826331152777777</v>
      </c>
      <c r="Z387" s="10">
        <f t="shared" si="141"/>
        <v>178.26331152777777</v>
      </c>
      <c r="AA387" s="10">
        <f t="shared" si="142"/>
        <v>0.37536187913514707</v>
      </c>
      <c r="AB387" s="10">
        <f t="shared" si="143"/>
        <v>0.37536187913514707</v>
      </c>
      <c r="AD387" s="10">
        <f t="shared" si="144"/>
        <v>0</v>
      </c>
      <c r="AE387" s="10">
        <f t="shared" si="145"/>
        <v>23.8</v>
      </c>
      <c r="AF387" s="10">
        <f t="shared" si="146"/>
        <v>6.6111111111111107</v>
      </c>
    </row>
    <row r="388" spans="2:32" x14ac:dyDescent="0.25">
      <c r="B388" s="11" t="s">
        <v>8</v>
      </c>
      <c r="C388" s="11">
        <v>374</v>
      </c>
      <c r="D388" s="11">
        <v>374</v>
      </c>
      <c r="E388" s="10">
        <v>17.7</v>
      </c>
      <c r="F388" s="10">
        <f t="shared" si="147"/>
        <v>4.9166666666666661</v>
      </c>
      <c r="G388" s="10">
        <f t="shared" si="148"/>
        <v>-0.95833333333333337</v>
      </c>
      <c r="H388" s="10">
        <f t="shared" si="129"/>
        <v>-3.45</v>
      </c>
      <c r="J388" s="10">
        <f t="shared" si="127"/>
        <v>-1207.5</v>
      </c>
      <c r="K388" s="10">
        <f t="shared" si="128"/>
        <v>9.9246810406574966</v>
      </c>
      <c r="L388" s="10">
        <f t="shared" si="130"/>
        <v>123.60600000000001</v>
      </c>
      <c r="M388" s="10">
        <f t="shared" si="131"/>
        <v>-1073.9693189593424</v>
      </c>
      <c r="N388" s="10">
        <f t="shared" si="132"/>
        <v>-1.0739693189593424</v>
      </c>
      <c r="O388" s="10">
        <f t="shared" si="133"/>
        <v>-5280.3491515501</v>
      </c>
      <c r="P388" s="10">
        <f t="shared" si="134"/>
        <v>-5.2803491515500998</v>
      </c>
      <c r="Q388" s="10">
        <f t="shared" si="149"/>
        <v>-459.11173328963906</v>
      </c>
      <c r="R388" s="10">
        <f t="shared" si="135"/>
        <v>459.11173328963906</v>
      </c>
      <c r="S388" s="10">
        <f t="shared" si="136"/>
        <v>0.12717395012123003</v>
      </c>
      <c r="T388" s="10">
        <f t="shared" si="150"/>
        <v>901.26565245088966</v>
      </c>
      <c r="U388" s="10">
        <f t="shared" si="137"/>
        <v>0.24965058572889645</v>
      </c>
      <c r="V388" s="10">
        <f t="shared" si="138"/>
        <v>15229.374999999995</v>
      </c>
      <c r="W388" s="10">
        <f t="shared" si="139"/>
        <v>15.229374999999996</v>
      </c>
      <c r="X388" s="10">
        <f t="shared" si="151"/>
        <v>650.37486111111116</v>
      </c>
      <c r="Y388" s="10">
        <f t="shared" si="140"/>
        <v>0.18015383652777781</v>
      </c>
      <c r="Z388" s="10">
        <f t="shared" si="141"/>
        <v>180.1538365277778</v>
      </c>
      <c r="AA388" s="10">
        <f t="shared" si="142"/>
        <v>0.37682453585012649</v>
      </c>
      <c r="AB388" s="10">
        <f t="shared" si="143"/>
        <v>0.37682453585012649</v>
      </c>
      <c r="AD388" s="10">
        <f t="shared" si="144"/>
        <v>0</v>
      </c>
      <c r="AE388" s="10">
        <f t="shared" si="145"/>
        <v>21.3</v>
      </c>
      <c r="AF388" s="10">
        <f t="shared" si="146"/>
        <v>5.916666666666667</v>
      </c>
    </row>
    <row r="389" spans="2:32" x14ac:dyDescent="0.25">
      <c r="B389" s="11" t="s">
        <v>8</v>
      </c>
      <c r="C389" s="11">
        <v>375</v>
      </c>
      <c r="D389" s="11">
        <v>375</v>
      </c>
      <c r="E389" s="10">
        <v>14.4</v>
      </c>
      <c r="F389" s="10">
        <f t="shared" si="147"/>
        <v>4</v>
      </c>
      <c r="G389" s="10">
        <f t="shared" si="148"/>
        <v>-0.80555555555555536</v>
      </c>
      <c r="H389" s="10">
        <f t="shared" si="129"/>
        <v>-2.8999999999999995</v>
      </c>
      <c r="J389" s="10">
        <f t="shared" si="127"/>
        <v>-1014.9999999999998</v>
      </c>
      <c r="K389" s="10">
        <f t="shared" si="128"/>
        <v>6.5689356844799986</v>
      </c>
      <c r="L389" s="10">
        <f t="shared" si="130"/>
        <v>123.60600000000001</v>
      </c>
      <c r="M389" s="10">
        <f t="shared" si="131"/>
        <v>-884.82506431551974</v>
      </c>
      <c r="N389" s="10">
        <f t="shared" si="132"/>
        <v>-0.88482506431551977</v>
      </c>
      <c r="O389" s="10">
        <f t="shared" si="133"/>
        <v>-3539.300257262079</v>
      </c>
      <c r="P389" s="10">
        <f t="shared" si="134"/>
        <v>-3.5393002572620791</v>
      </c>
      <c r="Q389" s="10">
        <f t="shared" si="149"/>
        <v>-462.65103354690115</v>
      </c>
      <c r="R389" s="10">
        <f t="shared" si="135"/>
        <v>462.65103354690115</v>
      </c>
      <c r="S389" s="10">
        <f t="shared" si="136"/>
        <v>0.12815433629249162</v>
      </c>
      <c r="T389" s="10">
        <f t="shared" si="150"/>
        <v>901.26565245088966</v>
      </c>
      <c r="U389" s="10">
        <f t="shared" si="137"/>
        <v>0.24965058572889645</v>
      </c>
      <c r="V389" s="10">
        <f t="shared" si="138"/>
        <v>10080</v>
      </c>
      <c r="W389" s="10">
        <f t="shared" si="139"/>
        <v>10.08</v>
      </c>
      <c r="X389" s="10">
        <f t="shared" si="151"/>
        <v>655.52423611111112</v>
      </c>
      <c r="Y389" s="10">
        <f t="shared" si="140"/>
        <v>0.1815802134027778</v>
      </c>
      <c r="Z389" s="10">
        <f t="shared" si="141"/>
        <v>181.58021340277782</v>
      </c>
      <c r="AA389" s="10">
        <f t="shared" si="142"/>
        <v>0.37780492202138805</v>
      </c>
      <c r="AB389" s="10">
        <f t="shared" si="143"/>
        <v>0.37780492202138805</v>
      </c>
      <c r="AD389" s="10">
        <f t="shared" si="144"/>
        <v>0</v>
      </c>
      <c r="AE389" s="10">
        <f t="shared" si="145"/>
        <v>17.7</v>
      </c>
      <c r="AF389" s="10">
        <f t="shared" si="146"/>
        <v>4.9166666666666661</v>
      </c>
    </row>
    <row r="390" spans="2:32" x14ac:dyDescent="0.25">
      <c r="B390" s="11" t="s">
        <v>8</v>
      </c>
      <c r="C390" s="11">
        <v>376</v>
      </c>
      <c r="D390" s="11">
        <v>376</v>
      </c>
      <c r="E390" s="10">
        <v>11.9</v>
      </c>
      <c r="F390" s="10">
        <f t="shared" si="147"/>
        <v>3.3055555555555554</v>
      </c>
      <c r="G390" s="10">
        <f t="shared" si="148"/>
        <v>-0.58333333333333348</v>
      </c>
      <c r="H390" s="10">
        <f t="shared" si="129"/>
        <v>-2.1000000000000005</v>
      </c>
      <c r="J390" s="10">
        <f t="shared" si="127"/>
        <v>-735.00000000000023</v>
      </c>
      <c r="K390" s="10">
        <f t="shared" si="128"/>
        <v>4.4860483327508325</v>
      </c>
      <c r="L390" s="10">
        <f t="shared" si="130"/>
        <v>123.60600000000001</v>
      </c>
      <c r="M390" s="10">
        <f t="shared" si="131"/>
        <v>-606.90795166724945</v>
      </c>
      <c r="N390" s="10">
        <f t="shared" si="132"/>
        <v>-0.60690795166724942</v>
      </c>
      <c r="O390" s="10">
        <f t="shared" si="133"/>
        <v>-2006.167951344519</v>
      </c>
      <c r="P390" s="10">
        <f t="shared" si="134"/>
        <v>-2.0061679513445192</v>
      </c>
      <c r="Q390" s="10">
        <f t="shared" si="149"/>
        <v>-464.65720149824568</v>
      </c>
      <c r="R390" s="10">
        <f t="shared" si="135"/>
        <v>464.65720149824568</v>
      </c>
      <c r="S390" s="10">
        <f t="shared" si="136"/>
        <v>0.12871004481501405</v>
      </c>
      <c r="T390" s="10">
        <f t="shared" si="150"/>
        <v>901.26565245088966</v>
      </c>
      <c r="U390" s="10">
        <f t="shared" si="137"/>
        <v>0.24965058572889645</v>
      </c>
      <c r="V390" s="10">
        <f t="shared" si="138"/>
        <v>6883.8194444444434</v>
      </c>
      <c r="W390" s="10">
        <f t="shared" si="139"/>
        <v>6.8838194444444438</v>
      </c>
      <c r="X390" s="10">
        <f t="shared" si="151"/>
        <v>658.72041666666667</v>
      </c>
      <c r="Y390" s="10">
        <f t="shared" si="140"/>
        <v>0.18246555541666667</v>
      </c>
      <c r="Z390" s="10">
        <f t="shared" si="141"/>
        <v>182.46555541666669</v>
      </c>
      <c r="AA390" s="10">
        <f t="shared" si="142"/>
        <v>0.3783606305439105</v>
      </c>
      <c r="AB390" s="10">
        <f t="shared" si="143"/>
        <v>0.3783606305439105</v>
      </c>
      <c r="AD390" s="10">
        <f t="shared" si="144"/>
        <v>0</v>
      </c>
      <c r="AE390" s="10">
        <f t="shared" si="145"/>
        <v>14.4</v>
      </c>
      <c r="AF390" s="10">
        <f t="shared" si="146"/>
        <v>4</v>
      </c>
    </row>
    <row r="391" spans="2:32" x14ac:dyDescent="0.25">
      <c r="B391" s="11" t="s">
        <v>8</v>
      </c>
      <c r="C391" s="11">
        <v>377</v>
      </c>
      <c r="D391" s="11">
        <v>377</v>
      </c>
      <c r="E391" s="10">
        <v>10.199999999999999</v>
      </c>
      <c r="F391" s="10">
        <f t="shared" si="147"/>
        <v>2.833333333333333</v>
      </c>
      <c r="G391" s="10">
        <f t="shared" si="148"/>
        <v>-0.41666666666666663</v>
      </c>
      <c r="H391" s="10">
        <f t="shared" si="129"/>
        <v>-1.5</v>
      </c>
      <c r="J391" s="10">
        <f t="shared" si="127"/>
        <v>-525</v>
      </c>
      <c r="K391" s="10">
        <f t="shared" si="128"/>
        <v>3.2958722444699995</v>
      </c>
      <c r="L391" s="10">
        <f t="shared" si="130"/>
        <v>123.60600000000001</v>
      </c>
      <c r="M391" s="10">
        <f t="shared" si="131"/>
        <v>-398.09812775552996</v>
      </c>
      <c r="N391" s="10">
        <f t="shared" si="132"/>
        <v>-0.39809812775552994</v>
      </c>
      <c r="O391" s="10">
        <f t="shared" si="133"/>
        <v>-1127.9446953073348</v>
      </c>
      <c r="P391" s="10">
        <f t="shared" si="134"/>
        <v>-1.1279446953073349</v>
      </c>
      <c r="Q391" s="10">
        <f t="shared" si="149"/>
        <v>-465.78514619355303</v>
      </c>
      <c r="R391" s="10">
        <f t="shared" si="135"/>
        <v>465.78514619355303</v>
      </c>
      <c r="S391" s="10">
        <f t="shared" si="136"/>
        <v>0.12902248549561421</v>
      </c>
      <c r="T391" s="10">
        <f t="shared" si="150"/>
        <v>901.26565245088966</v>
      </c>
      <c r="U391" s="10">
        <f t="shared" si="137"/>
        <v>0.24965058572889645</v>
      </c>
      <c r="V391" s="10">
        <f t="shared" si="138"/>
        <v>5057.4999999999991</v>
      </c>
      <c r="W391" s="10">
        <f t="shared" si="139"/>
        <v>5.0574999999999992</v>
      </c>
      <c r="X391" s="10">
        <f t="shared" si="151"/>
        <v>660.54673611111116</v>
      </c>
      <c r="Y391" s="10">
        <f t="shared" si="140"/>
        <v>0.18297144590277781</v>
      </c>
      <c r="Z391" s="10">
        <f t="shared" si="141"/>
        <v>182.97144590277782</v>
      </c>
      <c r="AA391" s="10">
        <f t="shared" si="142"/>
        <v>0.37867307122451066</v>
      </c>
      <c r="AB391" s="10">
        <f t="shared" si="143"/>
        <v>0.37867307122451066</v>
      </c>
      <c r="AD391" s="10">
        <f t="shared" si="144"/>
        <v>0</v>
      </c>
      <c r="AE391" s="10">
        <f t="shared" si="145"/>
        <v>11.9</v>
      </c>
      <c r="AF391" s="10">
        <f t="shared" si="146"/>
        <v>3.3055555555555554</v>
      </c>
    </row>
    <row r="392" spans="2:32" x14ac:dyDescent="0.25">
      <c r="B392" s="11" t="s">
        <v>8</v>
      </c>
      <c r="C392" s="11">
        <v>378</v>
      </c>
      <c r="D392" s="11">
        <v>378</v>
      </c>
      <c r="E392" s="10">
        <v>8.9</v>
      </c>
      <c r="F392" s="10">
        <f t="shared" si="147"/>
        <v>2.4722222222222223</v>
      </c>
      <c r="G392" s="10">
        <f t="shared" si="148"/>
        <v>-0.30555555555555547</v>
      </c>
      <c r="H392" s="10">
        <f t="shared" si="129"/>
        <v>-1.0999999999999996</v>
      </c>
      <c r="J392" s="10">
        <f t="shared" si="127"/>
        <v>-384.99999999999989</v>
      </c>
      <c r="K392" s="10">
        <f t="shared" si="128"/>
        <v>2.5092852795508329</v>
      </c>
      <c r="L392" s="10">
        <f t="shared" si="130"/>
        <v>123.60600000000001</v>
      </c>
      <c r="M392" s="10">
        <f t="shared" si="131"/>
        <v>-258.88471472044904</v>
      </c>
      <c r="N392" s="10">
        <f t="shared" si="132"/>
        <v>-0.25888471472044905</v>
      </c>
      <c r="O392" s="10">
        <f t="shared" si="133"/>
        <v>-640.0205447255546</v>
      </c>
      <c r="P392" s="10">
        <f t="shared" si="134"/>
        <v>-0.64002054472555459</v>
      </c>
      <c r="Q392" s="10">
        <f t="shared" si="149"/>
        <v>-466.42516673827856</v>
      </c>
      <c r="R392" s="10">
        <f t="shared" si="135"/>
        <v>466.42516673827856</v>
      </c>
      <c r="S392" s="10">
        <f t="shared" si="136"/>
        <v>0.12919977118650317</v>
      </c>
      <c r="T392" s="10">
        <f t="shared" si="150"/>
        <v>901.26565245088966</v>
      </c>
      <c r="U392" s="10">
        <f t="shared" si="137"/>
        <v>0.24965058572889645</v>
      </c>
      <c r="V392" s="10">
        <f t="shared" si="138"/>
        <v>3850.4861111111113</v>
      </c>
      <c r="W392" s="10">
        <f t="shared" si="139"/>
        <v>3.8504861111111115</v>
      </c>
      <c r="X392" s="10">
        <f t="shared" si="151"/>
        <v>661.75375000000008</v>
      </c>
      <c r="Y392" s="10">
        <f t="shared" si="140"/>
        <v>0.18330578875000003</v>
      </c>
      <c r="Z392" s="10">
        <f t="shared" si="141"/>
        <v>183.30578875000003</v>
      </c>
      <c r="AA392" s="10">
        <f t="shared" si="142"/>
        <v>0.37885035691539959</v>
      </c>
      <c r="AB392" s="10">
        <f t="shared" si="143"/>
        <v>0.37885035691539959</v>
      </c>
      <c r="AD392" s="10">
        <f t="shared" si="144"/>
        <v>0</v>
      </c>
      <c r="AE392" s="10">
        <f t="shared" si="145"/>
        <v>10.199999999999999</v>
      </c>
      <c r="AF392" s="10">
        <f t="shared" si="146"/>
        <v>2.833333333333333</v>
      </c>
    </row>
    <row r="393" spans="2:32" x14ac:dyDescent="0.25">
      <c r="B393" s="11" t="s">
        <v>8</v>
      </c>
      <c r="C393" s="11">
        <v>379</v>
      </c>
      <c r="D393" s="11">
        <v>379</v>
      </c>
      <c r="E393" s="10">
        <v>8</v>
      </c>
      <c r="F393" s="10">
        <f t="shared" si="147"/>
        <v>2.2222222222222223</v>
      </c>
      <c r="G393" s="10">
        <f t="shared" si="148"/>
        <v>-0.23611111111111113</v>
      </c>
      <c r="H393" s="10">
        <f t="shared" si="129"/>
        <v>-0.85000000000000009</v>
      </c>
      <c r="J393" s="10">
        <f t="shared" si="127"/>
        <v>-297.5</v>
      </c>
      <c r="K393" s="10">
        <f t="shared" si="128"/>
        <v>2.0274492853333332</v>
      </c>
      <c r="L393" s="10">
        <f t="shared" si="130"/>
        <v>123.60600000000001</v>
      </c>
      <c r="M393" s="10">
        <f t="shared" si="131"/>
        <v>-171.86655071466669</v>
      </c>
      <c r="N393" s="10">
        <f t="shared" si="132"/>
        <v>-0.17186655071466669</v>
      </c>
      <c r="O393" s="10">
        <f t="shared" si="133"/>
        <v>-381.92566825481487</v>
      </c>
      <c r="P393" s="10">
        <f t="shared" si="134"/>
        <v>-0.38192566825481489</v>
      </c>
      <c r="Q393" s="10">
        <f t="shared" si="149"/>
        <v>-466.8070924065334</v>
      </c>
      <c r="R393" s="10">
        <f t="shared" si="135"/>
        <v>466.8070924065334</v>
      </c>
      <c r="S393" s="10">
        <f t="shared" si="136"/>
        <v>0.12930556459660975</v>
      </c>
      <c r="T393" s="10">
        <f t="shared" si="150"/>
        <v>901.26565245088966</v>
      </c>
      <c r="U393" s="10">
        <f t="shared" si="137"/>
        <v>0.24965058572889645</v>
      </c>
      <c r="V393" s="10">
        <f t="shared" si="138"/>
        <v>3111.1111111111113</v>
      </c>
      <c r="W393" s="10">
        <f t="shared" si="139"/>
        <v>3.1111111111111112</v>
      </c>
      <c r="X393" s="10">
        <f t="shared" si="151"/>
        <v>662.49312500000008</v>
      </c>
      <c r="Y393" s="10">
        <f t="shared" si="140"/>
        <v>0.18351059562500002</v>
      </c>
      <c r="Z393" s="10">
        <f t="shared" si="141"/>
        <v>183.51059562500004</v>
      </c>
      <c r="AA393" s="10">
        <f t="shared" si="142"/>
        <v>0.37895615032550622</v>
      </c>
      <c r="AB393" s="10">
        <f t="shared" si="143"/>
        <v>0.37895615032550622</v>
      </c>
      <c r="AD393" s="10">
        <f t="shared" si="144"/>
        <v>0</v>
      </c>
      <c r="AE393" s="10">
        <f t="shared" si="145"/>
        <v>8.9</v>
      </c>
      <c r="AF393" s="10">
        <f t="shared" si="146"/>
        <v>2.4722222222222223</v>
      </c>
    </row>
    <row r="394" spans="2:32" x14ac:dyDescent="0.25">
      <c r="B394" s="11" t="s">
        <v>8</v>
      </c>
      <c r="C394" s="11">
        <v>380</v>
      </c>
      <c r="D394" s="11">
        <v>380</v>
      </c>
      <c r="E394" s="10">
        <v>7.2</v>
      </c>
      <c r="F394" s="10">
        <f t="shared" si="147"/>
        <v>2</v>
      </c>
      <c r="G394" s="10">
        <f t="shared" si="148"/>
        <v>-0.26388888888888895</v>
      </c>
      <c r="H394" s="10">
        <f t="shared" si="129"/>
        <v>-0.95000000000000018</v>
      </c>
      <c r="J394" s="10">
        <f t="shared" si="127"/>
        <v>-332.50000000000006</v>
      </c>
      <c r="K394" s="10">
        <f t="shared" si="128"/>
        <v>1.6422339211199997</v>
      </c>
      <c r="L394" s="10">
        <f t="shared" si="130"/>
        <v>123.60600000000001</v>
      </c>
      <c r="M394" s="10">
        <f t="shared" si="131"/>
        <v>-207.25176607888005</v>
      </c>
      <c r="N394" s="10">
        <f t="shared" si="132"/>
        <v>-0.20725176607888005</v>
      </c>
      <c r="O394" s="10">
        <f t="shared" si="133"/>
        <v>-414.50353215776011</v>
      </c>
      <c r="P394" s="10">
        <f t="shared" si="134"/>
        <v>-0.41450353215776009</v>
      </c>
      <c r="Q394" s="10">
        <f t="shared" si="149"/>
        <v>-467.22159593869117</v>
      </c>
      <c r="R394" s="10">
        <f t="shared" si="135"/>
        <v>467.22159593869117</v>
      </c>
      <c r="S394" s="10">
        <f t="shared" si="136"/>
        <v>0.12942038207501746</v>
      </c>
      <c r="T394" s="10">
        <f t="shared" si="150"/>
        <v>901.26565245088966</v>
      </c>
      <c r="U394" s="10">
        <f t="shared" si="137"/>
        <v>0.24965058572889645</v>
      </c>
      <c r="V394" s="10">
        <f t="shared" si="138"/>
        <v>2520</v>
      </c>
      <c r="W394" s="10">
        <f t="shared" si="139"/>
        <v>2.52</v>
      </c>
      <c r="X394" s="10">
        <f t="shared" si="151"/>
        <v>663.08423611111118</v>
      </c>
      <c r="Y394" s="10">
        <f t="shared" si="140"/>
        <v>0.18367433340277781</v>
      </c>
      <c r="Z394" s="10">
        <f t="shared" si="141"/>
        <v>183.67433340277782</v>
      </c>
      <c r="AA394" s="10">
        <f t="shared" si="142"/>
        <v>0.37907096780391392</v>
      </c>
      <c r="AB394" s="10">
        <f t="shared" si="143"/>
        <v>0.37907096780391392</v>
      </c>
      <c r="AD394" s="10">
        <f t="shared" si="144"/>
        <v>0</v>
      </c>
      <c r="AE394" s="10">
        <f t="shared" si="145"/>
        <v>8</v>
      </c>
      <c r="AF394" s="10">
        <f t="shared" si="146"/>
        <v>2.2222222222222223</v>
      </c>
    </row>
    <row r="395" spans="2:32" x14ac:dyDescent="0.25">
      <c r="B395" s="11" t="s">
        <v>8</v>
      </c>
      <c r="C395" s="11">
        <v>381</v>
      </c>
      <c r="D395" s="11">
        <v>381</v>
      </c>
      <c r="E395" s="10">
        <v>6.1</v>
      </c>
      <c r="F395" s="10">
        <f t="shared" si="147"/>
        <v>1.6944444444444442</v>
      </c>
      <c r="G395" s="10">
        <f t="shared" si="148"/>
        <v>-0.31944444444444442</v>
      </c>
      <c r="H395" s="10">
        <f t="shared" si="129"/>
        <v>-1.1499999999999999</v>
      </c>
      <c r="J395" s="10">
        <f t="shared" si="127"/>
        <v>-402.49999999999994</v>
      </c>
      <c r="K395" s="10">
        <f t="shared" si="128"/>
        <v>1.1787716860508328</v>
      </c>
      <c r="L395" s="10">
        <f t="shared" si="130"/>
        <v>123.60600000000001</v>
      </c>
      <c r="M395" s="10">
        <f t="shared" si="131"/>
        <v>-277.71522831394913</v>
      </c>
      <c r="N395" s="10">
        <f t="shared" si="132"/>
        <v>-0.27771522831394913</v>
      </c>
      <c r="O395" s="10">
        <f t="shared" si="133"/>
        <v>-470.57302575419152</v>
      </c>
      <c r="P395" s="10">
        <f t="shared" si="134"/>
        <v>-0.47057302575419152</v>
      </c>
      <c r="Q395" s="10">
        <f t="shared" si="149"/>
        <v>-467.69216896444533</v>
      </c>
      <c r="R395" s="10">
        <f t="shared" si="135"/>
        <v>467.69216896444533</v>
      </c>
      <c r="S395" s="10">
        <f t="shared" si="136"/>
        <v>0.12955073080315135</v>
      </c>
      <c r="T395" s="10">
        <f t="shared" si="150"/>
        <v>901.26565245088966</v>
      </c>
      <c r="U395" s="10">
        <f t="shared" si="137"/>
        <v>0.24965058572889645</v>
      </c>
      <c r="V395" s="10">
        <f t="shared" si="138"/>
        <v>1808.8194444444439</v>
      </c>
      <c r="W395" s="10">
        <f t="shared" si="139"/>
        <v>1.8088194444444439</v>
      </c>
      <c r="X395" s="10">
        <f t="shared" si="151"/>
        <v>663.79541666666671</v>
      </c>
      <c r="Y395" s="10">
        <f t="shared" si="140"/>
        <v>0.18387133041666667</v>
      </c>
      <c r="Z395" s="10">
        <f t="shared" si="141"/>
        <v>183.87133041666667</v>
      </c>
      <c r="AA395" s="10">
        <f t="shared" si="142"/>
        <v>0.37920131653204781</v>
      </c>
      <c r="AB395" s="10">
        <f t="shared" si="143"/>
        <v>0.37920131653204781</v>
      </c>
      <c r="AD395" s="10">
        <f t="shared" si="144"/>
        <v>0</v>
      </c>
      <c r="AE395" s="10">
        <f t="shared" si="145"/>
        <v>7.2</v>
      </c>
      <c r="AF395" s="10">
        <f t="shared" si="146"/>
        <v>2</v>
      </c>
    </row>
    <row r="396" spans="2:32" x14ac:dyDescent="0.25">
      <c r="B396" s="11" t="s">
        <v>8</v>
      </c>
      <c r="C396" s="11">
        <v>382</v>
      </c>
      <c r="D396" s="11">
        <v>382</v>
      </c>
      <c r="E396" s="10">
        <v>4.9000000000000004</v>
      </c>
      <c r="F396" s="10">
        <f t="shared" si="147"/>
        <v>1.3611111111111112</v>
      </c>
      <c r="G396" s="10">
        <f t="shared" si="148"/>
        <v>-0.33333333333333326</v>
      </c>
      <c r="H396" s="10">
        <f t="shared" si="129"/>
        <v>-1.1999999999999997</v>
      </c>
      <c r="J396" s="10">
        <f t="shared" si="127"/>
        <v>-419.99999999999989</v>
      </c>
      <c r="K396" s="10">
        <f t="shared" si="128"/>
        <v>0.76061027095083322</v>
      </c>
      <c r="L396" s="10">
        <f t="shared" si="130"/>
        <v>123.60600000000001</v>
      </c>
      <c r="M396" s="10">
        <f t="shared" si="131"/>
        <v>-295.63338972904904</v>
      </c>
      <c r="N396" s="10">
        <f t="shared" si="132"/>
        <v>-0.29563338972904907</v>
      </c>
      <c r="O396" s="10">
        <f t="shared" si="133"/>
        <v>-402.3898915756501</v>
      </c>
      <c r="P396" s="10">
        <f t="shared" si="134"/>
        <v>-0.40238989157565008</v>
      </c>
      <c r="Q396" s="10">
        <f t="shared" si="149"/>
        <v>-468.09455885602097</v>
      </c>
      <c r="R396" s="10">
        <f t="shared" si="135"/>
        <v>468.09455885602097</v>
      </c>
      <c r="S396" s="10">
        <f t="shared" si="136"/>
        <v>0.1296621928031178</v>
      </c>
      <c r="T396" s="10">
        <f t="shared" si="150"/>
        <v>901.26565245088966</v>
      </c>
      <c r="U396" s="10">
        <f t="shared" si="137"/>
        <v>0.24965058572889645</v>
      </c>
      <c r="V396" s="10">
        <f t="shared" si="138"/>
        <v>1167.1527777777778</v>
      </c>
      <c r="W396" s="10">
        <f t="shared" si="139"/>
        <v>1.1671527777777779</v>
      </c>
      <c r="X396" s="10">
        <f t="shared" si="151"/>
        <v>664.43708333333336</v>
      </c>
      <c r="Y396" s="10">
        <f t="shared" si="140"/>
        <v>0.18404907208333335</v>
      </c>
      <c r="Z396" s="10">
        <f t="shared" si="141"/>
        <v>184.04907208333336</v>
      </c>
      <c r="AA396" s="10">
        <f t="shared" si="142"/>
        <v>0.37931277853201428</v>
      </c>
      <c r="AB396" s="10">
        <f t="shared" si="143"/>
        <v>0.37931277853201428</v>
      </c>
      <c r="AD396" s="10">
        <f t="shared" si="144"/>
        <v>0</v>
      </c>
      <c r="AE396" s="10">
        <f t="shared" si="145"/>
        <v>6.1</v>
      </c>
      <c r="AF396" s="10">
        <f t="shared" si="146"/>
        <v>1.6944444444444442</v>
      </c>
    </row>
    <row r="397" spans="2:32" x14ac:dyDescent="0.25">
      <c r="B397" s="11" t="s">
        <v>8</v>
      </c>
      <c r="C397" s="11">
        <v>383</v>
      </c>
      <c r="D397" s="11">
        <v>383</v>
      </c>
      <c r="E397" s="10">
        <v>3.7</v>
      </c>
      <c r="F397" s="10">
        <f t="shared" si="147"/>
        <v>1.0277777777777779</v>
      </c>
      <c r="G397" s="10">
        <f t="shared" si="148"/>
        <v>-0.36111111111111116</v>
      </c>
      <c r="H397" s="10">
        <f t="shared" si="129"/>
        <v>-1.3000000000000003</v>
      </c>
      <c r="J397" s="10">
        <f t="shared" si="127"/>
        <v>-455.00000000000006</v>
      </c>
      <c r="K397" s="10">
        <f t="shared" si="128"/>
        <v>0.43368407369083339</v>
      </c>
      <c r="L397" s="10">
        <f t="shared" si="130"/>
        <v>123.60600000000001</v>
      </c>
      <c r="M397" s="10">
        <f t="shared" si="131"/>
        <v>-330.96031592630925</v>
      </c>
      <c r="N397" s="10">
        <f t="shared" si="132"/>
        <v>-0.33096031592630926</v>
      </c>
      <c r="O397" s="10">
        <f t="shared" si="133"/>
        <v>-340.15365803537344</v>
      </c>
      <c r="P397" s="10">
        <f t="shared" si="134"/>
        <v>-0.34015365803537345</v>
      </c>
      <c r="Q397" s="10">
        <f t="shared" si="149"/>
        <v>-468.43471251405634</v>
      </c>
      <c r="R397" s="10">
        <f t="shared" si="135"/>
        <v>468.43471251405634</v>
      </c>
      <c r="S397" s="10">
        <f t="shared" si="136"/>
        <v>0.12975641536639362</v>
      </c>
      <c r="T397" s="10">
        <f t="shared" si="150"/>
        <v>901.26565245088966</v>
      </c>
      <c r="U397" s="10">
        <f t="shared" si="137"/>
        <v>0.24965058572889645</v>
      </c>
      <c r="V397" s="10">
        <f t="shared" si="138"/>
        <v>665.4861111111112</v>
      </c>
      <c r="W397" s="10">
        <f t="shared" si="139"/>
        <v>0.66548611111111122</v>
      </c>
      <c r="X397" s="10">
        <f t="shared" si="151"/>
        <v>664.93875000000003</v>
      </c>
      <c r="Y397" s="10">
        <f t="shared" si="140"/>
        <v>0.18418803375000001</v>
      </c>
      <c r="Z397" s="10">
        <f t="shared" si="141"/>
        <v>184.18803375000002</v>
      </c>
      <c r="AA397" s="10">
        <f t="shared" si="142"/>
        <v>0.37940700109529008</v>
      </c>
      <c r="AB397" s="10">
        <f t="shared" si="143"/>
        <v>0.37940700109529008</v>
      </c>
      <c r="AD397" s="10">
        <f t="shared" si="144"/>
        <v>0</v>
      </c>
      <c r="AE397" s="10">
        <f t="shared" si="145"/>
        <v>4.9000000000000004</v>
      </c>
      <c r="AF397" s="10">
        <f t="shared" si="146"/>
        <v>1.3611111111111112</v>
      </c>
    </row>
    <row r="398" spans="2:32" x14ac:dyDescent="0.25">
      <c r="B398" s="11" t="s">
        <v>8</v>
      </c>
      <c r="C398" s="11">
        <v>384</v>
      </c>
      <c r="D398" s="11">
        <v>384</v>
      </c>
      <c r="E398" s="10">
        <v>2.2999999999999998</v>
      </c>
      <c r="F398" s="10">
        <f t="shared" si="147"/>
        <v>0.63888888888888884</v>
      </c>
      <c r="G398" s="10">
        <f t="shared" si="148"/>
        <v>-0.3888888888888889</v>
      </c>
      <c r="H398" s="10">
        <f t="shared" si="129"/>
        <v>-1.4000000000000001</v>
      </c>
      <c r="J398" s="10">
        <f t="shared" ref="J398:J461" si="152">$C$3*G398</f>
        <v>-490</v>
      </c>
      <c r="K398" s="10">
        <f t="shared" ref="K398:K461" si="153">$C$6*0.5*$C$7*(F398^2)*$C$4</f>
        <v>0.16758135499083329</v>
      </c>
      <c r="L398" s="10">
        <f t="shared" si="130"/>
        <v>123.60600000000001</v>
      </c>
      <c r="M398" s="10">
        <f t="shared" si="131"/>
        <v>-366.22641864500918</v>
      </c>
      <c r="N398" s="10">
        <f t="shared" si="132"/>
        <v>-0.36622641864500916</v>
      </c>
      <c r="O398" s="10">
        <f t="shared" si="133"/>
        <v>-233.97798968986694</v>
      </c>
      <c r="P398" s="10">
        <f t="shared" si="134"/>
        <v>-0.23397798968986694</v>
      </c>
      <c r="Q398" s="10">
        <f t="shared" si="149"/>
        <v>-468.66869050374623</v>
      </c>
      <c r="R398" s="10">
        <f t="shared" si="135"/>
        <v>468.66869050374623</v>
      </c>
      <c r="S398" s="10">
        <f t="shared" si="136"/>
        <v>0.12982122726953771</v>
      </c>
      <c r="T398" s="10">
        <f t="shared" si="150"/>
        <v>901.26565245088966</v>
      </c>
      <c r="U398" s="10">
        <f t="shared" si="137"/>
        <v>0.24965058572889645</v>
      </c>
      <c r="V398" s="10">
        <f t="shared" si="138"/>
        <v>257.15277777777771</v>
      </c>
      <c r="W398" s="10">
        <f t="shared" si="139"/>
        <v>0.25715277777777773</v>
      </c>
      <c r="X398" s="10">
        <f t="shared" si="151"/>
        <v>665.34708333333333</v>
      </c>
      <c r="Y398" s="10">
        <f t="shared" si="140"/>
        <v>0.18430114208333334</v>
      </c>
      <c r="Z398" s="10">
        <f t="shared" si="141"/>
        <v>184.30114208333333</v>
      </c>
      <c r="AA398" s="10">
        <f t="shared" si="142"/>
        <v>0.37947181299843413</v>
      </c>
      <c r="AB398" s="10">
        <f t="shared" si="143"/>
        <v>0.37947181299843413</v>
      </c>
      <c r="AD398" s="10">
        <f t="shared" si="144"/>
        <v>0</v>
      </c>
      <c r="AE398" s="10">
        <f t="shared" si="145"/>
        <v>3.7</v>
      </c>
      <c r="AF398" s="10">
        <f t="shared" si="146"/>
        <v>1.0277777777777779</v>
      </c>
    </row>
    <row r="399" spans="2:32" x14ac:dyDescent="0.25">
      <c r="B399" s="11" t="s">
        <v>8</v>
      </c>
      <c r="C399" s="11">
        <v>385</v>
      </c>
      <c r="D399" s="11">
        <v>385</v>
      </c>
      <c r="E399" s="10">
        <v>0.9</v>
      </c>
      <c r="F399" s="10">
        <f t="shared" si="147"/>
        <v>0.25</v>
      </c>
      <c r="G399" s="10">
        <f t="shared" si="148"/>
        <v>-0.31944444444444442</v>
      </c>
      <c r="H399" s="10">
        <f t="shared" ref="H399:H462" si="154">($E400-$E398)/2</f>
        <v>-1.1499999999999999</v>
      </c>
      <c r="J399" s="10">
        <f t="shared" si="152"/>
        <v>-402.49999999999994</v>
      </c>
      <c r="K399" s="10">
        <f t="shared" si="153"/>
        <v>2.5659905017499995E-2</v>
      </c>
      <c r="L399" s="10">
        <f t="shared" ref="L399:L462" si="155">$C$3*$C$8*$C$5</f>
        <v>123.60600000000001</v>
      </c>
      <c r="M399" s="10">
        <f t="shared" ref="M399:M462" si="156">J399+K399+L399</f>
        <v>-278.86834009498244</v>
      </c>
      <c r="N399" s="10">
        <f t="shared" ref="N399:N462" si="157">M399/1000</f>
        <v>-0.27886834009498246</v>
      </c>
      <c r="O399" s="10">
        <f t="shared" ref="O399:O462" si="158">M399*F399</f>
        <v>-69.717085023745611</v>
      </c>
      <c r="P399" s="10">
        <f t="shared" ref="P399:P462" si="159">O399/1000</f>
        <v>-6.9717085023745615E-2</v>
      </c>
      <c r="Q399" s="10">
        <f t="shared" si="149"/>
        <v>-468.73840758876997</v>
      </c>
      <c r="R399" s="10">
        <f t="shared" ref="R399:R462" si="160">Q399*-1</f>
        <v>468.73840758876997</v>
      </c>
      <c r="S399" s="10">
        <f t="shared" ref="S399:S462" si="161">R399*0.000277</f>
        <v>0.1298405389020893</v>
      </c>
      <c r="T399" s="10">
        <f t="shared" si="150"/>
        <v>901.26565245088966</v>
      </c>
      <c r="U399" s="10">
        <f t="shared" ref="U399:U462" si="162">T399*0.000277</f>
        <v>0.24965058572889645</v>
      </c>
      <c r="V399" s="10">
        <f t="shared" ref="V399:V462" si="163">0.5*$C$3*(F399^2)</f>
        <v>39.375</v>
      </c>
      <c r="W399" s="10">
        <f t="shared" ref="W399:W462" si="164">V399*0.001</f>
        <v>3.9375E-2</v>
      </c>
      <c r="X399" s="10">
        <f t="shared" si="151"/>
        <v>665.5648611111111</v>
      </c>
      <c r="Y399" s="10">
        <f t="shared" ref="Y399:Y462" si="165">X399*0.000277</f>
        <v>0.1843614665277778</v>
      </c>
      <c r="Z399" s="10">
        <f t="shared" ref="Z399:Z462" si="166">Y399*1000</f>
        <v>184.36146652777779</v>
      </c>
      <c r="AA399" s="10">
        <f t="shared" ref="AA399:AA462" si="167">U399+S399</f>
        <v>0.37949112463098578</v>
      </c>
      <c r="AB399" s="10">
        <f t="shared" ref="AB399:AB462" si="168">S399+U399</f>
        <v>0.37949112463098578</v>
      </c>
      <c r="AD399" s="10">
        <f t="shared" ref="AD399:AD462" si="169">IF(E398&lt;1,1,0)</f>
        <v>0</v>
      </c>
      <c r="AE399" s="10">
        <f t="shared" ref="AE399:AE462" si="170">IF(AD399=1,"",E398)</f>
        <v>2.2999999999999998</v>
      </c>
      <c r="AF399" s="10">
        <f t="shared" ref="AF399:AF462" si="171">E398/3.6</f>
        <v>0.63888888888888884</v>
      </c>
    </row>
    <row r="400" spans="2:32" x14ac:dyDescent="0.25">
      <c r="B400" s="11" t="s">
        <v>8</v>
      </c>
      <c r="C400" s="11">
        <v>386</v>
      </c>
      <c r="D400" s="11">
        <v>386</v>
      </c>
      <c r="E400" s="10">
        <v>0</v>
      </c>
      <c r="F400" s="10">
        <f t="shared" ref="F400:F463" si="172">E400/3.6</f>
        <v>0</v>
      </c>
      <c r="G400" s="10">
        <f t="shared" ref="G400:G463" si="173">($E401-$E399)/2/3.6</f>
        <v>-0.125</v>
      </c>
      <c r="H400" s="10">
        <f t="shared" si="154"/>
        <v>-0.45</v>
      </c>
      <c r="J400" s="10">
        <f t="shared" si="152"/>
        <v>-157.5</v>
      </c>
      <c r="K400" s="10">
        <f t="shared" si="153"/>
        <v>0</v>
      </c>
      <c r="L400" s="10">
        <f t="shared" si="155"/>
        <v>123.60600000000001</v>
      </c>
      <c r="M400" s="10">
        <f t="shared" si="156"/>
        <v>-33.893999999999991</v>
      </c>
      <c r="N400" s="10">
        <f t="shared" si="157"/>
        <v>-3.3893999999999994E-2</v>
      </c>
      <c r="O400" s="10">
        <f t="shared" si="158"/>
        <v>0</v>
      </c>
      <c r="P400" s="10">
        <f t="shared" si="159"/>
        <v>0</v>
      </c>
      <c r="Q400" s="10">
        <f t="shared" ref="Q400:Q463" si="174">IF(P400&lt;0,SUM(Q399,P400),Q399)</f>
        <v>-468.73840758876997</v>
      </c>
      <c r="R400" s="10">
        <f t="shared" si="160"/>
        <v>468.73840758876997</v>
      </c>
      <c r="S400" s="10">
        <f t="shared" si="161"/>
        <v>0.1298405389020893</v>
      </c>
      <c r="T400" s="10">
        <f t="shared" ref="T400:T463" si="175">IF(P400&gt;0,SUM(T399,P400),T399)</f>
        <v>901.26565245088966</v>
      </c>
      <c r="U400" s="10">
        <f t="shared" si="162"/>
        <v>0.24965058572889645</v>
      </c>
      <c r="V400" s="10">
        <f t="shared" si="163"/>
        <v>0</v>
      </c>
      <c r="W400" s="10">
        <f t="shared" si="164"/>
        <v>0</v>
      </c>
      <c r="X400" s="10">
        <f t="shared" ref="X400:X463" si="176">IF(W400&lt;W399,X399+(W399-W400),X399)</f>
        <v>665.60423611111105</v>
      </c>
      <c r="Y400" s="10">
        <f t="shared" si="165"/>
        <v>0.18437237340277776</v>
      </c>
      <c r="Z400" s="10">
        <f t="shared" si="166"/>
        <v>184.37237340277775</v>
      </c>
      <c r="AA400" s="10">
        <f t="shared" si="167"/>
        <v>0.37949112463098578</v>
      </c>
      <c r="AB400" s="10">
        <f t="shared" si="168"/>
        <v>0.37949112463098578</v>
      </c>
      <c r="AD400" s="10">
        <f t="shared" si="169"/>
        <v>1</v>
      </c>
      <c r="AE400" s="10" t="str">
        <f t="shared" si="170"/>
        <v/>
      </c>
      <c r="AF400" s="10">
        <f t="shared" si="171"/>
        <v>0.25</v>
      </c>
    </row>
    <row r="401" spans="2:32" x14ac:dyDescent="0.25">
      <c r="B401" s="11" t="s">
        <v>8</v>
      </c>
      <c r="C401" s="11">
        <v>387</v>
      </c>
      <c r="D401" s="11">
        <v>387</v>
      </c>
      <c r="E401" s="10">
        <v>0</v>
      </c>
      <c r="F401" s="10">
        <f t="shared" si="172"/>
        <v>0</v>
      </c>
      <c r="G401" s="10">
        <f t="shared" si="173"/>
        <v>0</v>
      </c>
      <c r="H401" s="10">
        <f t="shared" si="154"/>
        <v>0</v>
      </c>
      <c r="J401" s="10">
        <f t="shared" si="152"/>
        <v>0</v>
      </c>
      <c r="K401" s="10">
        <f t="shared" si="153"/>
        <v>0</v>
      </c>
      <c r="L401" s="10">
        <f t="shared" si="155"/>
        <v>123.60600000000001</v>
      </c>
      <c r="M401" s="10">
        <f t="shared" si="156"/>
        <v>123.60600000000001</v>
      </c>
      <c r="N401" s="10">
        <f t="shared" si="157"/>
        <v>0.12360600000000001</v>
      </c>
      <c r="O401" s="10">
        <f t="shared" si="158"/>
        <v>0</v>
      </c>
      <c r="P401" s="10">
        <f t="shared" si="159"/>
        <v>0</v>
      </c>
      <c r="Q401" s="10">
        <f t="shared" si="174"/>
        <v>-468.73840758876997</v>
      </c>
      <c r="R401" s="10">
        <f t="shared" si="160"/>
        <v>468.73840758876997</v>
      </c>
      <c r="S401" s="10">
        <f t="shared" si="161"/>
        <v>0.1298405389020893</v>
      </c>
      <c r="T401" s="10">
        <f t="shared" si="175"/>
        <v>901.26565245088966</v>
      </c>
      <c r="U401" s="10">
        <f t="shared" si="162"/>
        <v>0.24965058572889645</v>
      </c>
      <c r="V401" s="10">
        <f t="shared" si="163"/>
        <v>0</v>
      </c>
      <c r="W401" s="10">
        <f t="shared" si="164"/>
        <v>0</v>
      </c>
      <c r="X401" s="10">
        <f t="shared" si="176"/>
        <v>665.60423611111105</v>
      </c>
      <c r="Y401" s="10">
        <f t="shared" si="165"/>
        <v>0.18437237340277776</v>
      </c>
      <c r="Z401" s="10">
        <f t="shared" si="166"/>
        <v>184.37237340277775</v>
      </c>
      <c r="AA401" s="10">
        <f t="shared" si="167"/>
        <v>0.37949112463098578</v>
      </c>
      <c r="AB401" s="10">
        <f t="shared" si="168"/>
        <v>0.37949112463098578</v>
      </c>
      <c r="AD401" s="10">
        <f t="shared" si="169"/>
        <v>1</v>
      </c>
      <c r="AE401" s="10" t="str">
        <f t="shared" si="170"/>
        <v/>
      </c>
      <c r="AF401" s="10">
        <f t="shared" si="171"/>
        <v>0</v>
      </c>
    </row>
    <row r="402" spans="2:32" x14ac:dyDescent="0.25">
      <c r="B402" s="11" t="s">
        <v>8</v>
      </c>
      <c r="C402" s="11">
        <v>388</v>
      </c>
      <c r="D402" s="11">
        <v>388</v>
      </c>
      <c r="E402" s="10">
        <v>0</v>
      </c>
      <c r="F402" s="10">
        <f t="shared" si="172"/>
        <v>0</v>
      </c>
      <c r="G402" s="10">
        <f t="shared" si="173"/>
        <v>0</v>
      </c>
      <c r="H402" s="10">
        <f t="shared" si="154"/>
        <v>0</v>
      </c>
      <c r="J402" s="10">
        <f t="shared" si="152"/>
        <v>0</v>
      </c>
      <c r="K402" s="10">
        <f t="shared" si="153"/>
        <v>0</v>
      </c>
      <c r="L402" s="10">
        <f t="shared" si="155"/>
        <v>123.60600000000001</v>
      </c>
      <c r="M402" s="10">
        <f t="shared" si="156"/>
        <v>123.60600000000001</v>
      </c>
      <c r="N402" s="10">
        <f t="shared" si="157"/>
        <v>0.12360600000000001</v>
      </c>
      <c r="O402" s="10">
        <f t="shared" si="158"/>
        <v>0</v>
      </c>
      <c r="P402" s="10">
        <f t="shared" si="159"/>
        <v>0</v>
      </c>
      <c r="Q402" s="10">
        <f t="shared" si="174"/>
        <v>-468.73840758876997</v>
      </c>
      <c r="R402" s="10">
        <f t="shared" si="160"/>
        <v>468.73840758876997</v>
      </c>
      <c r="S402" s="10">
        <f t="shared" si="161"/>
        <v>0.1298405389020893</v>
      </c>
      <c r="T402" s="10">
        <f t="shared" si="175"/>
        <v>901.26565245088966</v>
      </c>
      <c r="U402" s="10">
        <f t="shared" si="162"/>
        <v>0.24965058572889645</v>
      </c>
      <c r="V402" s="10">
        <f t="shared" si="163"/>
        <v>0</v>
      </c>
      <c r="W402" s="10">
        <f t="shared" si="164"/>
        <v>0</v>
      </c>
      <c r="X402" s="10">
        <f t="shared" si="176"/>
        <v>665.60423611111105</v>
      </c>
      <c r="Y402" s="10">
        <f t="shared" si="165"/>
        <v>0.18437237340277776</v>
      </c>
      <c r="Z402" s="10">
        <f t="shared" si="166"/>
        <v>184.37237340277775</v>
      </c>
      <c r="AA402" s="10">
        <f t="shared" si="167"/>
        <v>0.37949112463098578</v>
      </c>
      <c r="AB402" s="10">
        <f t="shared" si="168"/>
        <v>0.37949112463098578</v>
      </c>
      <c r="AD402" s="10">
        <f t="shared" si="169"/>
        <v>1</v>
      </c>
      <c r="AE402" s="10" t="str">
        <f t="shared" si="170"/>
        <v/>
      </c>
      <c r="AF402" s="10">
        <f t="shared" si="171"/>
        <v>0</v>
      </c>
    </row>
    <row r="403" spans="2:32" x14ac:dyDescent="0.25">
      <c r="B403" s="11" t="s">
        <v>8</v>
      </c>
      <c r="C403" s="11">
        <v>389</v>
      </c>
      <c r="D403" s="11">
        <v>389</v>
      </c>
      <c r="E403" s="10">
        <v>0</v>
      </c>
      <c r="F403" s="10">
        <f t="shared" si="172"/>
        <v>0</v>
      </c>
      <c r="G403" s="10">
        <f t="shared" si="173"/>
        <v>0</v>
      </c>
      <c r="H403" s="10">
        <f t="shared" si="154"/>
        <v>0</v>
      </c>
      <c r="J403" s="10">
        <f t="shared" si="152"/>
        <v>0</v>
      </c>
      <c r="K403" s="10">
        <f t="shared" si="153"/>
        <v>0</v>
      </c>
      <c r="L403" s="10">
        <f t="shared" si="155"/>
        <v>123.60600000000001</v>
      </c>
      <c r="M403" s="10">
        <f t="shared" si="156"/>
        <v>123.60600000000001</v>
      </c>
      <c r="N403" s="10">
        <f t="shared" si="157"/>
        <v>0.12360600000000001</v>
      </c>
      <c r="O403" s="10">
        <f t="shared" si="158"/>
        <v>0</v>
      </c>
      <c r="P403" s="10">
        <f t="shared" si="159"/>
        <v>0</v>
      </c>
      <c r="Q403" s="10">
        <f t="shared" si="174"/>
        <v>-468.73840758876997</v>
      </c>
      <c r="R403" s="10">
        <f t="shared" si="160"/>
        <v>468.73840758876997</v>
      </c>
      <c r="S403" s="10">
        <f t="shared" si="161"/>
        <v>0.1298405389020893</v>
      </c>
      <c r="T403" s="10">
        <f t="shared" si="175"/>
        <v>901.26565245088966</v>
      </c>
      <c r="U403" s="10">
        <f t="shared" si="162"/>
        <v>0.24965058572889645</v>
      </c>
      <c r="V403" s="10">
        <f t="shared" si="163"/>
        <v>0</v>
      </c>
      <c r="W403" s="10">
        <f t="shared" si="164"/>
        <v>0</v>
      </c>
      <c r="X403" s="10">
        <f t="shared" si="176"/>
        <v>665.60423611111105</v>
      </c>
      <c r="Y403" s="10">
        <f t="shared" si="165"/>
        <v>0.18437237340277776</v>
      </c>
      <c r="Z403" s="10">
        <f t="shared" si="166"/>
        <v>184.37237340277775</v>
      </c>
      <c r="AA403" s="10">
        <f t="shared" si="167"/>
        <v>0.37949112463098578</v>
      </c>
      <c r="AB403" s="10">
        <f t="shared" si="168"/>
        <v>0.37949112463098578</v>
      </c>
      <c r="AD403" s="10">
        <f t="shared" si="169"/>
        <v>1</v>
      </c>
      <c r="AE403" s="10" t="str">
        <f t="shared" si="170"/>
        <v/>
      </c>
      <c r="AF403" s="10">
        <f t="shared" si="171"/>
        <v>0</v>
      </c>
    </row>
    <row r="404" spans="2:32" x14ac:dyDescent="0.25">
      <c r="B404" s="11" t="s">
        <v>8</v>
      </c>
      <c r="C404" s="11">
        <v>390</v>
      </c>
      <c r="D404" s="11">
        <v>390</v>
      </c>
      <c r="E404" s="10">
        <v>0</v>
      </c>
      <c r="F404" s="10">
        <f t="shared" si="172"/>
        <v>0</v>
      </c>
      <c r="G404" s="10">
        <f t="shared" si="173"/>
        <v>0</v>
      </c>
      <c r="H404" s="10">
        <f t="shared" si="154"/>
        <v>0</v>
      </c>
      <c r="J404" s="10">
        <f t="shared" si="152"/>
        <v>0</v>
      </c>
      <c r="K404" s="10">
        <f t="shared" si="153"/>
        <v>0</v>
      </c>
      <c r="L404" s="10">
        <f t="shared" si="155"/>
        <v>123.60600000000001</v>
      </c>
      <c r="M404" s="10">
        <f t="shared" si="156"/>
        <v>123.60600000000001</v>
      </c>
      <c r="N404" s="10">
        <f t="shared" si="157"/>
        <v>0.12360600000000001</v>
      </c>
      <c r="O404" s="10">
        <f t="shared" si="158"/>
        <v>0</v>
      </c>
      <c r="P404" s="10">
        <f t="shared" si="159"/>
        <v>0</v>
      </c>
      <c r="Q404" s="10">
        <f t="shared" si="174"/>
        <v>-468.73840758876997</v>
      </c>
      <c r="R404" s="10">
        <f t="shared" si="160"/>
        <v>468.73840758876997</v>
      </c>
      <c r="S404" s="10">
        <f t="shared" si="161"/>
        <v>0.1298405389020893</v>
      </c>
      <c r="T404" s="10">
        <f t="shared" si="175"/>
        <v>901.26565245088966</v>
      </c>
      <c r="U404" s="10">
        <f t="shared" si="162"/>
        <v>0.24965058572889645</v>
      </c>
      <c r="V404" s="10">
        <f t="shared" si="163"/>
        <v>0</v>
      </c>
      <c r="W404" s="10">
        <f t="shared" si="164"/>
        <v>0</v>
      </c>
      <c r="X404" s="10">
        <f t="shared" si="176"/>
        <v>665.60423611111105</v>
      </c>
      <c r="Y404" s="10">
        <f t="shared" si="165"/>
        <v>0.18437237340277776</v>
      </c>
      <c r="Z404" s="10">
        <f t="shared" si="166"/>
        <v>184.37237340277775</v>
      </c>
      <c r="AA404" s="10">
        <f t="shared" si="167"/>
        <v>0.37949112463098578</v>
      </c>
      <c r="AB404" s="10">
        <f t="shared" si="168"/>
        <v>0.37949112463098578</v>
      </c>
      <c r="AD404" s="10">
        <f t="shared" si="169"/>
        <v>1</v>
      </c>
      <c r="AE404" s="10" t="str">
        <f t="shared" si="170"/>
        <v/>
      </c>
      <c r="AF404" s="10">
        <f t="shared" si="171"/>
        <v>0</v>
      </c>
    </row>
    <row r="405" spans="2:32" x14ac:dyDescent="0.25">
      <c r="B405" s="11" t="s">
        <v>8</v>
      </c>
      <c r="C405" s="11">
        <v>391</v>
      </c>
      <c r="D405" s="11">
        <v>391</v>
      </c>
      <c r="E405" s="10">
        <v>0</v>
      </c>
      <c r="F405" s="10">
        <f t="shared" si="172"/>
        <v>0</v>
      </c>
      <c r="G405" s="10">
        <f t="shared" si="173"/>
        <v>6.9444444444444448E-2</v>
      </c>
      <c r="H405" s="10">
        <f t="shared" si="154"/>
        <v>0.25</v>
      </c>
      <c r="J405" s="10">
        <f t="shared" si="152"/>
        <v>87.5</v>
      </c>
      <c r="K405" s="10">
        <f t="shared" si="153"/>
        <v>0</v>
      </c>
      <c r="L405" s="10">
        <f t="shared" si="155"/>
        <v>123.60600000000001</v>
      </c>
      <c r="M405" s="10">
        <f t="shared" si="156"/>
        <v>211.10599999999999</v>
      </c>
      <c r="N405" s="10">
        <f t="shared" si="157"/>
        <v>0.21110599999999999</v>
      </c>
      <c r="O405" s="10">
        <f t="shared" si="158"/>
        <v>0</v>
      </c>
      <c r="P405" s="10">
        <f t="shared" si="159"/>
        <v>0</v>
      </c>
      <c r="Q405" s="10">
        <f t="shared" si="174"/>
        <v>-468.73840758876997</v>
      </c>
      <c r="R405" s="10">
        <f t="shared" si="160"/>
        <v>468.73840758876997</v>
      </c>
      <c r="S405" s="10">
        <f t="shared" si="161"/>
        <v>0.1298405389020893</v>
      </c>
      <c r="T405" s="10">
        <f t="shared" si="175"/>
        <v>901.26565245088966</v>
      </c>
      <c r="U405" s="10">
        <f t="shared" si="162"/>
        <v>0.24965058572889645</v>
      </c>
      <c r="V405" s="10">
        <f t="shared" si="163"/>
        <v>0</v>
      </c>
      <c r="W405" s="10">
        <f t="shared" si="164"/>
        <v>0</v>
      </c>
      <c r="X405" s="10">
        <f t="shared" si="176"/>
        <v>665.60423611111105</v>
      </c>
      <c r="Y405" s="10">
        <f t="shared" si="165"/>
        <v>0.18437237340277776</v>
      </c>
      <c r="Z405" s="10">
        <f t="shared" si="166"/>
        <v>184.37237340277775</v>
      </c>
      <c r="AA405" s="10">
        <f t="shared" si="167"/>
        <v>0.37949112463098578</v>
      </c>
      <c r="AB405" s="10">
        <f t="shared" si="168"/>
        <v>0.37949112463098578</v>
      </c>
      <c r="AD405" s="10">
        <f t="shared" si="169"/>
        <v>1</v>
      </c>
      <c r="AE405" s="10" t="str">
        <f t="shared" si="170"/>
        <v/>
      </c>
      <c r="AF405" s="10">
        <f t="shared" si="171"/>
        <v>0</v>
      </c>
    </row>
    <row r="406" spans="2:32" x14ac:dyDescent="0.25">
      <c r="B406" s="11" t="s">
        <v>8</v>
      </c>
      <c r="C406" s="11">
        <v>392</v>
      </c>
      <c r="D406" s="11">
        <v>392</v>
      </c>
      <c r="E406" s="10">
        <v>0.5</v>
      </c>
      <c r="F406" s="10">
        <f t="shared" si="172"/>
        <v>0.1388888888888889</v>
      </c>
      <c r="G406" s="10">
        <f t="shared" si="173"/>
        <v>0.29166666666666669</v>
      </c>
      <c r="H406" s="10">
        <f t="shared" si="154"/>
        <v>1.05</v>
      </c>
      <c r="J406" s="10">
        <f t="shared" si="152"/>
        <v>367.5</v>
      </c>
      <c r="K406" s="10">
        <f t="shared" si="153"/>
        <v>7.919723770833333E-3</v>
      </c>
      <c r="L406" s="10">
        <f t="shared" si="155"/>
        <v>123.60600000000001</v>
      </c>
      <c r="M406" s="10">
        <f t="shared" si="156"/>
        <v>491.11391972377083</v>
      </c>
      <c r="N406" s="10">
        <f t="shared" si="157"/>
        <v>0.49111391972377083</v>
      </c>
      <c r="O406" s="10">
        <f t="shared" si="158"/>
        <v>68.210266628301511</v>
      </c>
      <c r="P406" s="10">
        <f t="shared" si="159"/>
        <v>6.8210266628301514E-2</v>
      </c>
      <c r="Q406" s="10">
        <f t="shared" si="174"/>
        <v>-468.73840758876997</v>
      </c>
      <c r="R406" s="10">
        <f t="shared" si="160"/>
        <v>468.73840758876997</v>
      </c>
      <c r="S406" s="10">
        <f t="shared" si="161"/>
        <v>0.1298405389020893</v>
      </c>
      <c r="T406" s="10">
        <f t="shared" si="175"/>
        <v>901.33386271751795</v>
      </c>
      <c r="U406" s="10">
        <f t="shared" si="162"/>
        <v>0.24966947997275249</v>
      </c>
      <c r="V406" s="10">
        <f t="shared" si="163"/>
        <v>12.152777777777779</v>
      </c>
      <c r="W406" s="10">
        <f t="shared" si="164"/>
        <v>1.2152777777777778E-2</v>
      </c>
      <c r="X406" s="10">
        <f t="shared" si="176"/>
        <v>665.60423611111105</v>
      </c>
      <c r="Y406" s="10">
        <f t="shared" si="165"/>
        <v>0.18437237340277776</v>
      </c>
      <c r="Z406" s="10">
        <f t="shared" si="166"/>
        <v>184.37237340277775</v>
      </c>
      <c r="AA406" s="10">
        <f t="shared" si="167"/>
        <v>0.37951001887484181</v>
      </c>
      <c r="AB406" s="10">
        <f t="shared" si="168"/>
        <v>0.37951001887484181</v>
      </c>
      <c r="AD406" s="10">
        <f t="shared" si="169"/>
        <v>1</v>
      </c>
      <c r="AE406" s="10" t="str">
        <f t="shared" si="170"/>
        <v/>
      </c>
      <c r="AF406" s="10">
        <f t="shared" si="171"/>
        <v>0</v>
      </c>
    </row>
    <row r="407" spans="2:32" x14ac:dyDescent="0.25">
      <c r="B407" s="11" t="s">
        <v>8</v>
      </c>
      <c r="C407" s="11">
        <v>393</v>
      </c>
      <c r="D407" s="11">
        <v>393</v>
      </c>
      <c r="E407" s="10">
        <v>2.1</v>
      </c>
      <c r="F407" s="10">
        <f t="shared" si="172"/>
        <v>0.58333333333333337</v>
      </c>
      <c r="G407" s="10">
        <f t="shared" si="173"/>
        <v>0.59722222222222221</v>
      </c>
      <c r="H407" s="10">
        <f t="shared" si="154"/>
        <v>2.15</v>
      </c>
      <c r="J407" s="10">
        <f t="shared" si="152"/>
        <v>752.5</v>
      </c>
      <c r="K407" s="10">
        <f t="shared" si="153"/>
        <v>0.1397039273175</v>
      </c>
      <c r="L407" s="10">
        <f t="shared" si="155"/>
        <v>123.60600000000001</v>
      </c>
      <c r="M407" s="10">
        <f t="shared" si="156"/>
        <v>876.24570392731755</v>
      </c>
      <c r="N407" s="10">
        <f t="shared" si="157"/>
        <v>0.8762457039273176</v>
      </c>
      <c r="O407" s="10">
        <f t="shared" si="158"/>
        <v>511.14332729093525</v>
      </c>
      <c r="P407" s="10">
        <f t="shared" si="159"/>
        <v>0.51114332729093526</v>
      </c>
      <c r="Q407" s="10">
        <f t="shared" si="174"/>
        <v>-468.73840758876997</v>
      </c>
      <c r="R407" s="10">
        <f t="shared" si="160"/>
        <v>468.73840758876997</v>
      </c>
      <c r="S407" s="10">
        <f t="shared" si="161"/>
        <v>0.1298405389020893</v>
      </c>
      <c r="T407" s="10">
        <f t="shared" si="175"/>
        <v>901.84500604480888</v>
      </c>
      <c r="U407" s="10">
        <f t="shared" si="162"/>
        <v>0.24981106667441208</v>
      </c>
      <c r="V407" s="10">
        <f t="shared" si="163"/>
        <v>214.37500000000006</v>
      </c>
      <c r="W407" s="10">
        <f t="shared" si="164"/>
        <v>0.21437500000000007</v>
      </c>
      <c r="X407" s="10">
        <f t="shared" si="176"/>
        <v>665.60423611111105</v>
      </c>
      <c r="Y407" s="10">
        <f t="shared" si="165"/>
        <v>0.18437237340277776</v>
      </c>
      <c r="Z407" s="10">
        <f t="shared" si="166"/>
        <v>184.37237340277775</v>
      </c>
      <c r="AA407" s="10">
        <f t="shared" si="167"/>
        <v>0.37965160557650135</v>
      </c>
      <c r="AB407" s="10">
        <f t="shared" si="168"/>
        <v>0.37965160557650135</v>
      </c>
      <c r="AD407" s="10">
        <f t="shared" si="169"/>
        <v>1</v>
      </c>
      <c r="AE407" s="10" t="str">
        <f t="shared" si="170"/>
        <v/>
      </c>
      <c r="AF407" s="10">
        <f t="shared" si="171"/>
        <v>0.1388888888888889</v>
      </c>
    </row>
    <row r="408" spans="2:32" x14ac:dyDescent="0.25">
      <c r="B408" s="11" t="s">
        <v>8</v>
      </c>
      <c r="C408" s="11">
        <v>394</v>
      </c>
      <c r="D408" s="11">
        <v>394</v>
      </c>
      <c r="E408" s="10">
        <v>4.8</v>
      </c>
      <c r="F408" s="10">
        <f t="shared" si="172"/>
        <v>1.3333333333333333</v>
      </c>
      <c r="G408" s="10">
        <f t="shared" si="173"/>
        <v>0.86111111111111127</v>
      </c>
      <c r="H408" s="10">
        <f t="shared" si="154"/>
        <v>3.1000000000000005</v>
      </c>
      <c r="J408" s="10">
        <f t="shared" si="152"/>
        <v>1085.0000000000002</v>
      </c>
      <c r="K408" s="10">
        <f t="shared" si="153"/>
        <v>0.72988174271999984</v>
      </c>
      <c r="L408" s="10">
        <f t="shared" si="155"/>
        <v>123.60600000000001</v>
      </c>
      <c r="M408" s="10">
        <f t="shared" si="156"/>
        <v>1209.3358817427202</v>
      </c>
      <c r="N408" s="10">
        <f t="shared" si="157"/>
        <v>1.2093358817427202</v>
      </c>
      <c r="O408" s="10">
        <f t="shared" si="158"/>
        <v>1612.4478423236269</v>
      </c>
      <c r="P408" s="10">
        <f t="shared" si="159"/>
        <v>1.6124478423236268</v>
      </c>
      <c r="Q408" s="10">
        <f t="shared" si="174"/>
        <v>-468.73840758876997</v>
      </c>
      <c r="R408" s="10">
        <f t="shared" si="160"/>
        <v>468.73840758876997</v>
      </c>
      <c r="S408" s="10">
        <f t="shared" si="161"/>
        <v>0.1298405389020893</v>
      </c>
      <c r="T408" s="10">
        <f t="shared" si="175"/>
        <v>903.45745388713249</v>
      </c>
      <c r="U408" s="10">
        <f t="shared" si="162"/>
        <v>0.25025771472673569</v>
      </c>
      <c r="V408" s="10">
        <f t="shared" si="163"/>
        <v>1120</v>
      </c>
      <c r="W408" s="10">
        <f t="shared" si="164"/>
        <v>1.1200000000000001</v>
      </c>
      <c r="X408" s="10">
        <f t="shared" si="176"/>
        <v>665.60423611111105</v>
      </c>
      <c r="Y408" s="10">
        <f t="shared" si="165"/>
        <v>0.18437237340277776</v>
      </c>
      <c r="Z408" s="10">
        <f t="shared" si="166"/>
        <v>184.37237340277775</v>
      </c>
      <c r="AA408" s="10">
        <f t="shared" si="167"/>
        <v>0.38009825362882499</v>
      </c>
      <c r="AB408" s="10">
        <f t="shared" si="168"/>
        <v>0.38009825362882499</v>
      </c>
      <c r="AD408" s="10">
        <f t="shared" si="169"/>
        <v>0</v>
      </c>
      <c r="AE408" s="10">
        <f t="shared" si="170"/>
        <v>2.1</v>
      </c>
      <c r="AF408" s="10">
        <f t="shared" si="171"/>
        <v>0.58333333333333337</v>
      </c>
    </row>
    <row r="409" spans="2:32" x14ac:dyDescent="0.25">
      <c r="B409" s="11" t="s">
        <v>8</v>
      </c>
      <c r="C409" s="11">
        <v>395</v>
      </c>
      <c r="D409" s="11">
        <v>395</v>
      </c>
      <c r="E409" s="10">
        <v>8.3000000000000007</v>
      </c>
      <c r="F409" s="10">
        <f t="shared" si="172"/>
        <v>2.3055555555555558</v>
      </c>
      <c r="G409" s="10">
        <f t="shared" si="173"/>
        <v>1.0416666666666667</v>
      </c>
      <c r="H409" s="10">
        <f t="shared" si="154"/>
        <v>3.7500000000000004</v>
      </c>
      <c r="J409" s="10">
        <f t="shared" si="152"/>
        <v>1312.5</v>
      </c>
      <c r="K409" s="10">
        <f t="shared" si="153"/>
        <v>2.1823590822908336</v>
      </c>
      <c r="L409" s="10">
        <f t="shared" si="155"/>
        <v>123.60600000000001</v>
      </c>
      <c r="M409" s="10">
        <f t="shared" si="156"/>
        <v>1438.2883590822908</v>
      </c>
      <c r="N409" s="10">
        <f t="shared" si="157"/>
        <v>1.4382883590822908</v>
      </c>
      <c r="O409" s="10">
        <f t="shared" si="158"/>
        <v>3316.0537167730595</v>
      </c>
      <c r="P409" s="10">
        <f t="shared" si="159"/>
        <v>3.3160537167730593</v>
      </c>
      <c r="Q409" s="10">
        <f t="shared" si="174"/>
        <v>-468.73840758876997</v>
      </c>
      <c r="R409" s="10">
        <f t="shared" si="160"/>
        <v>468.73840758876997</v>
      </c>
      <c r="S409" s="10">
        <f t="shared" si="161"/>
        <v>0.1298405389020893</v>
      </c>
      <c r="T409" s="10">
        <f t="shared" si="175"/>
        <v>906.7735076039055</v>
      </c>
      <c r="U409" s="10">
        <f t="shared" si="162"/>
        <v>0.25117626160628181</v>
      </c>
      <c r="V409" s="10">
        <f t="shared" si="163"/>
        <v>3348.8194444444453</v>
      </c>
      <c r="W409" s="10">
        <f t="shared" si="164"/>
        <v>3.3488194444444455</v>
      </c>
      <c r="X409" s="10">
        <f t="shared" si="176"/>
        <v>665.60423611111105</v>
      </c>
      <c r="Y409" s="10">
        <f t="shared" si="165"/>
        <v>0.18437237340277776</v>
      </c>
      <c r="Z409" s="10">
        <f t="shared" si="166"/>
        <v>184.37237340277775</v>
      </c>
      <c r="AA409" s="10">
        <f t="shared" si="167"/>
        <v>0.38101680050837111</v>
      </c>
      <c r="AB409" s="10">
        <f t="shared" si="168"/>
        <v>0.38101680050837111</v>
      </c>
      <c r="AD409" s="10">
        <f t="shared" si="169"/>
        <v>0</v>
      </c>
      <c r="AE409" s="10">
        <f t="shared" si="170"/>
        <v>4.8</v>
      </c>
      <c r="AF409" s="10">
        <f t="shared" si="171"/>
        <v>1.3333333333333333</v>
      </c>
    </row>
    <row r="410" spans="2:32" x14ac:dyDescent="0.25">
      <c r="B410" s="11" t="s">
        <v>8</v>
      </c>
      <c r="C410" s="11">
        <v>396</v>
      </c>
      <c r="D410" s="11">
        <v>396</v>
      </c>
      <c r="E410" s="10">
        <v>12.3</v>
      </c>
      <c r="F410" s="10">
        <f t="shared" si="172"/>
        <v>3.416666666666667</v>
      </c>
      <c r="G410" s="10">
        <f t="shared" si="173"/>
        <v>1.1527777777777779</v>
      </c>
      <c r="H410" s="10">
        <f t="shared" si="154"/>
        <v>4.1500000000000004</v>
      </c>
      <c r="J410" s="10">
        <f t="shared" si="152"/>
        <v>1452.5000000000002</v>
      </c>
      <c r="K410" s="10">
        <f t="shared" si="153"/>
        <v>4.7927000371574993</v>
      </c>
      <c r="L410" s="10">
        <f t="shared" si="155"/>
        <v>123.60600000000001</v>
      </c>
      <c r="M410" s="10">
        <f t="shared" si="156"/>
        <v>1580.8987000371578</v>
      </c>
      <c r="N410" s="10">
        <f t="shared" si="157"/>
        <v>1.5808987000371579</v>
      </c>
      <c r="O410" s="10">
        <f t="shared" si="158"/>
        <v>5401.4038917936232</v>
      </c>
      <c r="P410" s="10">
        <f t="shared" si="159"/>
        <v>5.4014038917936231</v>
      </c>
      <c r="Q410" s="10">
        <f t="shared" si="174"/>
        <v>-468.73840758876997</v>
      </c>
      <c r="R410" s="10">
        <f t="shared" si="160"/>
        <v>468.73840758876997</v>
      </c>
      <c r="S410" s="10">
        <f t="shared" si="161"/>
        <v>0.1298405389020893</v>
      </c>
      <c r="T410" s="10">
        <f t="shared" si="175"/>
        <v>912.17491149569912</v>
      </c>
      <c r="U410" s="10">
        <f t="shared" si="162"/>
        <v>0.25267245048430864</v>
      </c>
      <c r="V410" s="10">
        <f t="shared" si="163"/>
        <v>7354.3750000000009</v>
      </c>
      <c r="W410" s="10">
        <f t="shared" si="164"/>
        <v>7.354375000000001</v>
      </c>
      <c r="X410" s="10">
        <f t="shared" si="176"/>
        <v>665.60423611111105</v>
      </c>
      <c r="Y410" s="10">
        <f t="shared" si="165"/>
        <v>0.18437237340277776</v>
      </c>
      <c r="Z410" s="10">
        <f t="shared" si="166"/>
        <v>184.37237340277775</v>
      </c>
      <c r="AA410" s="10">
        <f t="shared" si="167"/>
        <v>0.38251298938639794</v>
      </c>
      <c r="AB410" s="10">
        <f t="shared" si="168"/>
        <v>0.38251298938639794</v>
      </c>
      <c r="AD410" s="10">
        <f t="shared" si="169"/>
        <v>0</v>
      </c>
      <c r="AE410" s="10">
        <f t="shared" si="170"/>
        <v>8.3000000000000007</v>
      </c>
      <c r="AF410" s="10">
        <f t="shared" si="171"/>
        <v>2.3055555555555558</v>
      </c>
    </row>
    <row r="411" spans="2:32" x14ac:dyDescent="0.25">
      <c r="B411" s="11" t="s">
        <v>8</v>
      </c>
      <c r="C411" s="11">
        <v>397</v>
      </c>
      <c r="D411" s="11">
        <v>397</v>
      </c>
      <c r="E411" s="10">
        <v>16.600000000000001</v>
      </c>
      <c r="F411" s="10">
        <f t="shared" si="172"/>
        <v>4.6111111111111116</v>
      </c>
      <c r="G411" s="10">
        <f t="shared" si="173"/>
        <v>1.1944444444444442</v>
      </c>
      <c r="H411" s="10">
        <f t="shared" si="154"/>
        <v>4.2999999999999989</v>
      </c>
      <c r="J411" s="10">
        <f t="shared" si="152"/>
        <v>1504.9999999999998</v>
      </c>
      <c r="K411" s="10">
        <f t="shared" si="153"/>
        <v>8.7294363291633346</v>
      </c>
      <c r="L411" s="10">
        <f t="shared" si="155"/>
        <v>123.60600000000001</v>
      </c>
      <c r="M411" s="10">
        <f t="shared" si="156"/>
        <v>1637.335436329163</v>
      </c>
      <c r="N411" s="10">
        <f t="shared" si="157"/>
        <v>1.637335436329163</v>
      </c>
      <c r="O411" s="10">
        <f t="shared" si="158"/>
        <v>7549.9356230733638</v>
      </c>
      <c r="P411" s="10">
        <f t="shared" si="159"/>
        <v>7.5499356230733641</v>
      </c>
      <c r="Q411" s="10">
        <f t="shared" si="174"/>
        <v>-468.73840758876997</v>
      </c>
      <c r="R411" s="10">
        <f t="shared" si="160"/>
        <v>468.73840758876997</v>
      </c>
      <c r="S411" s="10">
        <f t="shared" si="161"/>
        <v>0.1298405389020893</v>
      </c>
      <c r="T411" s="10">
        <f t="shared" si="175"/>
        <v>919.72484711877246</v>
      </c>
      <c r="U411" s="10">
        <f t="shared" si="162"/>
        <v>0.25476378265189997</v>
      </c>
      <c r="V411" s="10">
        <f t="shared" si="163"/>
        <v>13395.277777777781</v>
      </c>
      <c r="W411" s="10">
        <f t="shared" si="164"/>
        <v>13.395277777777782</v>
      </c>
      <c r="X411" s="10">
        <f t="shared" si="176"/>
        <v>665.60423611111105</v>
      </c>
      <c r="Y411" s="10">
        <f t="shared" si="165"/>
        <v>0.18437237340277776</v>
      </c>
      <c r="Z411" s="10">
        <f t="shared" si="166"/>
        <v>184.37237340277775</v>
      </c>
      <c r="AA411" s="10">
        <f t="shared" si="167"/>
        <v>0.38460432155398927</v>
      </c>
      <c r="AB411" s="10">
        <f t="shared" si="168"/>
        <v>0.38460432155398927</v>
      </c>
      <c r="AD411" s="10">
        <f t="shared" si="169"/>
        <v>0</v>
      </c>
      <c r="AE411" s="10">
        <f t="shared" si="170"/>
        <v>12.3</v>
      </c>
      <c r="AF411" s="10">
        <f t="shared" si="171"/>
        <v>3.416666666666667</v>
      </c>
    </row>
    <row r="412" spans="2:32" x14ac:dyDescent="0.25">
      <c r="B412" s="11" t="s">
        <v>8</v>
      </c>
      <c r="C412" s="11">
        <v>398</v>
      </c>
      <c r="D412" s="11">
        <v>398</v>
      </c>
      <c r="E412" s="10">
        <v>20.9</v>
      </c>
      <c r="F412" s="10">
        <f t="shared" si="172"/>
        <v>5.8055555555555554</v>
      </c>
      <c r="G412" s="10">
        <f t="shared" si="173"/>
        <v>1.0555555555555551</v>
      </c>
      <c r="H412" s="10">
        <f t="shared" si="154"/>
        <v>3.7999999999999989</v>
      </c>
      <c r="J412" s="10">
        <f t="shared" si="152"/>
        <v>1329.9999999999995</v>
      </c>
      <c r="K412" s="10">
        <f t="shared" si="153"/>
        <v>13.837658161350831</v>
      </c>
      <c r="L412" s="10">
        <f t="shared" si="155"/>
        <v>123.60600000000001</v>
      </c>
      <c r="M412" s="10">
        <f t="shared" si="156"/>
        <v>1467.4436581613504</v>
      </c>
      <c r="N412" s="10">
        <f t="shared" si="157"/>
        <v>1.4674436581613504</v>
      </c>
      <c r="O412" s="10">
        <f t="shared" si="158"/>
        <v>8519.3256821033956</v>
      </c>
      <c r="P412" s="10">
        <f t="shared" si="159"/>
        <v>8.5193256821033962</v>
      </c>
      <c r="Q412" s="10">
        <f t="shared" si="174"/>
        <v>-468.73840758876997</v>
      </c>
      <c r="R412" s="10">
        <f t="shared" si="160"/>
        <v>468.73840758876997</v>
      </c>
      <c r="S412" s="10">
        <f t="shared" si="161"/>
        <v>0.1298405389020893</v>
      </c>
      <c r="T412" s="10">
        <f t="shared" si="175"/>
        <v>928.24417280087584</v>
      </c>
      <c r="U412" s="10">
        <f t="shared" si="162"/>
        <v>0.25712363586584264</v>
      </c>
      <c r="V412" s="10">
        <f t="shared" si="163"/>
        <v>21233.819444444445</v>
      </c>
      <c r="W412" s="10">
        <f t="shared" si="164"/>
        <v>21.233819444444446</v>
      </c>
      <c r="X412" s="10">
        <f t="shared" si="176"/>
        <v>665.60423611111105</v>
      </c>
      <c r="Y412" s="10">
        <f t="shared" si="165"/>
        <v>0.18437237340277776</v>
      </c>
      <c r="Z412" s="10">
        <f t="shared" si="166"/>
        <v>184.37237340277775</v>
      </c>
      <c r="AA412" s="10">
        <f t="shared" si="167"/>
        <v>0.38696417476793193</v>
      </c>
      <c r="AB412" s="10">
        <f t="shared" si="168"/>
        <v>0.38696417476793193</v>
      </c>
      <c r="AD412" s="10">
        <f t="shared" si="169"/>
        <v>0</v>
      </c>
      <c r="AE412" s="10">
        <f t="shared" si="170"/>
        <v>16.600000000000001</v>
      </c>
      <c r="AF412" s="10">
        <f t="shared" si="171"/>
        <v>4.6111111111111116</v>
      </c>
    </row>
    <row r="413" spans="2:32" x14ac:dyDescent="0.25">
      <c r="B413" s="11" t="s">
        <v>8</v>
      </c>
      <c r="C413" s="11">
        <v>399</v>
      </c>
      <c r="D413" s="11">
        <v>399</v>
      </c>
      <c r="E413" s="10">
        <v>24.2</v>
      </c>
      <c r="F413" s="10">
        <f t="shared" si="172"/>
        <v>6.7222222222222214</v>
      </c>
      <c r="G413" s="10">
        <f t="shared" si="173"/>
        <v>0.65277777777777812</v>
      </c>
      <c r="H413" s="10">
        <f t="shared" si="154"/>
        <v>2.3500000000000014</v>
      </c>
      <c r="J413" s="10">
        <f t="shared" si="152"/>
        <v>822.50000000000045</v>
      </c>
      <c r="K413" s="10">
        <f t="shared" si="153"/>
        <v>18.552428116603323</v>
      </c>
      <c r="L413" s="10">
        <f t="shared" si="155"/>
        <v>123.60600000000001</v>
      </c>
      <c r="M413" s="10">
        <f t="shared" si="156"/>
        <v>964.65842811660377</v>
      </c>
      <c r="N413" s="10">
        <f t="shared" si="157"/>
        <v>0.96465842811660374</v>
      </c>
      <c r="O413" s="10">
        <f t="shared" si="158"/>
        <v>6484.6483223393916</v>
      </c>
      <c r="P413" s="10">
        <f t="shared" si="159"/>
        <v>6.4846483223393916</v>
      </c>
      <c r="Q413" s="10">
        <f t="shared" si="174"/>
        <v>-468.73840758876997</v>
      </c>
      <c r="R413" s="10">
        <f t="shared" si="160"/>
        <v>468.73840758876997</v>
      </c>
      <c r="S413" s="10">
        <f t="shared" si="161"/>
        <v>0.1298405389020893</v>
      </c>
      <c r="T413" s="10">
        <f t="shared" si="175"/>
        <v>934.7288211232152</v>
      </c>
      <c r="U413" s="10">
        <f t="shared" si="162"/>
        <v>0.25891988345113059</v>
      </c>
      <c r="V413" s="10">
        <f t="shared" si="163"/>
        <v>28468.611111111102</v>
      </c>
      <c r="W413" s="10">
        <f t="shared" si="164"/>
        <v>28.468611111111102</v>
      </c>
      <c r="X413" s="10">
        <f t="shared" si="176"/>
        <v>665.60423611111105</v>
      </c>
      <c r="Y413" s="10">
        <f t="shared" si="165"/>
        <v>0.18437237340277776</v>
      </c>
      <c r="Z413" s="10">
        <f t="shared" si="166"/>
        <v>184.37237340277775</v>
      </c>
      <c r="AA413" s="10">
        <f t="shared" si="167"/>
        <v>0.38876042235321989</v>
      </c>
      <c r="AB413" s="10">
        <f t="shared" si="168"/>
        <v>0.38876042235321989</v>
      </c>
      <c r="AD413" s="10">
        <f t="shared" si="169"/>
        <v>0</v>
      </c>
      <c r="AE413" s="10">
        <f t="shared" si="170"/>
        <v>20.9</v>
      </c>
      <c r="AF413" s="10">
        <f t="shared" si="171"/>
        <v>5.8055555555555554</v>
      </c>
    </row>
    <row r="414" spans="2:32" x14ac:dyDescent="0.25">
      <c r="B414" s="11" t="s">
        <v>8</v>
      </c>
      <c r="C414" s="11">
        <v>400</v>
      </c>
      <c r="D414" s="11">
        <v>400</v>
      </c>
      <c r="E414" s="10">
        <v>25.6</v>
      </c>
      <c r="F414" s="10">
        <f t="shared" si="172"/>
        <v>7.1111111111111116</v>
      </c>
      <c r="G414" s="10">
        <f t="shared" si="173"/>
        <v>0.19444444444444473</v>
      </c>
      <c r="H414" s="10">
        <f t="shared" si="154"/>
        <v>0.70000000000000107</v>
      </c>
      <c r="J414" s="10">
        <f t="shared" si="152"/>
        <v>245.00000000000034</v>
      </c>
      <c r="K414" s="10">
        <f t="shared" si="153"/>
        <v>20.761080681813329</v>
      </c>
      <c r="L414" s="10">
        <f t="shared" si="155"/>
        <v>123.60600000000001</v>
      </c>
      <c r="M414" s="10">
        <f t="shared" si="156"/>
        <v>389.36708068181366</v>
      </c>
      <c r="N414" s="10">
        <f t="shared" si="157"/>
        <v>0.38936708068181364</v>
      </c>
      <c r="O414" s="10">
        <f t="shared" si="158"/>
        <v>2768.8325737373416</v>
      </c>
      <c r="P414" s="10">
        <f t="shared" si="159"/>
        <v>2.7688325737373414</v>
      </c>
      <c r="Q414" s="10">
        <f t="shared" si="174"/>
        <v>-468.73840758876997</v>
      </c>
      <c r="R414" s="10">
        <f t="shared" si="160"/>
        <v>468.73840758876997</v>
      </c>
      <c r="S414" s="10">
        <f t="shared" si="161"/>
        <v>0.1298405389020893</v>
      </c>
      <c r="T414" s="10">
        <f t="shared" si="175"/>
        <v>937.49765369695251</v>
      </c>
      <c r="U414" s="10">
        <f t="shared" si="162"/>
        <v>0.25968685007405584</v>
      </c>
      <c r="V414" s="10">
        <f t="shared" si="163"/>
        <v>31857.777777777781</v>
      </c>
      <c r="W414" s="10">
        <f t="shared" si="164"/>
        <v>31.85777777777778</v>
      </c>
      <c r="X414" s="10">
        <f t="shared" si="176"/>
        <v>665.60423611111105</v>
      </c>
      <c r="Y414" s="10">
        <f t="shared" si="165"/>
        <v>0.18437237340277776</v>
      </c>
      <c r="Z414" s="10">
        <f t="shared" si="166"/>
        <v>184.37237340277775</v>
      </c>
      <c r="AA414" s="10">
        <f t="shared" si="167"/>
        <v>0.38952738897614514</v>
      </c>
      <c r="AB414" s="10">
        <f t="shared" si="168"/>
        <v>0.38952738897614514</v>
      </c>
      <c r="AD414" s="10">
        <f t="shared" si="169"/>
        <v>0</v>
      </c>
      <c r="AE414" s="10">
        <f t="shared" si="170"/>
        <v>24.2</v>
      </c>
      <c r="AF414" s="10">
        <f t="shared" si="171"/>
        <v>6.7222222222222214</v>
      </c>
    </row>
    <row r="415" spans="2:32" x14ac:dyDescent="0.25">
      <c r="B415" s="11" t="s">
        <v>8</v>
      </c>
      <c r="C415" s="11">
        <v>401</v>
      </c>
      <c r="D415" s="11">
        <v>401</v>
      </c>
      <c r="E415" s="10">
        <v>25.6</v>
      </c>
      <c r="F415" s="10">
        <f t="shared" si="172"/>
        <v>7.1111111111111116</v>
      </c>
      <c r="G415" s="10">
        <f t="shared" si="173"/>
        <v>-9.7222222222222612E-2</v>
      </c>
      <c r="H415" s="10">
        <f t="shared" si="154"/>
        <v>-0.35000000000000142</v>
      </c>
      <c r="J415" s="10">
        <f t="shared" si="152"/>
        <v>-122.5000000000005</v>
      </c>
      <c r="K415" s="10">
        <f t="shared" si="153"/>
        <v>20.761080681813329</v>
      </c>
      <c r="L415" s="10">
        <f t="shared" si="155"/>
        <v>123.60600000000001</v>
      </c>
      <c r="M415" s="10">
        <f t="shared" si="156"/>
        <v>21.867080681812837</v>
      </c>
      <c r="N415" s="10">
        <f t="shared" si="157"/>
        <v>2.1867080681812836E-2</v>
      </c>
      <c r="O415" s="10">
        <f t="shared" si="158"/>
        <v>155.49924040400239</v>
      </c>
      <c r="P415" s="10">
        <f t="shared" si="159"/>
        <v>0.1554992404040024</v>
      </c>
      <c r="Q415" s="10">
        <f t="shared" si="174"/>
        <v>-468.73840758876997</v>
      </c>
      <c r="R415" s="10">
        <f t="shared" si="160"/>
        <v>468.73840758876997</v>
      </c>
      <c r="S415" s="10">
        <f t="shared" si="161"/>
        <v>0.1298405389020893</v>
      </c>
      <c r="T415" s="10">
        <f t="shared" si="175"/>
        <v>937.65315293735648</v>
      </c>
      <c r="U415" s="10">
        <f t="shared" si="162"/>
        <v>0.25972992336364775</v>
      </c>
      <c r="V415" s="10">
        <f t="shared" si="163"/>
        <v>31857.777777777781</v>
      </c>
      <c r="W415" s="10">
        <f t="shared" si="164"/>
        <v>31.85777777777778</v>
      </c>
      <c r="X415" s="10">
        <f t="shared" si="176"/>
        <v>665.60423611111105</v>
      </c>
      <c r="Y415" s="10">
        <f t="shared" si="165"/>
        <v>0.18437237340277776</v>
      </c>
      <c r="Z415" s="10">
        <f t="shared" si="166"/>
        <v>184.37237340277775</v>
      </c>
      <c r="AA415" s="10">
        <f t="shared" si="167"/>
        <v>0.38957046226573705</v>
      </c>
      <c r="AB415" s="10">
        <f t="shared" si="168"/>
        <v>0.38957046226573705</v>
      </c>
      <c r="AD415" s="10">
        <f t="shared" si="169"/>
        <v>0</v>
      </c>
      <c r="AE415" s="10">
        <f t="shared" si="170"/>
        <v>25.6</v>
      </c>
      <c r="AF415" s="10">
        <f t="shared" si="171"/>
        <v>7.1111111111111116</v>
      </c>
    </row>
    <row r="416" spans="2:32" x14ac:dyDescent="0.25">
      <c r="B416" s="11" t="s">
        <v>8</v>
      </c>
      <c r="C416" s="11">
        <v>402</v>
      </c>
      <c r="D416" s="11">
        <v>402</v>
      </c>
      <c r="E416" s="10">
        <v>24.9</v>
      </c>
      <c r="F416" s="10">
        <f t="shared" si="172"/>
        <v>6.9166666666666661</v>
      </c>
      <c r="G416" s="10">
        <f t="shared" si="173"/>
        <v>-0.31944444444444453</v>
      </c>
      <c r="H416" s="10">
        <f t="shared" si="154"/>
        <v>-1.1500000000000004</v>
      </c>
      <c r="J416" s="10">
        <f t="shared" si="152"/>
        <v>-402.50000000000011</v>
      </c>
      <c r="K416" s="10">
        <f t="shared" si="153"/>
        <v>19.641231740617492</v>
      </c>
      <c r="L416" s="10">
        <f t="shared" si="155"/>
        <v>123.60600000000001</v>
      </c>
      <c r="M416" s="10">
        <f t="shared" si="156"/>
        <v>-259.25276825938261</v>
      </c>
      <c r="N416" s="10">
        <f t="shared" si="157"/>
        <v>-0.25925276825938259</v>
      </c>
      <c r="O416" s="10">
        <f t="shared" si="158"/>
        <v>-1793.1649804607296</v>
      </c>
      <c r="P416" s="10">
        <f t="shared" si="159"/>
        <v>-1.7931649804607295</v>
      </c>
      <c r="Q416" s="10">
        <f t="shared" si="174"/>
        <v>-470.53157256923072</v>
      </c>
      <c r="R416" s="10">
        <f t="shared" si="160"/>
        <v>470.53157256923072</v>
      </c>
      <c r="S416" s="10">
        <f t="shared" si="161"/>
        <v>0.13033724560167692</v>
      </c>
      <c r="T416" s="10">
        <f t="shared" si="175"/>
        <v>937.65315293735648</v>
      </c>
      <c r="U416" s="10">
        <f t="shared" si="162"/>
        <v>0.25972992336364775</v>
      </c>
      <c r="V416" s="10">
        <f t="shared" si="163"/>
        <v>30139.374999999996</v>
      </c>
      <c r="W416" s="10">
        <f t="shared" si="164"/>
        <v>30.139374999999998</v>
      </c>
      <c r="X416" s="10">
        <f t="shared" si="176"/>
        <v>667.32263888888883</v>
      </c>
      <c r="Y416" s="10">
        <f t="shared" si="165"/>
        <v>0.1848483709722222</v>
      </c>
      <c r="Z416" s="10">
        <f t="shared" si="166"/>
        <v>184.8483709722222</v>
      </c>
      <c r="AA416" s="10">
        <f t="shared" si="167"/>
        <v>0.39006716896532467</v>
      </c>
      <c r="AB416" s="10">
        <f t="shared" si="168"/>
        <v>0.39006716896532467</v>
      </c>
      <c r="AD416" s="10">
        <f t="shared" si="169"/>
        <v>0</v>
      </c>
      <c r="AE416" s="10">
        <f t="shared" si="170"/>
        <v>25.6</v>
      </c>
      <c r="AF416" s="10">
        <f t="shared" si="171"/>
        <v>7.1111111111111116</v>
      </c>
    </row>
    <row r="417" spans="2:32" x14ac:dyDescent="0.25">
      <c r="B417" s="11" t="s">
        <v>8</v>
      </c>
      <c r="C417" s="11">
        <v>403</v>
      </c>
      <c r="D417" s="11">
        <v>403</v>
      </c>
      <c r="E417" s="10">
        <v>23.3</v>
      </c>
      <c r="F417" s="10">
        <f t="shared" si="172"/>
        <v>6.4722222222222223</v>
      </c>
      <c r="G417" s="10">
        <f t="shared" si="173"/>
        <v>-0.45833333333333293</v>
      </c>
      <c r="H417" s="10">
        <f t="shared" si="154"/>
        <v>-1.6499999999999986</v>
      </c>
      <c r="J417" s="10">
        <f t="shared" si="152"/>
        <v>-577.49999999999943</v>
      </c>
      <c r="K417" s="10">
        <f t="shared" si="153"/>
        <v>17.198155351790835</v>
      </c>
      <c r="L417" s="10">
        <f t="shared" si="155"/>
        <v>123.60600000000001</v>
      </c>
      <c r="M417" s="10">
        <f t="shared" si="156"/>
        <v>-436.69584464820855</v>
      </c>
      <c r="N417" s="10">
        <f t="shared" si="157"/>
        <v>-0.43669584464820854</v>
      </c>
      <c r="O417" s="10">
        <f t="shared" si="158"/>
        <v>-2826.3925500842388</v>
      </c>
      <c r="P417" s="10">
        <f t="shared" si="159"/>
        <v>-2.8263925500842388</v>
      </c>
      <c r="Q417" s="10">
        <f t="shared" si="174"/>
        <v>-473.35796511931494</v>
      </c>
      <c r="R417" s="10">
        <f t="shared" si="160"/>
        <v>473.35796511931494</v>
      </c>
      <c r="S417" s="10">
        <f t="shared" si="161"/>
        <v>0.13112015633805024</v>
      </c>
      <c r="T417" s="10">
        <f t="shared" si="175"/>
        <v>937.65315293735648</v>
      </c>
      <c r="U417" s="10">
        <f t="shared" si="162"/>
        <v>0.25972992336364775</v>
      </c>
      <c r="V417" s="10">
        <f t="shared" si="163"/>
        <v>26390.486111111113</v>
      </c>
      <c r="W417" s="10">
        <f t="shared" si="164"/>
        <v>26.390486111111112</v>
      </c>
      <c r="X417" s="10">
        <f t="shared" si="176"/>
        <v>671.07152777777776</v>
      </c>
      <c r="Y417" s="10">
        <f t="shared" si="165"/>
        <v>0.18588681319444444</v>
      </c>
      <c r="Z417" s="10">
        <f t="shared" si="166"/>
        <v>185.88681319444444</v>
      </c>
      <c r="AA417" s="10">
        <f t="shared" si="167"/>
        <v>0.39085007970169799</v>
      </c>
      <c r="AB417" s="10">
        <f t="shared" si="168"/>
        <v>0.39085007970169799</v>
      </c>
      <c r="AD417" s="10">
        <f t="shared" si="169"/>
        <v>0</v>
      </c>
      <c r="AE417" s="10">
        <f t="shared" si="170"/>
        <v>24.9</v>
      </c>
      <c r="AF417" s="10">
        <f t="shared" si="171"/>
        <v>6.9166666666666661</v>
      </c>
    </row>
    <row r="418" spans="2:32" x14ac:dyDescent="0.25">
      <c r="B418" s="11" t="s">
        <v>8</v>
      </c>
      <c r="C418" s="11">
        <v>404</v>
      </c>
      <c r="D418" s="11">
        <v>404</v>
      </c>
      <c r="E418" s="10">
        <v>21.6</v>
      </c>
      <c r="F418" s="10">
        <f t="shared" si="172"/>
        <v>6</v>
      </c>
      <c r="G418" s="10">
        <f t="shared" si="173"/>
        <v>-0.43055555555555575</v>
      </c>
      <c r="H418" s="10">
        <f t="shared" si="154"/>
        <v>-1.5500000000000007</v>
      </c>
      <c r="J418" s="10">
        <f t="shared" si="152"/>
        <v>-542.50000000000023</v>
      </c>
      <c r="K418" s="10">
        <f t="shared" si="153"/>
        <v>14.780105290079998</v>
      </c>
      <c r="L418" s="10">
        <f t="shared" si="155"/>
        <v>123.60600000000001</v>
      </c>
      <c r="M418" s="10">
        <f t="shared" si="156"/>
        <v>-404.11389470992026</v>
      </c>
      <c r="N418" s="10">
        <f t="shared" si="157"/>
        <v>-0.40411389470992026</v>
      </c>
      <c r="O418" s="10">
        <f t="shared" si="158"/>
        <v>-2424.6833682595216</v>
      </c>
      <c r="P418" s="10">
        <f t="shared" si="159"/>
        <v>-2.4246833682595215</v>
      </c>
      <c r="Q418" s="10">
        <f t="shared" si="174"/>
        <v>-475.78264848757448</v>
      </c>
      <c r="R418" s="10">
        <f t="shared" si="160"/>
        <v>475.78264848757448</v>
      </c>
      <c r="S418" s="10">
        <f t="shared" si="161"/>
        <v>0.13179179363105814</v>
      </c>
      <c r="T418" s="10">
        <f t="shared" si="175"/>
        <v>937.65315293735648</v>
      </c>
      <c r="U418" s="10">
        <f t="shared" si="162"/>
        <v>0.25972992336364775</v>
      </c>
      <c r="V418" s="10">
        <f t="shared" si="163"/>
        <v>22680</v>
      </c>
      <c r="W418" s="10">
        <f t="shared" si="164"/>
        <v>22.68</v>
      </c>
      <c r="X418" s="10">
        <f t="shared" si="176"/>
        <v>674.78201388888886</v>
      </c>
      <c r="Y418" s="10">
        <f t="shared" si="165"/>
        <v>0.18691461784722221</v>
      </c>
      <c r="Z418" s="10">
        <f t="shared" si="166"/>
        <v>186.91461784722222</v>
      </c>
      <c r="AA418" s="10">
        <f t="shared" si="167"/>
        <v>0.39152171699470589</v>
      </c>
      <c r="AB418" s="10">
        <f t="shared" si="168"/>
        <v>0.39152171699470589</v>
      </c>
      <c r="AD418" s="10">
        <f t="shared" si="169"/>
        <v>0</v>
      </c>
      <c r="AE418" s="10">
        <f t="shared" si="170"/>
        <v>23.3</v>
      </c>
      <c r="AF418" s="10">
        <f t="shared" si="171"/>
        <v>6.4722222222222223</v>
      </c>
    </row>
    <row r="419" spans="2:32" x14ac:dyDescent="0.25">
      <c r="B419" s="11" t="s">
        <v>8</v>
      </c>
      <c r="C419" s="11">
        <v>405</v>
      </c>
      <c r="D419" s="11">
        <v>405</v>
      </c>
      <c r="E419" s="10">
        <v>20.2</v>
      </c>
      <c r="F419" s="10">
        <f t="shared" si="172"/>
        <v>5.6111111111111107</v>
      </c>
      <c r="G419" s="10">
        <f t="shared" si="173"/>
        <v>-0.40277777777777807</v>
      </c>
      <c r="H419" s="10">
        <f t="shared" si="154"/>
        <v>-1.4500000000000011</v>
      </c>
      <c r="J419" s="10">
        <f t="shared" si="152"/>
        <v>-507.50000000000034</v>
      </c>
      <c r="K419" s="10">
        <f t="shared" si="153"/>
        <v>12.92625634980333</v>
      </c>
      <c r="L419" s="10">
        <f t="shared" si="155"/>
        <v>123.60600000000001</v>
      </c>
      <c r="M419" s="10">
        <f t="shared" si="156"/>
        <v>-370.96774365019701</v>
      </c>
      <c r="N419" s="10">
        <f t="shared" si="157"/>
        <v>-0.37096774365019702</v>
      </c>
      <c r="O419" s="10">
        <f t="shared" si="158"/>
        <v>-2081.5412282594384</v>
      </c>
      <c r="P419" s="10">
        <f t="shared" si="159"/>
        <v>-2.0815412282594385</v>
      </c>
      <c r="Q419" s="10">
        <f t="shared" si="174"/>
        <v>-477.8641897158339</v>
      </c>
      <c r="R419" s="10">
        <f t="shared" si="160"/>
        <v>477.8641897158339</v>
      </c>
      <c r="S419" s="10">
        <f t="shared" si="161"/>
        <v>0.132368380551286</v>
      </c>
      <c r="T419" s="10">
        <f t="shared" si="175"/>
        <v>937.65315293735648</v>
      </c>
      <c r="U419" s="10">
        <f t="shared" si="162"/>
        <v>0.25972992336364775</v>
      </c>
      <c r="V419" s="10">
        <f t="shared" si="163"/>
        <v>19835.277777777774</v>
      </c>
      <c r="W419" s="10">
        <f t="shared" si="164"/>
        <v>19.835277777777772</v>
      </c>
      <c r="X419" s="10">
        <f t="shared" si="176"/>
        <v>677.62673611111109</v>
      </c>
      <c r="Y419" s="10">
        <f t="shared" si="165"/>
        <v>0.18770260590277779</v>
      </c>
      <c r="Z419" s="10">
        <f t="shared" si="166"/>
        <v>187.7026059027778</v>
      </c>
      <c r="AA419" s="10">
        <f t="shared" si="167"/>
        <v>0.39209830391493372</v>
      </c>
      <c r="AB419" s="10">
        <f t="shared" si="168"/>
        <v>0.39209830391493372</v>
      </c>
      <c r="AD419" s="10">
        <f t="shared" si="169"/>
        <v>0</v>
      </c>
      <c r="AE419" s="10">
        <f t="shared" si="170"/>
        <v>21.6</v>
      </c>
      <c r="AF419" s="10">
        <f t="shared" si="171"/>
        <v>6</v>
      </c>
    </row>
    <row r="420" spans="2:32" x14ac:dyDescent="0.25">
      <c r="B420" s="11" t="s">
        <v>8</v>
      </c>
      <c r="C420" s="11">
        <v>406</v>
      </c>
      <c r="D420" s="11">
        <v>406</v>
      </c>
      <c r="E420" s="10">
        <v>18.7</v>
      </c>
      <c r="F420" s="10">
        <f t="shared" si="172"/>
        <v>5.1944444444444438</v>
      </c>
      <c r="G420" s="10">
        <f t="shared" si="173"/>
        <v>-0.44444444444444431</v>
      </c>
      <c r="H420" s="10">
        <f t="shared" si="154"/>
        <v>-1.5999999999999996</v>
      </c>
      <c r="J420" s="10">
        <f t="shared" si="152"/>
        <v>-559.99999999999977</v>
      </c>
      <c r="K420" s="10">
        <f t="shared" si="153"/>
        <v>11.07779282169083</v>
      </c>
      <c r="L420" s="10">
        <f t="shared" si="155"/>
        <v>123.60600000000001</v>
      </c>
      <c r="M420" s="10">
        <f t="shared" si="156"/>
        <v>-425.3162071783089</v>
      </c>
      <c r="N420" s="10">
        <f t="shared" si="157"/>
        <v>-0.42531620717830892</v>
      </c>
      <c r="O420" s="10">
        <f t="shared" si="158"/>
        <v>-2209.2814095095487</v>
      </c>
      <c r="P420" s="10">
        <f t="shared" si="159"/>
        <v>-2.2092814095095488</v>
      </c>
      <c r="Q420" s="10">
        <f t="shared" si="174"/>
        <v>-480.07347112534347</v>
      </c>
      <c r="R420" s="10">
        <f t="shared" si="160"/>
        <v>480.07347112534347</v>
      </c>
      <c r="S420" s="10">
        <f t="shared" si="161"/>
        <v>0.13298035150172013</v>
      </c>
      <c r="T420" s="10">
        <f t="shared" si="175"/>
        <v>937.65315293735648</v>
      </c>
      <c r="U420" s="10">
        <f t="shared" si="162"/>
        <v>0.25972992336364775</v>
      </c>
      <c r="V420" s="10">
        <f t="shared" si="163"/>
        <v>16998.819444444442</v>
      </c>
      <c r="W420" s="10">
        <f t="shared" si="164"/>
        <v>16.998819444444443</v>
      </c>
      <c r="X420" s="10">
        <f t="shared" si="176"/>
        <v>680.46319444444441</v>
      </c>
      <c r="Y420" s="10">
        <f t="shared" si="165"/>
        <v>0.18848830486111112</v>
      </c>
      <c r="Z420" s="10">
        <f t="shared" si="166"/>
        <v>188.48830486111112</v>
      </c>
      <c r="AA420" s="10">
        <f t="shared" si="167"/>
        <v>0.39271027486536791</v>
      </c>
      <c r="AB420" s="10">
        <f t="shared" si="168"/>
        <v>0.39271027486536791</v>
      </c>
      <c r="AD420" s="10">
        <f t="shared" si="169"/>
        <v>0</v>
      </c>
      <c r="AE420" s="10">
        <f t="shared" si="170"/>
        <v>20.2</v>
      </c>
      <c r="AF420" s="10">
        <f t="shared" si="171"/>
        <v>5.6111111111111107</v>
      </c>
    </row>
    <row r="421" spans="2:32" x14ac:dyDescent="0.25">
      <c r="B421" s="11" t="s">
        <v>8</v>
      </c>
      <c r="C421" s="11">
        <v>407</v>
      </c>
      <c r="D421" s="11">
        <v>407</v>
      </c>
      <c r="E421" s="10">
        <v>17</v>
      </c>
      <c r="F421" s="10">
        <f t="shared" si="172"/>
        <v>4.7222222222222223</v>
      </c>
      <c r="G421" s="10">
        <f t="shared" si="173"/>
        <v>-0.47222222222222199</v>
      </c>
      <c r="H421" s="10">
        <f t="shared" si="154"/>
        <v>-1.6999999999999993</v>
      </c>
      <c r="J421" s="10">
        <f t="shared" si="152"/>
        <v>-594.99999999999966</v>
      </c>
      <c r="K421" s="10">
        <f t="shared" si="153"/>
        <v>9.1552006790833325</v>
      </c>
      <c r="L421" s="10">
        <f t="shared" si="155"/>
        <v>123.60600000000001</v>
      </c>
      <c r="M421" s="10">
        <f t="shared" si="156"/>
        <v>-462.23879932091631</v>
      </c>
      <c r="N421" s="10">
        <f t="shared" si="157"/>
        <v>-0.46223879932091633</v>
      </c>
      <c r="O421" s="10">
        <f t="shared" si="158"/>
        <v>-2182.7943301265491</v>
      </c>
      <c r="P421" s="10">
        <f t="shared" si="159"/>
        <v>-2.1827943301265491</v>
      </c>
      <c r="Q421" s="10">
        <f t="shared" si="174"/>
        <v>-482.25626545547004</v>
      </c>
      <c r="R421" s="10">
        <f t="shared" si="160"/>
        <v>482.25626545547004</v>
      </c>
      <c r="S421" s="10">
        <f t="shared" si="161"/>
        <v>0.13358498553116521</v>
      </c>
      <c r="T421" s="10">
        <f t="shared" si="175"/>
        <v>937.65315293735648</v>
      </c>
      <c r="U421" s="10">
        <f t="shared" si="162"/>
        <v>0.25972992336364775</v>
      </c>
      <c r="V421" s="10">
        <f t="shared" si="163"/>
        <v>14048.611111111111</v>
      </c>
      <c r="W421" s="10">
        <f t="shared" si="164"/>
        <v>14.048611111111112</v>
      </c>
      <c r="X421" s="10">
        <f t="shared" si="176"/>
        <v>683.41340277777772</v>
      </c>
      <c r="Y421" s="10">
        <f t="shared" si="165"/>
        <v>0.18930551256944445</v>
      </c>
      <c r="Z421" s="10">
        <f t="shared" si="166"/>
        <v>189.30551256944443</v>
      </c>
      <c r="AA421" s="10">
        <f t="shared" si="167"/>
        <v>0.39331490889481296</v>
      </c>
      <c r="AB421" s="10">
        <f t="shared" si="168"/>
        <v>0.39331490889481296</v>
      </c>
      <c r="AD421" s="10">
        <f t="shared" si="169"/>
        <v>0</v>
      </c>
      <c r="AE421" s="10">
        <f t="shared" si="170"/>
        <v>18.7</v>
      </c>
      <c r="AF421" s="10">
        <f t="shared" si="171"/>
        <v>5.1944444444444438</v>
      </c>
    </row>
    <row r="422" spans="2:32" x14ac:dyDescent="0.25">
      <c r="B422" s="11" t="s">
        <v>8</v>
      </c>
      <c r="C422" s="11">
        <v>408</v>
      </c>
      <c r="D422" s="11">
        <v>408</v>
      </c>
      <c r="E422" s="10">
        <v>15.3</v>
      </c>
      <c r="F422" s="10">
        <f t="shared" si="172"/>
        <v>4.25</v>
      </c>
      <c r="G422" s="10">
        <f t="shared" si="173"/>
        <v>-0.38888888888888895</v>
      </c>
      <c r="H422" s="10">
        <f t="shared" si="154"/>
        <v>-1.4000000000000004</v>
      </c>
      <c r="J422" s="10">
        <f t="shared" si="152"/>
        <v>-490.00000000000006</v>
      </c>
      <c r="K422" s="10">
        <f t="shared" si="153"/>
        <v>7.4157125500574983</v>
      </c>
      <c r="L422" s="10">
        <f t="shared" si="155"/>
        <v>123.60600000000001</v>
      </c>
      <c r="M422" s="10">
        <f t="shared" si="156"/>
        <v>-358.97828744994257</v>
      </c>
      <c r="N422" s="10">
        <f t="shared" si="157"/>
        <v>-0.35897828744994259</v>
      </c>
      <c r="O422" s="10">
        <f t="shared" si="158"/>
        <v>-1525.6577216622559</v>
      </c>
      <c r="P422" s="10">
        <f t="shared" si="159"/>
        <v>-1.5256577216622558</v>
      </c>
      <c r="Q422" s="10">
        <f t="shared" si="174"/>
        <v>-483.78192317713228</v>
      </c>
      <c r="R422" s="10">
        <f t="shared" si="160"/>
        <v>483.78192317713228</v>
      </c>
      <c r="S422" s="10">
        <f t="shared" si="161"/>
        <v>0.13400759272006565</v>
      </c>
      <c r="T422" s="10">
        <f t="shared" si="175"/>
        <v>937.65315293735648</v>
      </c>
      <c r="U422" s="10">
        <f t="shared" si="162"/>
        <v>0.25972992336364775</v>
      </c>
      <c r="V422" s="10">
        <f t="shared" si="163"/>
        <v>11379.375</v>
      </c>
      <c r="W422" s="10">
        <f t="shared" si="164"/>
        <v>11.379375</v>
      </c>
      <c r="X422" s="10">
        <f t="shared" si="176"/>
        <v>686.08263888888882</v>
      </c>
      <c r="Y422" s="10">
        <f t="shared" si="165"/>
        <v>0.19004489097222221</v>
      </c>
      <c r="Z422" s="10">
        <f t="shared" si="166"/>
        <v>190.04489097222222</v>
      </c>
      <c r="AA422" s="10">
        <f t="shared" si="167"/>
        <v>0.39373751608371343</v>
      </c>
      <c r="AB422" s="10">
        <f t="shared" si="168"/>
        <v>0.39373751608371343</v>
      </c>
      <c r="AD422" s="10">
        <f t="shared" si="169"/>
        <v>0</v>
      </c>
      <c r="AE422" s="10">
        <f t="shared" si="170"/>
        <v>17</v>
      </c>
      <c r="AF422" s="10">
        <f t="shared" si="171"/>
        <v>4.7222222222222223</v>
      </c>
    </row>
    <row r="423" spans="2:32" x14ac:dyDescent="0.25">
      <c r="B423" s="11" t="s">
        <v>8</v>
      </c>
      <c r="C423" s="11">
        <v>409</v>
      </c>
      <c r="D423" s="11">
        <v>409</v>
      </c>
      <c r="E423" s="10">
        <v>14.2</v>
      </c>
      <c r="F423" s="10">
        <f t="shared" si="172"/>
        <v>3.9444444444444442</v>
      </c>
      <c r="G423" s="10">
        <f t="shared" si="173"/>
        <v>-0.19444444444444448</v>
      </c>
      <c r="H423" s="10">
        <f t="shared" si="154"/>
        <v>-0.70000000000000018</v>
      </c>
      <c r="J423" s="10">
        <f t="shared" si="152"/>
        <v>-245.00000000000003</v>
      </c>
      <c r="K423" s="10">
        <f t="shared" si="153"/>
        <v>6.3877324046033319</v>
      </c>
      <c r="L423" s="10">
        <f t="shared" si="155"/>
        <v>123.60600000000001</v>
      </c>
      <c r="M423" s="10">
        <f t="shared" si="156"/>
        <v>-115.00626759539669</v>
      </c>
      <c r="N423" s="10">
        <f t="shared" si="157"/>
        <v>-0.1150062675953967</v>
      </c>
      <c r="O423" s="10">
        <f t="shared" si="158"/>
        <v>-453.63583329295358</v>
      </c>
      <c r="P423" s="10">
        <f t="shared" si="159"/>
        <v>-0.45363583329295359</v>
      </c>
      <c r="Q423" s="10">
        <f t="shared" si="174"/>
        <v>-484.23555901042522</v>
      </c>
      <c r="R423" s="10">
        <f t="shared" si="160"/>
        <v>484.23555901042522</v>
      </c>
      <c r="S423" s="10">
        <f t="shared" si="161"/>
        <v>0.13413324984588779</v>
      </c>
      <c r="T423" s="10">
        <f t="shared" si="175"/>
        <v>937.65315293735648</v>
      </c>
      <c r="U423" s="10">
        <f t="shared" si="162"/>
        <v>0.25972992336364775</v>
      </c>
      <c r="V423" s="10">
        <f t="shared" si="163"/>
        <v>9801.9444444444434</v>
      </c>
      <c r="W423" s="10">
        <f t="shared" si="164"/>
        <v>9.8019444444444428</v>
      </c>
      <c r="X423" s="10">
        <f t="shared" si="176"/>
        <v>687.66006944444439</v>
      </c>
      <c r="Y423" s="10">
        <f t="shared" si="165"/>
        <v>0.19048183923611112</v>
      </c>
      <c r="Z423" s="10">
        <f t="shared" si="166"/>
        <v>190.48183923611111</v>
      </c>
      <c r="AA423" s="10">
        <f t="shared" si="167"/>
        <v>0.39386317320953557</v>
      </c>
      <c r="AB423" s="10">
        <f t="shared" si="168"/>
        <v>0.39386317320953557</v>
      </c>
      <c r="AD423" s="10">
        <f t="shared" si="169"/>
        <v>0</v>
      </c>
      <c r="AE423" s="10">
        <f t="shared" si="170"/>
        <v>15.3</v>
      </c>
      <c r="AF423" s="10">
        <f t="shared" si="171"/>
        <v>4.25</v>
      </c>
    </row>
    <row r="424" spans="2:32" x14ac:dyDescent="0.25">
      <c r="B424" s="11" t="s">
        <v>8</v>
      </c>
      <c r="C424" s="11">
        <v>410</v>
      </c>
      <c r="D424" s="11">
        <v>410</v>
      </c>
      <c r="E424" s="10">
        <v>13.9</v>
      </c>
      <c r="F424" s="10">
        <f t="shared" si="172"/>
        <v>3.8611111111111112</v>
      </c>
      <c r="G424" s="10">
        <f t="shared" si="173"/>
        <v>-2.7777777777777679E-2</v>
      </c>
      <c r="H424" s="10">
        <f t="shared" si="154"/>
        <v>-9.9999999999999645E-2</v>
      </c>
      <c r="J424" s="10">
        <f t="shared" si="152"/>
        <v>-34.999999999999872</v>
      </c>
      <c r="K424" s="10">
        <f t="shared" si="153"/>
        <v>6.120679319050832</v>
      </c>
      <c r="L424" s="10">
        <f t="shared" si="155"/>
        <v>123.60600000000001</v>
      </c>
      <c r="M424" s="10">
        <f t="shared" si="156"/>
        <v>94.726679319050973</v>
      </c>
      <c r="N424" s="10">
        <f t="shared" si="157"/>
        <v>9.4726679319050974E-2</v>
      </c>
      <c r="O424" s="10">
        <f t="shared" si="158"/>
        <v>365.75023403744683</v>
      </c>
      <c r="P424" s="10">
        <f t="shared" si="159"/>
        <v>0.36575023403744683</v>
      </c>
      <c r="Q424" s="10">
        <f t="shared" si="174"/>
        <v>-484.23555901042522</v>
      </c>
      <c r="R424" s="10">
        <f t="shared" si="160"/>
        <v>484.23555901042522</v>
      </c>
      <c r="S424" s="10">
        <f t="shared" si="161"/>
        <v>0.13413324984588779</v>
      </c>
      <c r="T424" s="10">
        <f t="shared" si="175"/>
        <v>938.01890317139396</v>
      </c>
      <c r="U424" s="10">
        <f t="shared" si="162"/>
        <v>0.25983123617847614</v>
      </c>
      <c r="V424" s="10">
        <f t="shared" si="163"/>
        <v>9392.1527777777774</v>
      </c>
      <c r="W424" s="10">
        <f t="shared" si="164"/>
        <v>9.3921527777777776</v>
      </c>
      <c r="X424" s="10">
        <f t="shared" si="176"/>
        <v>688.06986111111109</v>
      </c>
      <c r="Y424" s="10">
        <f t="shared" si="165"/>
        <v>0.19059535152777779</v>
      </c>
      <c r="Z424" s="10">
        <f t="shared" si="166"/>
        <v>190.59535152777778</v>
      </c>
      <c r="AA424" s="10">
        <f t="shared" si="167"/>
        <v>0.39396448602436396</v>
      </c>
      <c r="AB424" s="10">
        <f t="shared" si="168"/>
        <v>0.39396448602436396</v>
      </c>
      <c r="AD424" s="10">
        <f t="shared" si="169"/>
        <v>0</v>
      </c>
      <c r="AE424" s="10">
        <f t="shared" si="170"/>
        <v>14.2</v>
      </c>
      <c r="AF424" s="10">
        <f t="shared" si="171"/>
        <v>3.9444444444444442</v>
      </c>
    </row>
    <row r="425" spans="2:32" x14ac:dyDescent="0.25">
      <c r="B425" s="11" t="s">
        <v>8</v>
      </c>
      <c r="C425" s="11">
        <v>411</v>
      </c>
      <c r="D425" s="11">
        <v>411</v>
      </c>
      <c r="E425" s="10">
        <v>14</v>
      </c>
      <c r="F425" s="10">
        <f t="shared" si="172"/>
        <v>3.8888888888888888</v>
      </c>
      <c r="G425" s="10">
        <f t="shared" si="173"/>
        <v>4.1666666666666519E-2</v>
      </c>
      <c r="H425" s="10">
        <f t="shared" si="154"/>
        <v>0.14999999999999947</v>
      </c>
      <c r="J425" s="10">
        <f t="shared" si="152"/>
        <v>52.499999999999815</v>
      </c>
      <c r="K425" s="10">
        <f t="shared" si="153"/>
        <v>6.2090634363333317</v>
      </c>
      <c r="L425" s="10">
        <f t="shared" si="155"/>
        <v>123.60600000000001</v>
      </c>
      <c r="M425" s="10">
        <f t="shared" si="156"/>
        <v>182.31506343633316</v>
      </c>
      <c r="N425" s="10">
        <f t="shared" si="157"/>
        <v>0.18231506343633316</v>
      </c>
      <c r="O425" s="10">
        <f t="shared" si="158"/>
        <v>709.003024474629</v>
      </c>
      <c r="P425" s="10">
        <f t="shared" si="159"/>
        <v>0.70900302447462904</v>
      </c>
      <c r="Q425" s="10">
        <f t="shared" si="174"/>
        <v>-484.23555901042522</v>
      </c>
      <c r="R425" s="10">
        <f t="shared" si="160"/>
        <v>484.23555901042522</v>
      </c>
      <c r="S425" s="10">
        <f t="shared" si="161"/>
        <v>0.13413324984588779</v>
      </c>
      <c r="T425" s="10">
        <f t="shared" si="175"/>
        <v>938.72790619586863</v>
      </c>
      <c r="U425" s="10">
        <f t="shared" si="162"/>
        <v>0.26002763001625562</v>
      </c>
      <c r="V425" s="10">
        <f t="shared" si="163"/>
        <v>9527.7777777777774</v>
      </c>
      <c r="W425" s="10">
        <f t="shared" si="164"/>
        <v>9.5277777777777768</v>
      </c>
      <c r="X425" s="10">
        <f t="shared" si="176"/>
        <v>688.06986111111109</v>
      </c>
      <c r="Y425" s="10">
        <f t="shared" si="165"/>
        <v>0.19059535152777779</v>
      </c>
      <c r="Z425" s="10">
        <f t="shared" si="166"/>
        <v>190.59535152777778</v>
      </c>
      <c r="AA425" s="10">
        <f t="shared" si="167"/>
        <v>0.39416087986214343</v>
      </c>
      <c r="AB425" s="10">
        <f t="shared" si="168"/>
        <v>0.39416087986214343</v>
      </c>
      <c r="AD425" s="10">
        <f t="shared" si="169"/>
        <v>0</v>
      </c>
      <c r="AE425" s="10">
        <f t="shared" si="170"/>
        <v>13.9</v>
      </c>
      <c r="AF425" s="10">
        <f t="shared" si="171"/>
        <v>3.8611111111111112</v>
      </c>
    </row>
    <row r="426" spans="2:32" x14ac:dyDescent="0.25">
      <c r="B426" s="11" t="s">
        <v>8</v>
      </c>
      <c r="C426" s="11">
        <v>412</v>
      </c>
      <c r="D426" s="11">
        <v>412</v>
      </c>
      <c r="E426" s="10">
        <v>14.2</v>
      </c>
      <c r="F426" s="10">
        <f t="shared" si="172"/>
        <v>3.9444444444444442</v>
      </c>
      <c r="G426" s="10">
        <f t="shared" si="173"/>
        <v>6.9444444444444448E-2</v>
      </c>
      <c r="H426" s="10">
        <f t="shared" si="154"/>
        <v>0.25</v>
      </c>
      <c r="J426" s="10">
        <f t="shared" si="152"/>
        <v>87.5</v>
      </c>
      <c r="K426" s="10">
        <f t="shared" si="153"/>
        <v>6.3877324046033319</v>
      </c>
      <c r="L426" s="10">
        <f t="shared" si="155"/>
        <v>123.60600000000001</v>
      </c>
      <c r="M426" s="10">
        <f t="shared" si="156"/>
        <v>217.49373240460335</v>
      </c>
      <c r="N426" s="10">
        <f t="shared" si="157"/>
        <v>0.21749373240460335</v>
      </c>
      <c r="O426" s="10">
        <f t="shared" si="158"/>
        <v>857.89194448482431</v>
      </c>
      <c r="P426" s="10">
        <f t="shared" si="159"/>
        <v>0.85789194448482431</v>
      </c>
      <c r="Q426" s="10">
        <f t="shared" si="174"/>
        <v>-484.23555901042522</v>
      </c>
      <c r="R426" s="10">
        <f t="shared" si="160"/>
        <v>484.23555901042522</v>
      </c>
      <c r="S426" s="10">
        <f t="shared" si="161"/>
        <v>0.13413324984588779</v>
      </c>
      <c r="T426" s="10">
        <f t="shared" si="175"/>
        <v>939.5857981403534</v>
      </c>
      <c r="U426" s="10">
        <f t="shared" si="162"/>
        <v>0.26026526608487788</v>
      </c>
      <c r="V426" s="10">
        <f t="shared" si="163"/>
        <v>9801.9444444444434</v>
      </c>
      <c r="W426" s="10">
        <f t="shared" si="164"/>
        <v>9.8019444444444428</v>
      </c>
      <c r="X426" s="10">
        <f t="shared" si="176"/>
        <v>688.06986111111109</v>
      </c>
      <c r="Y426" s="10">
        <f t="shared" si="165"/>
        <v>0.19059535152777779</v>
      </c>
      <c r="Z426" s="10">
        <f t="shared" si="166"/>
        <v>190.59535152777778</v>
      </c>
      <c r="AA426" s="10">
        <f t="shared" si="167"/>
        <v>0.39439851593076569</v>
      </c>
      <c r="AB426" s="10">
        <f t="shared" si="168"/>
        <v>0.39439851593076569</v>
      </c>
      <c r="AD426" s="10">
        <f t="shared" si="169"/>
        <v>0</v>
      </c>
      <c r="AE426" s="10">
        <f t="shared" si="170"/>
        <v>14</v>
      </c>
      <c r="AF426" s="10">
        <f t="shared" si="171"/>
        <v>3.8888888888888888</v>
      </c>
    </row>
    <row r="427" spans="2:32" x14ac:dyDescent="0.25">
      <c r="B427" s="11" t="s">
        <v>8</v>
      </c>
      <c r="C427" s="11">
        <v>413</v>
      </c>
      <c r="D427" s="11">
        <v>413</v>
      </c>
      <c r="E427" s="10">
        <v>14.5</v>
      </c>
      <c r="F427" s="10">
        <f t="shared" si="172"/>
        <v>4.0277777777777777</v>
      </c>
      <c r="G427" s="10">
        <f t="shared" si="173"/>
        <v>9.7222222222222363E-2</v>
      </c>
      <c r="H427" s="10">
        <f t="shared" si="154"/>
        <v>0.35000000000000053</v>
      </c>
      <c r="J427" s="10">
        <f t="shared" si="152"/>
        <v>122.50000000000017</v>
      </c>
      <c r="K427" s="10">
        <f t="shared" si="153"/>
        <v>6.6604876912708324</v>
      </c>
      <c r="L427" s="10">
        <f t="shared" si="155"/>
        <v>123.60600000000001</v>
      </c>
      <c r="M427" s="10">
        <f t="shared" si="156"/>
        <v>252.76648769127104</v>
      </c>
      <c r="N427" s="10">
        <f t="shared" si="157"/>
        <v>0.25276648769127102</v>
      </c>
      <c r="O427" s="10">
        <f t="shared" si="158"/>
        <v>1018.0872420898417</v>
      </c>
      <c r="P427" s="10">
        <f t="shared" si="159"/>
        <v>1.0180872420898417</v>
      </c>
      <c r="Q427" s="10">
        <f t="shared" si="174"/>
        <v>-484.23555901042522</v>
      </c>
      <c r="R427" s="10">
        <f t="shared" si="160"/>
        <v>484.23555901042522</v>
      </c>
      <c r="S427" s="10">
        <f t="shared" si="161"/>
        <v>0.13413324984588779</v>
      </c>
      <c r="T427" s="10">
        <f t="shared" si="175"/>
        <v>940.6038853824432</v>
      </c>
      <c r="U427" s="10">
        <f t="shared" si="162"/>
        <v>0.26054727625093677</v>
      </c>
      <c r="V427" s="10">
        <f t="shared" si="163"/>
        <v>10220.486111111111</v>
      </c>
      <c r="W427" s="10">
        <f t="shared" si="164"/>
        <v>10.220486111111111</v>
      </c>
      <c r="X427" s="10">
        <f t="shared" si="176"/>
        <v>688.06986111111109</v>
      </c>
      <c r="Y427" s="10">
        <f t="shared" si="165"/>
        <v>0.19059535152777779</v>
      </c>
      <c r="Z427" s="10">
        <f t="shared" si="166"/>
        <v>190.59535152777778</v>
      </c>
      <c r="AA427" s="10">
        <f t="shared" si="167"/>
        <v>0.39468052609682458</v>
      </c>
      <c r="AB427" s="10">
        <f t="shared" si="168"/>
        <v>0.39468052609682458</v>
      </c>
      <c r="AD427" s="10">
        <f t="shared" si="169"/>
        <v>0</v>
      </c>
      <c r="AE427" s="10">
        <f t="shared" si="170"/>
        <v>14.2</v>
      </c>
      <c r="AF427" s="10">
        <f t="shared" si="171"/>
        <v>3.9444444444444442</v>
      </c>
    </row>
    <row r="428" spans="2:32" x14ac:dyDescent="0.25">
      <c r="B428" s="11" t="s">
        <v>8</v>
      </c>
      <c r="C428" s="11">
        <v>414</v>
      </c>
      <c r="D428" s="11">
        <v>414</v>
      </c>
      <c r="E428" s="10">
        <v>14.9</v>
      </c>
      <c r="F428" s="10">
        <f t="shared" si="172"/>
        <v>4.1388888888888893</v>
      </c>
      <c r="G428" s="10">
        <f t="shared" si="173"/>
        <v>0.19444444444444448</v>
      </c>
      <c r="H428" s="10">
        <f t="shared" si="154"/>
        <v>0.70000000000000018</v>
      </c>
      <c r="J428" s="10">
        <f t="shared" si="152"/>
        <v>245.00000000000003</v>
      </c>
      <c r="K428" s="10">
        <f t="shared" si="153"/>
        <v>7.0330314974508346</v>
      </c>
      <c r="L428" s="10">
        <f t="shared" si="155"/>
        <v>123.60600000000001</v>
      </c>
      <c r="M428" s="10">
        <f t="shared" si="156"/>
        <v>375.63903149745084</v>
      </c>
      <c r="N428" s="10">
        <f t="shared" si="157"/>
        <v>0.37563903149745087</v>
      </c>
      <c r="O428" s="10">
        <f t="shared" si="158"/>
        <v>1554.7282136977828</v>
      </c>
      <c r="P428" s="10">
        <f t="shared" si="159"/>
        <v>1.5547282136977829</v>
      </c>
      <c r="Q428" s="10">
        <f t="shared" si="174"/>
        <v>-484.23555901042522</v>
      </c>
      <c r="R428" s="10">
        <f t="shared" si="160"/>
        <v>484.23555901042522</v>
      </c>
      <c r="S428" s="10">
        <f t="shared" si="161"/>
        <v>0.13413324984588779</v>
      </c>
      <c r="T428" s="10">
        <f t="shared" si="175"/>
        <v>942.15861359614098</v>
      </c>
      <c r="U428" s="10">
        <f t="shared" si="162"/>
        <v>0.26097793596613106</v>
      </c>
      <c r="V428" s="10">
        <f t="shared" si="163"/>
        <v>10792.152777777781</v>
      </c>
      <c r="W428" s="10">
        <f t="shared" si="164"/>
        <v>10.792152777777781</v>
      </c>
      <c r="X428" s="10">
        <f t="shared" si="176"/>
        <v>688.06986111111109</v>
      </c>
      <c r="Y428" s="10">
        <f t="shared" si="165"/>
        <v>0.19059535152777779</v>
      </c>
      <c r="Z428" s="10">
        <f t="shared" si="166"/>
        <v>190.59535152777778</v>
      </c>
      <c r="AA428" s="10">
        <f t="shared" si="167"/>
        <v>0.39511118581201887</v>
      </c>
      <c r="AB428" s="10">
        <f t="shared" si="168"/>
        <v>0.39511118581201887</v>
      </c>
      <c r="AD428" s="10">
        <f t="shared" si="169"/>
        <v>0</v>
      </c>
      <c r="AE428" s="10">
        <f t="shared" si="170"/>
        <v>14.5</v>
      </c>
      <c r="AF428" s="10">
        <f t="shared" si="171"/>
        <v>4.0277777777777777</v>
      </c>
    </row>
    <row r="429" spans="2:32" x14ac:dyDescent="0.25">
      <c r="B429" s="11" t="s">
        <v>8</v>
      </c>
      <c r="C429" s="11">
        <v>415</v>
      </c>
      <c r="D429" s="11">
        <v>415</v>
      </c>
      <c r="E429" s="10">
        <v>15.9</v>
      </c>
      <c r="F429" s="10">
        <f t="shared" si="172"/>
        <v>4.416666666666667</v>
      </c>
      <c r="G429" s="10">
        <f t="shared" si="173"/>
        <v>0.34722222222222199</v>
      </c>
      <c r="H429" s="10">
        <f t="shared" si="154"/>
        <v>1.2499999999999991</v>
      </c>
      <c r="J429" s="10">
        <f t="shared" si="152"/>
        <v>437.49999999999972</v>
      </c>
      <c r="K429" s="10">
        <f t="shared" si="153"/>
        <v>8.0087414660175007</v>
      </c>
      <c r="L429" s="10">
        <f t="shared" si="155"/>
        <v>123.60600000000001</v>
      </c>
      <c r="M429" s="10">
        <f t="shared" si="156"/>
        <v>569.11474146601722</v>
      </c>
      <c r="N429" s="10">
        <f t="shared" si="157"/>
        <v>0.56911474146601726</v>
      </c>
      <c r="O429" s="10">
        <f t="shared" si="158"/>
        <v>2513.5901081415764</v>
      </c>
      <c r="P429" s="10">
        <f t="shared" si="159"/>
        <v>2.5135901081415764</v>
      </c>
      <c r="Q429" s="10">
        <f t="shared" si="174"/>
        <v>-484.23555901042522</v>
      </c>
      <c r="R429" s="10">
        <f t="shared" si="160"/>
        <v>484.23555901042522</v>
      </c>
      <c r="S429" s="10">
        <f t="shared" si="161"/>
        <v>0.13413324984588779</v>
      </c>
      <c r="T429" s="10">
        <f t="shared" si="175"/>
        <v>944.67220370428254</v>
      </c>
      <c r="U429" s="10">
        <f t="shared" si="162"/>
        <v>0.2616742004260863</v>
      </c>
      <c r="V429" s="10">
        <f t="shared" si="163"/>
        <v>12289.375000000002</v>
      </c>
      <c r="W429" s="10">
        <f t="shared" si="164"/>
        <v>12.289375000000001</v>
      </c>
      <c r="X429" s="10">
        <f t="shared" si="176"/>
        <v>688.06986111111109</v>
      </c>
      <c r="Y429" s="10">
        <f t="shared" si="165"/>
        <v>0.19059535152777779</v>
      </c>
      <c r="Z429" s="10">
        <f t="shared" si="166"/>
        <v>190.59535152777778</v>
      </c>
      <c r="AA429" s="10">
        <f t="shared" si="167"/>
        <v>0.39580745027197406</v>
      </c>
      <c r="AB429" s="10">
        <f t="shared" si="168"/>
        <v>0.39580745027197406</v>
      </c>
      <c r="AD429" s="10">
        <f t="shared" si="169"/>
        <v>0</v>
      </c>
      <c r="AE429" s="10">
        <f t="shared" si="170"/>
        <v>14.9</v>
      </c>
      <c r="AF429" s="10">
        <f t="shared" si="171"/>
        <v>4.1388888888888893</v>
      </c>
    </row>
    <row r="430" spans="2:32" x14ac:dyDescent="0.25">
      <c r="B430" s="11" t="s">
        <v>8</v>
      </c>
      <c r="C430" s="11">
        <v>416</v>
      </c>
      <c r="D430" s="11">
        <v>416</v>
      </c>
      <c r="E430" s="10">
        <v>17.399999999999999</v>
      </c>
      <c r="F430" s="10">
        <f t="shared" si="172"/>
        <v>4.833333333333333</v>
      </c>
      <c r="G430" s="10">
        <f t="shared" si="173"/>
        <v>0.38888888888888873</v>
      </c>
      <c r="H430" s="10">
        <f t="shared" si="154"/>
        <v>1.3999999999999995</v>
      </c>
      <c r="J430" s="10">
        <f t="shared" si="152"/>
        <v>489.99999999999977</v>
      </c>
      <c r="K430" s="10">
        <f t="shared" si="153"/>
        <v>9.5911022754299964</v>
      </c>
      <c r="L430" s="10">
        <f t="shared" si="155"/>
        <v>123.60600000000001</v>
      </c>
      <c r="M430" s="10">
        <f t="shared" si="156"/>
        <v>623.19710227542976</v>
      </c>
      <c r="N430" s="10">
        <f t="shared" si="157"/>
        <v>0.62319710227542979</v>
      </c>
      <c r="O430" s="10">
        <f t="shared" si="158"/>
        <v>3012.1193276645768</v>
      </c>
      <c r="P430" s="10">
        <f t="shared" si="159"/>
        <v>3.0121193276645766</v>
      </c>
      <c r="Q430" s="10">
        <f t="shared" si="174"/>
        <v>-484.23555901042522</v>
      </c>
      <c r="R430" s="10">
        <f t="shared" si="160"/>
        <v>484.23555901042522</v>
      </c>
      <c r="S430" s="10">
        <f t="shared" si="161"/>
        <v>0.13413324984588779</v>
      </c>
      <c r="T430" s="10">
        <f t="shared" si="175"/>
        <v>947.68432303194709</v>
      </c>
      <c r="U430" s="10">
        <f t="shared" si="162"/>
        <v>0.26250855747984936</v>
      </c>
      <c r="V430" s="10">
        <f t="shared" si="163"/>
        <v>14717.499999999998</v>
      </c>
      <c r="W430" s="10">
        <f t="shared" si="164"/>
        <v>14.717499999999999</v>
      </c>
      <c r="X430" s="10">
        <f t="shared" si="176"/>
        <v>688.06986111111109</v>
      </c>
      <c r="Y430" s="10">
        <f t="shared" si="165"/>
        <v>0.19059535152777779</v>
      </c>
      <c r="Z430" s="10">
        <f t="shared" si="166"/>
        <v>190.59535152777778</v>
      </c>
      <c r="AA430" s="10">
        <f t="shared" si="167"/>
        <v>0.39664180732573717</v>
      </c>
      <c r="AB430" s="10">
        <f t="shared" si="168"/>
        <v>0.39664180732573717</v>
      </c>
      <c r="AD430" s="10">
        <f t="shared" si="169"/>
        <v>0</v>
      </c>
      <c r="AE430" s="10">
        <f t="shared" si="170"/>
        <v>15.9</v>
      </c>
      <c r="AF430" s="10">
        <f t="shared" si="171"/>
        <v>4.416666666666667</v>
      </c>
    </row>
    <row r="431" spans="2:32" x14ac:dyDescent="0.25">
      <c r="B431" s="11" t="s">
        <v>8</v>
      </c>
      <c r="C431" s="11">
        <v>417</v>
      </c>
      <c r="D431" s="11">
        <v>417</v>
      </c>
      <c r="E431" s="10">
        <v>18.7</v>
      </c>
      <c r="F431" s="10">
        <f t="shared" si="172"/>
        <v>5.1944444444444438</v>
      </c>
      <c r="G431" s="10">
        <f t="shared" si="173"/>
        <v>0.23611111111111149</v>
      </c>
      <c r="H431" s="10">
        <f t="shared" si="154"/>
        <v>0.85000000000000142</v>
      </c>
      <c r="J431" s="10">
        <f t="shared" si="152"/>
        <v>297.50000000000045</v>
      </c>
      <c r="K431" s="10">
        <f t="shared" si="153"/>
        <v>11.07779282169083</v>
      </c>
      <c r="L431" s="10">
        <f t="shared" si="155"/>
        <v>123.60600000000001</v>
      </c>
      <c r="M431" s="10">
        <f t="shared" si="156"/>
        <v>432.18379282169127</v>
      </c>
      <c r="N431" s="10">
        <f t="shared" si="157"/>
        <v>0.43218379282169128</v>
      </c>
      <c r="O431" s="10">
        <f t="shared" si="158"/>
        <v>2244.9547016015626</v>
      </c>
      <c r="P431" s="10">
        <f t="shared" si="159"/>
        <v>2.2449547016015625</v>
      </c>
      <c r="Q431" s="10">
        <f t="shared" si="174"/>
        <v>-484.23555901042522</v>
      </c>
      <c r="R431" s="10">
        <f t="shared" si="160"/>
        <v>484.23555901042522</v>
      </c>
      <c r="S431" s="10">
        <f t="shared" si="161"/>
        <v>0.13413324984588779</v>
      </c>
      <c r="T431" s="10">
        <f t="shared" si="175"/>
        <v>949.9292777335487</v>
      </c>
      <c r="U431" s="10">
        <f t="shared" si="162"/>
        <v>0.263130409932193</v>
      </c>
      <c r="V431" s="10">
        <f t="shared" si="163"/>
        <v>16998.819444444442</v>
      </c>
      <c r="W431" s="10">
        <f t="shared" si="164"/>
        <v>16.998819444444443</v>
      </c>
      <c r="X431" s="10">
        <f t="shared" si="176"/>
        <v>688.06986111111109</v>
      </c>
      <c r="Y431" s="10">
        <f t="shared" si="165"/>
        <v>0.19059535152777779</v>
      </c>
      <c r="Z431" s="10">
        <f t="shared" si="166"/>
        <v>190.59535152777778</v>
      </c>
      <c r="AA431" s="10">
        <f t="shared" si="167"/>
        <v>0.39726365977808076</v>
      </c>
      <c r="AB431" s="10">
        <f t="shared" si="168"/>
        <v>0.39726365977808076</v>
      </c>
      <c r="AD431" s="10">
        <f t="shared" si="169"/>
        <v>0</v>
      </c>
      <c r="AE431" s="10">
        <f t="shared" si="170"/>
        <v>17.399999999999999</v>
      </c>
      <c r="AF431" s="10">
        <f t="shared" si="171"/>
        <v>4.833333333333333</v>
      </c>
    </row>
    <row r="432" spans="2:32" x14ac:dyDescent="0.25">
      <c r="B432" s="11" t="s">
        <v>8</v>
      </c>
      <c r="C432" s="11">
        <v>418</v>
      </c>
      <c r="D432" s="11">
        <v>418</v>
      </c>
      <c r="E432" s="10">
        <v>19.100000000000001</v>
      </c>
      <c r="F432" s="10">
        <f t="shared" si="172"/>
        <v>5.3055555555555562</v>
      </c>
      <c r="G432" s="10">
        <f t="shared" si="173"/>
        <v>1.3888888888889086E-2</v>
      </c>
      <c r="H432" s="10">
        <f t="shared" si="154"/>
        <v>5.0000000000000711E-2</v>
      </c>
      <c r="J432" s="10">
        <f t="shared" si="152"/>
        <v>17.500000000000249</v>
      </c>
      <c r="K432" s="10">
        <f t="shared" si="153"/>
        <v>11.556777715350835</v>
      </c>
      <c r="L432" s="10">
        <f t="shared" si="155"/>
        <v>123.60600000000001</v>
      </c>
      <c r="M432" s="10">
        <f t="shared" si="156"/>
        <v>152.6627777153511</v>
      </c>
      <c r="N432" s="10">
        <f t="shared" si="157"/>
        <v>0.15266277771535111</v>
      </c>
      <c r="O432" s="10">
        <f t="shared" si="158"/>
        <v>809.96084843422398</v>
      </c>
      <c r="P432" s="10">
        <f t="shared" si="159"/>
        <v>0.809960848434224</v>
      </c>
      <c r="Q432" s="10">
        <f t="shared" si="174"/>
        <v>-484.23555901042522</v>
      </c>
      <c r="R432" s="10">
        <f t="shared" si="160"/>
        <v>484.23555901042522</v>
      </c>
      <c r="S432" s="10">
        <f t="shared" si="161"/>
        <v>0.13413324984588779</v>
      </c>
      <c r="T432" s="10">
        <f t="shared" si="175"/>
        <v>950.73923858198293</v>
      </c>
      <c r="U432" s="10">
        <f t="shared" si="162"/>
        <v>0.26335476908720928</v>
      </c>
      <c r="V432" s="10">
        <f t="shared" si="163"/>
        <v>17733.819444444449</v>
      </c>
      <c r="W432" s="10">
        <f t="shared" si="164"/>
        <v>17.73381944444445</v>
      </c>
      <c r="X432" s="10">
        <f t="shared" si="176"/>
        <v>688.06986111111109</v>
      </c>
      <c r="Y432" s="10">
        <f t="shared" si="165"/>
        <v>0.19059535152777779</v>
      </c>
      <c r="Z432" s="10">
        <f t="shared" si="166"/>
        <v>190.59535152777778</v>
      </c>
      <c r="AA432" s="10">
        <f t="shared" si="167"/>
        <v>0.39748801893309704</v>
      </c>
      <c r="AB432" s="10">
        <f t="shared" si="168"/>
        <v>0.39748801893309704</v>
      </c>
      <c r="AD432" s="10">
        <f t="shared" si="169"/>
        <v>0</v>
      </c>
      <c r="AE432" s="10">
        <f t="shared" si="170"/>
        <v>18.7</v>
      </c>
      <c r="AF432" s="10">
        <f t="shared" si="171"/>
        <v>5.1944444444444438</v>
      </c>
    </row>
    <row r="433" spans="2:32" x14ac:dyDescent="0.25">
      <c r="B433" s="11" t="s">
        <v>8</v>
      </c>
      <c r="C433" s="11">
        <v>419</v>
      </c>
      <c r="D433" s="11">
        <v>419</v>
      </c>
      <c r="E433" s="10">
        <v>18.8</v>
      </c>
      <c r="F433" s="10">
        <f t="shared" si="172"/>
        <v>5.2222222222222223</v>
      </c>
      <c r="G433" s="10">
        <f t="shared" si="173"/>
        <v>-0.20833333333333331</v>
      </c>
      <c r="H433" s="10">
        <f t="shared" si="154"/>
        <v>-0.75</v>
      </c>
      <c r="J433" s="10">
        <f t="shared" si="152"/>
        <v>-262.5</v>
      </c>
      <c r="K433" s="10">
        <f t="shared" si="153"/>
        <v>11.196588678253333</v>
      </c>
      <c r="L433" s="10">
        <f t="shared" si="155"/>
        <v>123.60600000000001</v>
      </c>
      <c r="M433" s="10">
        <f t="shared" si="156"/>
        <v>-127.69741132174666</v>
      </c>
      <c r="N433" s="10">
        <f t="shared" si="157"/>
        <v>-0.12769741132174667</v>
      </c>
      <c r="O433" s="10">
        <f t="shared" si="158"/>
        <v>-666.86425912467701</v>
      </c>
      <c r="P433" s="10">
        <f t="shared" si="159"/>
        <v>-0.66686425912467695</v>
      </c>
      <c r="Q433" s="10">
        <f t="shared" si="174"/>
        <v>-484.9024232695499</v>
      </c>
      <c r="R433" s="10">
        <f t="shared" si="160"/>
        <v>484.9024232695499</v>
      </c>
      <c r="S433" s="10">
        <f t="shared" si="161"/>
        <v>0.13431797124566533</v>
      </c>
      <c r="T433" s="10">
        <f t="shared" si="175"/>
        <v>950.73923858198293</v>
      </c>
      <c r="U433" s="10">
        <f t="shared" si="162"/>
        <v>0.26335476908720928</v>
      </c>
      <c r="V433" s="10">
        <f t="shared" si="163"/>
        <v>17181.111111111109</v>
      </c>
      <c r="W433" s="10">
        <f t="shared" si="164"/>
        <v>17.181111111111111</v>
      </c>
      <c r="X433" s="10">
        <f t="shared" si="176"/>
        <v>688.62256944444448</v>
      </c>
      <c r="Y433" s="10">
        <f t="shared" si="165"/>
        <v>0.19074845173611113</v>
      </c>
      <c r="Z433" s="10">
        <f t="shared" si="166"/>
        <v>190.74845173611112</v>
      </c>
      <c r="AA433" s="10">
        <f t="shared" si="167"/>
        <v>0.39767274033287459</v>
      </c>
      <c r="AB433" s="10">
        <f t="shared" si="168"/>
        <v>0.39767274033287459</v>
      </c>
      <c r="AD433" s="10">
        <f t="shared" si="169"/>
        <v>0</v>
      </c>
      <c r="AE433" s="10">
        <f t="shared" si="170"/>
        <v>19.100000000000001</v>
      </c>
      <c r="AF433" s="10">
        <f t="shared" si="171"/>
        <v>5.3055555555555562</v>
      </c>
    </row>
    <row r="434" spans="2:32" x14ac:dyDescent="0.25">
      <c r="B434" s="11" t="s">
        <v>8</v>
      </c>
      <c r="C434" s="11">
        <v>420</v>
      </c>
      <c r="D434" s="11">
        <v>420</v>
      </c>
      <c r="E434" s="10">
        <v>17.600000000000001</v>
      </c>
      <c r="F434" s="10">
        <f t="shared" si="172"/>
        <v>4.8888888888888893</v>
      </c>
      <c r="G434" s="10">
        <f t="shared" si="173"/>
        <v>-0.30555555555555547</v>
      </c>
      <c r="H434" s="10">
        <f t="shared" si="154"/>
        <v>-1.0999999999999996</v>
      </c>
      <c r="J434" s="10">
        <f t="shared" si="152"/>
        <v>-384.99999999999989</v>
      </c>
      <c r="K434" s="10">
        <f t="shared" si="153"/>
        <v>9.8128545410133334</v>
      </c>
      <c r="L434" s="10">
        <f t="shared" si="155"/>
        <v>123.60600000000001</v>
      </c>
      <c r="M434" s="10">
        <f t="shared" si="156"/>
        <v>-251.58114545898655</v>
      </c>
      <c r="N434" s="10">
        <f t="shared" si="157"/>
        <v>-0.25158114545898658</v>
      </c>
      <c r="O434" s="10">
        <f t="shared" si="158"/>
        <v>-1229.9522666883788</v>
      </c>
      <c r="P434" s="10">
        <f t="shared" si="159"/>
        <v>-1.2299522666883789</v>
      </c>
      <c r="Q434" s="10">
        <f t="shared" si="174"/>
        <v>-486.13237553623827</v>
      </c>
      <c r="R434" s="10">
        <f t="shared" si="160"/>
        <v>486.13237553623827</v>
      </c>
      <c r="S434" s="10">
        <f t="shared" si="161"/>
        <v>0.13465866802353801</v>
      </c>
      <c r="T434" s="10">
        <f t="shared" si="175"/>
        <v>950.73923858198293</v>
      </c>
      <c r="U434" s="10">
        <f t="shared" si="162"/>
        <v>0.26335476908720928</v>
      </c>
      <c r="V434" s="10">
        <f t="shared" si="163"/>
        <v>15057.777777777779</v>
      </c>
      <c r="W434" s="10">
        <f t="shared" si="164"/>
        <v>15.05777777777778</v>
      </c>
      <c r="X434" s="10">
        <f t="shared" si="176"/>
        <v>690.74590277777781</v>
      </c>
      <c r="Y434" s="10">
        <f t="shared" si="165"/>
        <v>0.19133661506944447</v>
      </c>
      <c r="Z434" s="10">
        <f t="shared" si="166"/>
        <v>191.33661506944446</v>
      </c>
      <c r="AA434" s="10">
        <f t="shared" si="167"/>
        <v>0.39801343711074733</v>
      </c>
      <c r="AB434" s="10">
        <f t="shared" si="168"/>
        <v>0.39801343711074733</v>
      </c>
      <c r="AD434" s="10">
        <f t="shared" si="169"/>
        <v>0</v>
      </c>
      <c r="AE434" s="10">
        <f t="shared" si="170"/>
        <v>18.8</v>
      </c>
      <c r="AF434" s="10">
        <f t="shared" si="171"/>
        <v>5.2222222222222223</v>
      </c>
    </row>
    <row r="435" spans="2:32" x14ac:dyDescent="0.25">
      <c r="B435" s="11" t="s">
        <v>8</v>
      </c>
      <c r="C435" s="11">
        <v>421</v>
      </c>
      <c r="D435" s="11">
        <v>421</v>
      </c>
      <c r="E435" s="10">
        <v>16.600000000000001</v>
      </c>
      <c r="F435" s="10">
        <f t="shared" si="172"/>
        <v>4.6111111111111116</v>
      </c>
      <c r="G435" s="10">
        <f t="shared" si="173"/>
        <v>-0.19444444444444473</v>
      </c>
      <c r="H435" s="10">
        <f t="shared" si="154"/>
        <v>-0.70000000000000107</v>
      </c>
      <c r="J435" s="10">
        <f t="shared" si="152"/>
        <v>-245.00000000000034</v>
      </c>
      <c r="K435" s="10">
        <f t="shared" si="153"/>
        <v>8.7294363291633346</v>
      </c>
      <c r="L435" s="10">
        <f t="shared" si="155"/>
        <v>123.60600000000001</v>
      </c>
      <c r="M435" s="10">
        <f t="shared" si="156"/>
        <v>-112.66456367083701</v>
      </c>
      <c r="N435" s="10">
        <f t="shared" si="157"/>
        <v>-0.11266456367083701</v>
      </c>
      <c r="O435" s="10">
        <f t="shared" si="158"/>
        <v>-519.50882137108181</v>
      </c>
      <c r="P435" s="10">
        <f t="shared" si="159"/>
        <v>-0.51950882137108179</v>
      </c>
      <c r="Q435" s="10">
        <f t="shared" si="174"/>
        <v>-486.65188435760933</v>
      </c>
      <c r="R435" s="10">
        <f t="shared" si="160"/>
        <v>486.65188435760933</v>
      </c>
      <c r="S435" s="10">
        <f t="shared" si="161"/>
        <v>0.13480257196705778</v>
      </c>
      <c r="T435" s="10">
        <f t="shared" si="175"/>
        <v>950.73923858198293</v>
      </c>
      <c r="U435" s="10">
        <f t="shared" si="162"/>
        <v>0.26335476908720928</v>
      </c>
      <c r="V435" s="10">
        <f t="shared" si="163"/>
        <v>13395.277777777781</v>
      </c>
      <c r="W435" s="10">
        <f t="shared" si="164"/>
        <v>13.395277777777782</v>
      </c>
      <c r="X435" s="10">
        <f t="shared" si="176"/>
        <v>692.40840277777784</v>
      </c>
      <c r="Y435" s="10">
        <f t="shared" si="165"/>
        <v>0.19179712756944448</v>
      </c>
      <c r="Z435" s="10">
        <f t="shared" si="166"/>
        <v>191.79712756944448</v>
      </c>
      <c r="AA435" s="10">
        <f t="shared" si="167"/>
        <v>0.39815734105426703</v>
      </c>
      <c r="AB435" s="10">
        <f t="shared" si="168"/>
        <v>0.39815734105426703</v>
      </c>
      <c r="AD435" s="10">
        <f t="shared" si="169"/>
        <v>0</v>
      </c>
      <c r="AE435" s="10">
        <f t="shared" si="170"/>
        <v>17.600000000000001</v>
      </c>
      <c r="AF435" s="10">
        <f t="shared" si="171"/>
        <v>4.8888888888888893</v>
      </c>
    </row>
    <row r="436" spans="2:32" x14ac:dyDescent="0.25">
      <c r="B436" s="11" t="s">
        <v>8</v>
      </c>
      <c r="C436" s="11">
        <v>422</v>
      </c>
      <c r="D436" s="11">
        <v>422</v>
      </c>
      <c r="E436" s="10">
        <v>16.2</v>
      </c>
      <c r="F436" s="10">
        <f t="shared" si="172"/>
        <v>4.5</v>
      </c>
      <c r="G436" s="10">
        <f t="shared" si="173"/>
        <v>-2.7777777777778172E-2</v>
      </c>
      <c r="H436" s="10">
        <f t="shared" si="154"/>
        <v>-0.10000000000000142</v>
      </c>
      <c r="J436" s="10">
        <f t="shared" si="152"/>
        <v>-35.000000000000497</v>
      </c>
      <c r="K436" s="10">
        <f t="shared" si="153"/>
        <v>8.3138092256699991</v>
      </c>
      <c r="L436" s="10">
        <f t="shared" si="155"/>
        <v>123.60600000000001</v>
      </c>
      <c r="M436" s="10">
        <f t="shared" si="156"/>
        <v>96.919809225669511</v>
      </c>
      <c r="N436" s="10">
        <f t="shared" si="157"/>
        <v>9.6919809225669507E-2</v>
      </c>
      <c r="O436" s="10">
        <f t="shared" si="158"/>
        <v>436.13914151551279</v>
      </c>
      <c r="P436" s="10">
        <f t="shared" si="159"/>
        <v>0.43613914151551281</v>
      </c>
      <c r="Q436" s="10">
        <f t="shared" si="174"/>
        <v>-486.65188435760933</v>
      </c>
      <c r="R436" s="10">
        <f t="shared" si="160"/>
        <v>486.65188435760933</v>
      </c>
      <c r="S436" s="10">
        <f t="shared" si="161"/>
        <v>0.13480257196705778</v>
      </c>
      <c r="T436" s="10">
        <f t="shared" si="175"/>
        <v>951.1753777234984</v>
      </c>
      <c r="U436" s="10">
        <f t="shared" si="162"/>
        <v>0.26347557962940904</v>
      </c>
      <c r="V436" s="10">
        <f t="shared" si="163"/>
        <v>12757.5</v>
      </c>
      <c r="W436" s="10">
        <f t="shared" si="164"/>
        <v>12.7575</v>
      </c>
      <c r="X436" s="10">
        <f t="shared" si="176"/>
        <v>693.04618055555557</v>
      </c>
      <c r="Y436" s="10">
        <f t="shared" si="165"/>
        <v>0.19197379201388889</v>
      </c>
      <c r="Z436" s="10">
        <f t="shared" si="166"/>
        <v>191.9737920138889</v>
      </c>
      <c r="AA436" s="10">
        <f t="shared" si="167"/>
        <v>0.39827815159646685</v>
      </c>
      <c r="AB436" s="10">
        <f t="shared" si="168"/>
        <v>0.39827815159646685</v>
      </c>
      <c r="AD436" s="10">
        <f t="shared" si="169"/>
        <v>0</v>
      </c>
      <c r="AE436" s="10">
        <f t="shared" si="170"/>
        <v>16.600000000000001</v>
      </c>
      <c r="AF436" s="10">
        <f t="shared" si="171"/>
        <v>4.6111111111111116</v>
      </c>
    </row>
    <row r="437" spans="2:32" x14ac:dyDescent="0.25">
      <c r="B437" s="11" t="s">
        <v>8</v>
      </c>
      <c r="C437" s="11">
        <v>423</v>
      </c>
      <c r="D437" s="11">
        <v>423</v>
      </c>
      <c r="E437" s="10">
        <v>16.399999999999999</v>
      </c>
      <c r="F437" s="10">
        <f t="shared" si="172"/>
        <v>4.5555555555555554</v>
      </c>
      <c r="G437" s="10">
        <f t="shared" si="173"/>
        <v>0.1388888888888889</v>
      </c>
      <c r="H437" s="10">
        <f t="shared" si="154"/>
        <v>0.5</v>
      </c>
      <c r="J437" s="10">
        <f t="shared" si="152"/>
        <v>175</v>
      </c>
      <c r="K437" s="10">
        <f t="shared" si="153"/>
        <v>8.5203556216133318</v>
      </c>
      <c r="L437" s="10">
        <f t="shared" si="155"/>
        <v>123.60600000000001</v>
      </c>
      <c r="M437" s="10">
        <f t="shared" si="156"/>
        <v>307.12635562161336</v>
      </c>
      <c r="N437" s="10">
        <f t="shared" si="157"/>
        <v>0.30712635562161333</v>
      </c>
      <c r="O437" s="10">
        <f t="shared" si="158"/>
        <v>1399.131175609572</v>
      </c>
      <c r="P437" s="10">
        <f t="shared" si="159"/>
        <v>1.3991311756095719</v>
      </c>
      <c r="Q437" s="10">
        <f t="shared" si="174"/>
        <v>-486.65188435760933</v>
      </c>
      <c r="R437" s="10">
        <f t="shared" si="160"/>
        <v>486.65188435760933</v>
      </c>
      <c r="S437" s="10">
        <f t="shared" si="161"/>
        <v>0.13480257196705778</v>
      </c>
      <c r="T437" s="10">
        <f t="shared" si="175"/>
        <v>952.57450889910797</v>
      </c>
      <c r="U437" s="10">
        <f t="shared" si="162"/>
        <v>0.26386313896505292</v>
      </c>
      <c r="V437" s="10">
        <f t="shared" si="163"/>
        <v>13074.444444444443</v>
      </c>
      <c r="W437" s="10">
        <f t="shared" si="164"/>
        <v>13.074444444444444</v>
      </c>
      <c r="X437" s="10">
        <f t="shared" si="176"/>
        <v>693.04618055555557</v>
      </c>
      <c r="Y437" s="10">
        <f t="shared" si="165"/>
        <v>0.19197379201388889</v>
      </c>
      <c r="Z437" s="10">
        <f t="shared" si="166"/>
        <v>191.9737920138889</v>
      </c>
      <c r="AA437" s="10">
        <f t="shared" si="167"/>
        <v>0.39866571093211067</v>
      </c>
      <c r="AB437" s="10">
        <f t="shared" si="168"/>
        <v>0.39866571093211067</v>
      </c>
      <c r="AD437" s="10">
        <f t="shared" si="169"/>
        <v>0</v>
      </c>
      <c r="AE437" s="10">
        <f t="shared" si="170"/>
        <v>16.2</v>
      </c>
      <c r="AF437" s="10">
        <f t="shared" si="171"/>
        <v>4.5</v>
      </c>
    </row>
    <row r="438" spans="2:32" x14ac:dyDescent="0.25">
      <c r="B438" s="11" t="s">
        <v>8</v>
      </c>
      <c r="C438" s="11">
        <v>424</v>
      </c>
      <c r="D438" s="11">
        <v>424</v>
      </c>
      <c r="E438" s="10">
        <v>17.2</v>
      </c>
      <c r="F438" s="10">
        <f t="shared" si="172"/>
        <v>4.7777777777777777</v>
      </c>
      <c r="G438" s="10">
        <f t="shared" si="173"/>
        <v>0.37500000000000039</v>
      </c>
      <c r="H438" s="10">
        <f t="shared" si="154"/>
        <v>1.3500000000000014</v>
      </c>
      <c r="J438" s="10">
        <f t="shared" si="152"/>
        <v>472.50000000000051</v>
      </c>
      <c r="K438" s="10">
        <f t="shared" si="153"/>
        <v>9.3718843214533312</v>
      </c>
      <c r="L438" s="10">
        <f t="shared" si="155"/>
        <v>123.60600000000001</v>
      </c>
      <c r="M438" s="10">
        <f t="shared" si="156"/>
        <v>605.47788432145387</v>
      </c>
      <c r="N438" s="10">
        <f t="shared" si="157"/>
        <v>0.60547788432145389</v>
      </c>
      <c r="O438" s="10">
        <f t="shared" si="158"/>
        <v>2892.8387806469464</v>
      </c>
      <c r="P438" s="10">
        <f t="shared" si="159"/>
        <v>2.8928387806469464</v>
      </c>
      <c r="Q438" s="10">
        <f t="shared" si="174"/>
        <v>-486.65188435760933</v>
      </c>
      <c r="R438" s="10">
        <f t="shared" si="160"/>
        <v>486.65188435760933</v>
      </c>
      <c r="S438" s="10">
        <f t="shared" si="161"/>
        <v>0.13480257196705778</v>
      </c>
      <c r="T438" s="10">
        <f t="shared" si="175"/>
        <v>955.46734767975488</v>
      </c>
      <c r="U438" s="10">
        <f t="shared" si="162"/>
        <v>0.2646644553072921</v>
      </c>
      <c r="V438" s="10">
        <f t="shared" si="163"/>
        <v>14381.111111111109</v>
      </c>
      <c r="W438" s="10">
        <f t="shared" si="164"/>
        <v>14.38111111111111</v>
      </c>
      <c r="X438" s="10">
        <f t="shared" si="176"/>
        <v>693.04618055555557</v>
      </c>
      <c r="Y438" s="10">
        <f t="shared" si="165"/>
        <v>0.19197379201388889</v>
      </c>
      <c r="Z438" s="10">
        <f t="shared" si="166"/>
        <v>191.9737920138889</v>
      </c>
      <c r="AA438" s="10">
        <f t="shared" si="167"/>
        <v>0.39946702727434991</v>
      </c>
      <c r="AB438" s="10">
        <f t="shared" si="168"/>
        <v>0.39946702727434991</v>
      </c>
      <c r="AD438" s="10">
        <f t="shared" si="169"/>
        <v>0</v>
      </c>
      <c r="AE438" s="10">
        <f t="shared" si="170"/>
        <v>16.399999999999999</v>
      </c>
      <c r="AF438" s="10">
        <f t="shared" si="171"/>
        <v>4.5555555555555554</v>
      </c>
    </row>
    <row r="439" spans="2:32" x14ac:dyDescent="0.25">
      <c r="B439" s="11" t="s">
        <v>8</v>
      </c>
      <c r="C439" s="11">
        <v>425</v>
      </c>
      <c r="D439" s="11">
        <v>425</v>
      </c>
      <c r="E439" s="10">
        <v>19.100000000000001</v>
      </c>
      <c r="F439" s="10">
        <f t="shared" si="172"/>
        <v>5.3055555555555562</v>
      </c>
      <c r="G439" s="10">
        <f t="shared" si="173"/>
        <v>0.75000000000000022</v>
      </c>
      <c r="H439" s="10">
        <f t="shared" si="154"/>
        <v>2.7000000000000011</v>
      </c>
      <c r="J439" s="10">
        <f t="shared" si="152"/>
        <v>945.00000000000023</v>
      </c>
      <c r="K439" s="10">
        <f t="shared" si="153"/>
        <v>11.556777715350835</v>
      </c>
      <c r="L439" s="10">
        <f t="shared" si="155"/>
        <v>123.60600000000001</v>
      </c>
      <c r="M439" s="10">
        <f t="shared" si="156"/>
        <v>1080.162777715351</v>
      </c>
      <c r="N439" s="10">
        <f t="shared" si="157"/>
        <v>1.0801627777153511</v>
      </c>
      <c r="O439" s="10">
        <f t="shared" si="158"/>
        <v>5730.8636262120017</v>
      </c>
      <c r="P439" s="10">
        <f t="shared" si="159"/>
        <v>5.7308636262120016</v>
      </c>
      <c r="Q439" s="10">
        <f t="shared" si="174"/>
        <v>-486.65188435760933</v>
      </c>
      <c r="R439" s="10">
        <f t="shared" si="160"/>
        <v>486.65188435760933</v>
      </c>
      <c r="S439" s="10">
        <f t="shared" si="161"/>
        <v>0.13480257196705778</v>
      </c>
      <c r="T439" s="10">
        <f t="shared" si="175"/>
        <v>961.19821130596688</v>
      </c>
      <c r="U439" s="10">
        <f t="shared" si="162"/>
        <v>0.26625190453175285</v>
      </c>
      <c r="V439" s="10">
        <f t="shared" si="163"/>
        <v>17733.819444444449</v>
      </c>
      <c r="W439" s="10">
        <f t="shared" si="164"/>
        <v>17.73381944444445</v>
      </c>
      <c r="X439" s="10">
        <f t="shared" si="176"/>
        <v>693.04618055555557</v>
      </c>
      <c r="Y439" s="10">
        <f t="shared" si="165"/>
        <v>0.19197379201388889</v>
      </c>
      <c r="Z439" s="10">
        <f t="shared" si="166"/>
        <v>191.9737920138889</v>
      </c>
      <c r="AA439" s="10">
        <f t="shared" si="167"/>
        <v>0.40105447649881065</v>
      </c>
      <c r="AB439" s="10">
        <f t="shared" si="168"/>
        <v>0.40105447649881065</v>
      </c>
      <c r="AD439" s="10">
        <f t="shared" si="169"/>
        <v>0</v>
      </c>
      <c r="AE439" s="10">
        <f t="shared" si="170"/>
        <v>17.2</v>
      </c>
      <c r="AF439" s="10">
        <f t="shared" si="171"/>
        <v>4.7777777777777777</v>
      </c>
    </row>
    <row r="440" spans="2:32" x14ac:dyDescent="0.25">
      <c r="B440" s="11" t="s">
        <v>8</v>
      </c>
      <c r="C440" s="11">
        <v>426</v>
      </c>
      <c r="D440" s="11">
        <v>426</v>
      </c>
      <c r="E440" s="10">
        <v>22.6</v>
      </c>
      <c r="F440" s="10">
        <f t="shared" si="172"/>
        <v>6.2777777777777777</v>
      </c>
      <c r="G440" s="10">
        <f t="shared" si="173"/>
        <v>1.1527777777777775</v>
      </c>
      <c r="H440" s="10">
        <f t="shared" si="154"/>
        <v>4.1499999999999986</v>
      </c>
      <c r="J440" s="10">
        <f t="shared" si="152"/>
        <v>1452.4999999999995</v>
      </c>
      <c r="K440" s="10">
        <f t="shared" si="153"/>
        <v>16.180312452763332</v>
      </c>
      <c r="L440" s="10">
        <f t="shared" si="155"/>
        <v>123.60600000000001</v>
      </c>
      <c r="M440" s="10">
        <f t="shared" si="156"/>
        <v>1592.2863124527628</v>
      </c>
      <c r="N440" s="10">
        <f t="shared" si="157"/>
        <v>1.5922863124527629</v>
      </c>
      <c r="O440" s="10">
        <f t="shared" si="158"/>
        <v>9996.019628175678</v>
      </c>
      <c r="P440" s="10">
        <f t="shared" si="159"/>
        <v>9.9960196281756772</v>
      </c>
      <c r="Q440" s="10">
        <f t="shared" si="174"/>
        <v>-486.65188435760933</v>
      </c>
      <c r="R440" s="10">
        <f t="shared" si="160"/>
        <v>486.65188435760933</v>
      </c>
      <c r="S440" s="10">
        <f t="shared" si="161"/>
        <v>0.13480257196705778</v>
      </c>
      <c r="T440" s="10">
        <f t="shared" si="175"/>
        <v>971.19423093414252</v>
      </c>
      <c r="U440" s="10">
        <f t="shared" si="162"/>
        <v>0.26902080196875749</v>
      </c>
      <c r="V440" s="10">
        <f t="shared" si="163"/>
        <v>24828.611111111109</v>
      </c>
      <c r="W440" s="10">
        <f t="shared" si="164"/>
        <v>24.828611111111108</v>
      </c>
      <c r="X440" s="10">
        <f t="shared" si="176"/>
        <v>693.04618055555557</v>
      </c>
      <c r="Y440" s="10">
        <f t="shared" si="165"/>
        <v>0.19197379201388889</v>
      </c>
      <c r="Z440" s="10">
        <f t="shared" si="166"/>
        <v>191.9737920138889</v>
      </c>
      <c r="AA440" s="10">
        <f t="shared" si="167"/>
        <v>0.40382337393581524</v>
      </c>
      <c r="AB440" s="10">
        <f t="shared" si="168"/>
        <v>0.40382337393581524</v>
      </c>
      <c r="AD440" s="10">
        <f t="shared" si="169"/>
        <v>0</v>
      </c>
      <c r="AE440" s="10">
        <f t="shared" si="170"/>
        <v>19.100000000000001</v>
      </c>
      <c r="AF440" s="10">
        <f t="shared" si="171"/>
        <v>5.3055555555555562</v>
      </c>
    </row>
    <row r="441" spans="2:32" x14ac:dyDescent="0.25">
      <c r="B441" s="11" t="s">
        <v>8</v>
      </c>
      <c r="C441" s="11">
        <v>427</v>
      </c>
      <c r="D441" s="11">
        <v>427</v>
      </c>
      <c r="E441" s="10">
        <v>27.4</v>
      </c>
      <c r="F441" s="10">
        <f t="shared" si="172"/>
        <v>7.6111111111111107</v>
      </c>
      <c r="G441" s="10">
        <f t="shared" si="173"/>
        <v>1.25</v>
      </c>
      <c r="H441" s="10">
        <f t="shared" si="154"/>
        <v>4.5</v>
      </c>
      <c r="J441" s="10">
        <f t="shared" si="152"/>
        <v>1575</v>
      </c>
      <c r="K441" s="10">
        <f t="shared" si="153"/>
        <v>23.78324727276333</v>
      </c>
      <c r="L441" s="10">
        <f t="shared" si="155"/>
        <v>123.60600000000001</v>
      </c>
      <c r="M441" s="10">
        <f t="shared" si="156"/>
        <v>1722.3892472727632</v>
      </c>
      <c r="N441" s="10">
        <f t="shared" si="157"/>
        <v>1.7223892472727633</v>
      </c>
      <c r="O441" s="10">
        <f t="shared" si="158"/>
        <v>13109.295937576031</v>
      </c>
      <c r="P441" s="10">
        <f t="shared" si="159"/>
        <v>13.109295937576031</v>
      </c>
      <c r="Q441" s="10">
        <f t="shared" si="174"/>
        <v>-486.65188435760933</v>
      </c>
      <c r="R441" s="10">
        <f t="shared" si="160"/>
        <v>486.65188435760933</v>
      </c>
      <c r="S441" s="10">
        <f t="shared" si="161"/>
        <v>0.13480257196705778</v>
      </c>
      <c r="T441" s="10">
        <f t="shared" si="175"/>
        <v>984.30352687171853</v>
      </c>
      <c r="U441" s="10">
        <f t="shared" si="162"/>
        <v>0.27265207694346605</v>
      </c>
      <c r="V441" s="10">
        <f t="shared" si="163"/>
        <v>36495.277777777774</v>
      </c>
      <c r="W441" s="10">
        <f t="shared" si="164"/>
        <v>36.495277777777773</v>
      </c>
      <c r="X441" s="10">
        <f t="shared" si="176"/>
        <v>693.04618055555557</v>
      </c>
      <c r="Y441" s="10">
        <f t="shared" si="165"/>
        <v>0.19197379201388889</v>
      </c>
      <c r="Z441" s="10">
        <f t="shared" si="166"/>
        <v>191.9737920138889</v>
      </c>
      <c r="AA441" s="10">
        <f t="shared" si="167"/>
        <v>0.40745464891052385</v>
      </c>
      <c r="AB441" s="10">
        <f t="shared" si="168"/>
        <v>0.40745464891052385</v>
      </c>
      <c r="AD441" s="10">
        <f t="shared" si="169"/>
        <v>0</v>
      </c>
      <c r="AE441" s="10">
        <f t="shared" si="170"/>
        <v>22.6</v>
      </c>
      <c r="AF441" s="10">
        <f t="shared" si="171"/>
        <v>6.2777777777777777</v>
      </c>
    </row>
    <row r="442" spans="2:32" x14ac:dyDescent="0.25">
      <c r="B442" s="11" t="s">
        <v>8</v>
      </c>
      <c r="C442" s="11">
        <v>428</v>
      </c>
      <c r="D442" s="11">
        <v>428</v>
      </c>
      <c r="E442" s="10">
        <v>31.6</v>
      </c>
      <c r="F442" s="10">
        <f t="shared" si="172"/>
        <v>8.7777777777777786</v>
      </c>
      <c r="G442" s="10">
        <f t="shared" si="173"/>
        <v>0.83333333333333326</v>
      </c>
      <c r="H442" s="10">
        <f t="shared" si="154"/>
        <v>3</v>
      </c>
      <c r="J442" s="10">
        <f t="shared" si="152"/>
        <v>1050</v>
      </c>
      <c r="K442" s="10">
        <f t="shared" si="153"/>
        <v>31.633277474413333</v>
      </c>
      <c r="L442" s="10">
        <f t="shared" si="155"/>
        <v>123.60600000000001</v>
      </c>
      <c r="M442" s="10">
        <f t="shared" si="156"/>
        <v>1205.2392774744133</v>
      </c>
      <c r="N442" s="10">
        <f t="shared" si="157"/>
        <v>1.2052392774744132</v>
      </c>
      <c r="O442" s="10">
        <f t="shared" si="158"/>
        <v>10579.32254671985</v>
      </c>
      <c r="P442" s="10">
        <f t="shared" si="159"/>
        <v>10.579322546719849</v>
      </c>
      <c r="Q442" s="10">
        <f t="shared" si="174"/>
        <v>-486.65188435760933</v>
      </c>
      <c r="R442" s="10">
        <f t="shared" si="160"/>
        <v>486.65188435760933</v>
      </c>
      <c r="S442" s="10">
        <f t="shared" si="161"/>
        <v>0.13480257196705778</v>
      </c>
      <c r="T442" s="10">
        <f t="shared" si="175"/>
        <v>994.88284941843835</v>
      </c>
      <c r="U442" s="10">
        <f t="shared" si="162"/>
        <v>0.27558254928890741</v>
      </c>
      <c r="V442" s="10">
        <f t="shared" si="163"/>
        <v>48541.111111111117</v>
      </c>
      <c r="W442" s="10">
        <f t="shared" si="164"/>
        <v>48.541111111111121</v>
      </c>
      <c r="X442" s="10">
        <f t="shared" si="176"/>
        <v>693.04618055555557</v>
      </c>
      <c r="Y442" s="10">
        <f t="shared" si="165"/>
        <v>0.19197379201388889</v>
      </c>
      <c r="Z442" s="10">
        <f t="shared" si="166"/>
        <v>191.9737920138889</v>
      </c>
      <c r="AA442" s="10">
        <f t="shared" si="167"/>
        <v>0.41038512125596516</v>
      </c>
      <c r="AB442" s="10">
        <f t="shared" si="168"/>
        <v>0.41038512125596516</v>
      </c>
      <c r="AD442" s="10">
        <f t="shared" si="169"/>
        <v>0</v>
      </c>
      <c r="AE442" s="10">
        <f t="shared" si="170"/>
        <v>27.4</v>
      </c>
      <c r="AF442" s="10">
        <f t="shared" si="171"/>
        <v>7.6111111111111107</v>
      </c>
    </row>
    <row r="443" spans="2:32" x14ac:dyDescent="0.25">
      <c r="B443" s="11" t="s">
        <v>8</v>
      </c>
      <c r="C443" s="11">
        <v>429</v>
      </c>
      <c r="D443" s="11">
        <v>429</v>
      </c>
      <c r="E443" s="10">
        <v>33.4</v>
      </c>
      <c r="F443" s="10">
        <f t="shared" si="172"/>
        <v>9.2777777777777768</v>
      </c>
      <c r="G443" s="10">
        <f t="shared" si="173"/>
        <v>0.26388888888888867</v>
      </c>
      <c r="H443" s="10">
        <f t="shared" si="154"/>
        <v>0.94999999999999929</v>
      </c>
      <c r="J443" s="10">
        <f t="shared" si="152"/>
        <v>332.49999999999972</v>
      </c>
      <c r="K443" s="10">
        <f t="shared" si="153"/>
        <v>35.339708199163319</v>
      </c>
      <c r="L443" s="10">
        <f t="shared" si="155"/>
        <v>123.60600000000001</v>
      </c>
      <c r="M443" s="10">
        <f t="shared" si="156"/>
        <v>491.44570819916305</v>
      </c>
      <c r="N443" s="10">
        <f t="shared" si="157"/>
        <v>0.49144570819916306</v>
      </c>
      <c r="O443" s="10">
        <f t="shared" si="158"/>
        <v>4559.524070514457</v>
      </c>
      <c r="P443" s="10">
        <f t="shared" si="159"/>
        <v>4.5595240705144571</v>
      </c>
      <c r="Q443" s="10">
        <f t="shared" si="174"/>
        <v>-486.65188435760933</v>
      </c>
      <c r="R443" s="10">
        <f t="shared" si="160"/>
        <v>486.65188435760933</v>
      </c>
      <c r="S443" s="10">
        <f t="shared" si="161"/>
        <v>0.13480257196705778</v>
      </c>
      <c r="T443" s="10">
        <f t="shared" si="175"/>
        <v>999.44237348895285</v>
      </c>
      <c r="U443" s="10">
        <f t="shared" si="162"/>
        <v>0.27684553745643997</v>
      </c>
      <c r="V443" s="10">
        <f t="shared" si="163"/>
        <v>54228.611111111095</v>
      </c>
      <c r="W443" s="10">
        <f t="shared" si="164"/>
        <v>54.228611111111093</v>
      </c>
      <c r="X443" s="10">
        <f t="shared" si="176"/>
        <v>693.04618055555557</v>
      </c>
      <c r="Y443" s="10">
        <f t="shared" si="165"/>
        <v>0.19197379201388889</v>
      </c>
      <c r="Z443" s="10">
        <f t="shared" si="166"/>
        <v>191.9737920138889</v>
      </c>
      <c r="AA443" s="10">
        <f t="shared" si="167"/>
        <v>0.41164810942349772</v>
      </c>
      <c r="AB443" s="10">
        <f t="shared" si="168"/>
        <v>0.41164810942349772</v>
      </c>
      <c r="AD443" s="10">
        <f t="shared" si="169"/>
        <v>0</v>
      </c>
      <c r="AE443" s="10">
        <f t="shared" si="170"/>
        <v>31.6</v>
      </c>
      <c r="AF443" s="10">
        <f t="shared" si="171"/>
        <v>8.7777777777777786</v>
      </c>
    </row>
    <row r="444" spans="2:32" x14ac:dyDescent="0.25">
      <c r="B444" s="11" t="s">
        <v>8</v>
      </c>
      <c r="C444" s="11">
        <v>430</v>
      </c>
      <c r="D444" s="11">
        <v>430</v>
      </c>
      <c r="E444" s="10">
        <v>33.5</v>
      </c>
      <c r="F444" s="10">
        <f t="shared" si="172"/>
        <v>9.3055555555555554</v>
      </c>
      <c r="G444" s="10">
        <f t="shared" si="173"/>
        <v>-8.3333333333333523E-2</v>
      </c>
      <c r="H444" s="10">
        <f t="shared" si="154"/>
        <v>-0.30000000000000071</v>
      </c>
      <c r="J444" s="10">
        <f t="shared" si="152"/>
        <v>-105.00000000000024</v>
      </c>
      <c r="K444" s="10">
        <f t="shared" si="153"/>
        <v>35.551640007270827</v>
      </c>
      <c r="L444" s="10">
        <f t="shared" si="155"/>
        <v>123.60600000000001</v>
      </c>
      <c r="M444" s="10">
        <f t="shared" si="156"/>
        <v>54.157640007270587</v>
      </c>
      <c r="N444" s="10">
        <f t="shared" si="157"/>
        <v>5.4157640007270587E-2</v>
      </c>
      <c r="O444" s="10">
        <f t="shared" si="158"/>
        <v>503.96692784543461</v>
      </c>
      <c r="P444" s="10">
        <f t="shared" si="159"/>
        <v>0.50396692784543462</v>
      </c>
      <c r="Q444" s="10">
        <f t="shared" si="174"/>
        <v>-486.65188435760933</v>
      </c>
      <c r="R444" s="10">
        <f t="shared" si="160"/>
        <v>486.65188435760933</v>
      </c>
      <c r="S444" s="10">
        <f t="shared" si="161"/>
        <v>0.13480257196705778</v>
      </c>
      <c r="T444" s="10">
        <f t="shared" si="175"/>
        <v>999.94634041679831</v>
      </c>
      <c r="U444" s="10">
        <f t="shared" si="162"/>
        <v>0.27698513629545313</v>
      </c>
      <c r="V444" s="10">
        <f t="shared" si="163"/>
        <v>54553.819444444445</v>
      </c>
      <c r="W444" s="10">
        <f t="shared" si="164"/>
        <v>54.553819444444443</v>
      </c>
      <c r="X444" s="10">
        <f t="shared" si="176"/>
        <v>693.04618055555557</v>
      </c>
      <c r="Y444" s="10">
        <f t="shared" si="165"/>
        <v>0.19197379201388889</v>
      </c>
      <c r="Z444" s="10">
        <f t="shared" si="166"/>
        <v>191.9737920138889</v>
      </c>
      <c r="AA444" s="10">
        <f t="shared" si="167"/>
        <v>0.41178770826251088</v>
      </c>
      <c r="AB444" s="10">
        <f t="shared" si="168"/>
        <v>0.41178770826251088</v>
      </c>
      <c r="AD444" s="10">
        <f t="shared" si="169"/>
        <v>0</v>
      </c>
      <c r="AE444" s="10">
        <f t="shared" si="170"/>
        <v>33.4</v>
      </c>
      <c r="AF444" s="10">
        <f t="shared" si="171"/>
        <v>9.2777777777777768</v>
      </c>
    </row>
    <row r="445" spans="2:32" x14ac:dyDescent="0.25">
      <c r="B445" s="11" t="s">
        <v>8</v>
      </c>
      <c r="C445" s="11">
        <v>431</v>
      </c>
      <c r="D445" s="11">
        <v>431</v>
      </c>
      <c r="E445" s="10">
        <v>32.799999999999997</v>
      </c>
      <c r="F445" s="10">
        <f t="shared" si="172"/>
        <v>9.1111111111111107</v>
      </c>
      <c r="G445" s="10">
        <f t="shared" si="173"/>
        <v>-0.2222222222222224</v>
      </c>
      <c r="H445" s="10">
        <f t="shared" si="154"/>
        <v>-0.80000000000000071</v>
      </c>
      <c r="J445" s="10">
        <f t="shared" si="152"/>
        <v>-280.00000000000023</v>
      </c>
      <c r="K445" s="10">
        <f t="shared" si="153"/>
        <v>34.081422486453327</v>
      </c>
      <c r="L445" s="10">
        <f t="shared" si="155"/>
        <v>123.60600000000001</v>
      </c>
      <c r="M445" s="10">
        <f t="shared" si="156"/>
        <v>-122.31257751354688</v>
      </c>
      <c r="N445" s="10">
        <f t="shared" si="157"/>
        <v>-0.12231257751354688</v>
      </c>
      <c r="O445" s="10">
        <f t="shared" si="158"/>
        <v>-1114.4034840123161</v>
      </c>
      <c r="P445" s="10">
        <f t="shared" si="159"/>
        <v>-1.114403484012316</v>
      </c>
      <c r="Q445" s="10">
        <f t="shared" si="174"/>
        <v>-487.76628784162165</v>
      </c>
      <c r="R445" s="10">
        <f t="shared" si="160"/>
        <v>487.76628784162165</v>
      </c>
      <c r="S445" s="10">
        <f t="shared" si="161"/>
        <v>0.1351112617321292</v>
      </c>
      <c r="T445" s="10">
        <f t="shared" si="175"/>
        <v>999.94634041679831</v>
      </c>
      <c r="U445" s="10">
        <f t="shared" si="162"/>
        <v>0.27698513629545313</v>
      </c>
      <c r="V445" s="10">
        <f t="shared" si="163"/>
        <v>52297.777777777774</v>
      </c>
      <c r="W445" s="10">
        <f t="shared" si="164"/>
        <v>52.297777777777775</v>
      </c>
      <c r="X445" s="10">
        <f t="shared" si="176"/>
        <v>695.30222222222221</v>
      </c>
      <c r="Y445" s="10">
        <f t="shared" si="165"/>
        <v>0.19259871555555555</v>
      </c>
      <c r="Z445" s="10">
        <f t="shared" si="166"/>
        <v>192.59871555555554</v>
      </c>
      <c r="AA445" s="10">
        <f t="shared" si="167"/>
        <v>0.41209639802758236</v>
      </c>
      <c r="AB445" s="10">
        <f t="shared" si="168"/>
        <v>0.41209639802758236</v>
      </c>
      <c r="AD445" s="10">
        <f t="shared" si="169"/>
        <v>0</v>
      </c>
      <c r="AE445" s="10">
        <f t="shared" si="170"/>
        <v>33.5</v>
      </c>
      <c r="AF445" s="10">
        <f t="shared" si="171"/>
        <v>9.3055555555555554</v>
      </c>
    </row>
    <row r="446" spans="2:32" x14ac:dyDescent="0.25">
      <c r="B446" s="11" t="s">
        <v>8</v>
      </c>
      <c r="C446" s="11">
        <v>432</v>
      </c>
      <c r="D446" s="11">
        <v>432</v>
      </c>
      <c r="E446" s="10">
        <v>31.9</v>
      </c>
      <c r="F446" s="10">
        <f t="shared" si="172"/>
        <v>8.8611111111111107</v>
      </c>
      <c r="G446" s="10">
        <f t="shared" si="173"/>
        <v>-0.20833333333333284</v>
      </c>
      <c r="H446" s="10">
        <f t="shared" si="154"/>
        <v>-0.74999999999999822</v>
      </c>
      <c r="J446" s="10">
        <f t="shared" si="152"/>
        <v>-262.49999999999937</v>
      </c>
      <c r="K446" s="10">
        <f t="shared" si="153"/>
        <v>32.23676042575083</v>
      </c>
      <c r="L446" s="10">
        <f t="shared" si="155"/>
        <v>123.60600000000001</v>
      </c>
      <c r="M446" s="10">
        <f t="shared" si="156"/>
        <v>-106.65723957424852</v>
      </c>
      <c r="N446" s="10">
        <f t="shared" si="157"/>
        <v>-0.10665723957424852</v>
      </c>
      <c r="O446" s="10">
        <f t="shared" si="158"/>
        <v>-945.10165067181322</v>
      </c>
      <c r="P446" s="10">
        <f t="shared" si="159"/>
        <v>-0.94510165067181318</v>
      </c>
      <c r="Q446" s="10">
        <f t="shared" si="174"/>
        <v>-488.71138949229345</v>
      </c>
      <c r="R446" s="10">
        <f t="shared" si="160"/>
        <v>488.71138949229345</v>
      </c>
      <c r="S446" s="10">
        <f t="shared" si="161"/>
        <v>0.1353730548893653</v>
      </c>
      <c r="T446" s="10">
        <f t="shared" si="175"/>
        <v>999.94634041679831</v>
      </c>
      <c r="U446" s="10">
        <f t="shared" si="162"/>
        <v>0.27698513629545313</v>
      </c>
      <c r="V446" s="10">
        <f t="shared" si="163"/>
        <v>49467.152777777774</v>
      </c>
      <c r="W446" s="10">
        <f t="shared" si="164"/>
        <v>49.467152777777777</v>
      </c>
      <c r="X446" s="10">
        <f t="shared" si="176"/>
        <v>698.13284722222215</v>
      </c>
      <c r="Y446" s="10">
        <f t="shared" si="165"/>
        <v>0.19338279868055555</v>
      </c>
      <c r="Z446" s="10">
        <f t="shared" si="166"/>
        <v>193.38279868055554</v>
      </c>
      <c r="AA446" s="10">
        <f t="shared" si="167"/>
        <v>0.41235819118481842</v>
      </c>
      <c r="AB446" s="10">
        <f t="shared" si="168"/>
        <v>0.41235819118481842</v>
      </c>
      <c r="AD446" s="10">
        <f t="shared" si="169"/>
        <v>0</v>
      </c>
      <c r="AE446" s="10">
        <f t="shared" si="170"/>
        <v>32.799999999999997</v>
      </c>
      <c r="AF446" s="10">
        <f t="shared" si="171"/>
        <v>9.1111111111111107</v>
      </c>
    </row>
    <row r="447" spans="2:32" x14ac:dyDescent="0.25">
      <c r="B447" s="11" t="s">
        <v>8</v>
      </c>
      <c r="C447" s="11">
        <v>433</v>
      </c>
      <c r="D447" s="11">
        <v>433</v>
      </c>
      <c r="E447" s="10">
        <v>31.3</v>
      </c>
      <c r="F447" s="10">
        <f t="shared" si="172"/>
        <v>8.6944444444444446</v>
      </c>
      <c r="G447" s="10">
        <f t="shared" si="173"/>
        <v>-0.11111111111111072</v>
      </c>
      <c r="H447" s="10">
        <f t="shared" si="154"/>
        <v>-0.39999999999999858</v>
      </c>
      <c r="J447" s="10">
        <f t="shared" si="152"/>
        <v>-139.99999999999949</v>
      </c>
      <c r="K447" s="10">
        <f t="shared" si="153"/>
        <v>31.035496724190835</v>
      </c>
      <c r="L447" s="10">
        <f t="shared" si="155"/>
        <v>123.60600000000001</v>
      </c>
      <c r="M447" s="10">
        <f t="shared" si="156"/>
        <v>14.641496724191356</v>
      </c>
      <c r="N447" s="10">
        <f t="shared" si="157"/>
        <v>1.4641496724191357E-2</v>
      </c>
      <c r="O447" s="10">
        <f t="shared" si="158"/>
        <v>127.29967985199707</v>
      </c>
      <c r="P447" s="10">
        <f t="shared" si="159"/>
        <v>0.12729967985199708</v>
      </c>
      <c r="Q447" s="10">
        <f t="shared" si="174"/>
        <v>-488.71138949229345</v>
      </c>
      <c r="R447" s="10">
        <f t="shared" si="160"/>
        <v>488.71138949229345</v>
      </c>
      <c r="S447" s="10">
        <f t="shared" si="161"/>
        <v>0.1353730548893653</v>
      </c>
      <c r="T447" s="10">
        <f t="shared" si="175"/>
        <v>1000.0736400966503</v>
      </c>
      <c r="U447" s="10">
        <f t="shared" si="162"/>
        <v>0.27702039830677211</v>
      </c>
      <c r="V447" s="10">
        <f t="shared" si="163"/>
        <v>47623.819444444453</v>
      </c>
      <c r="W447" s="10">
        <f t="shared" si="164"/>
        <v>47.62381944444445</v>
      </c>
      <c r="X447" s="10">
        <f t="shared" si="176"/>
        <v>699.97618055555552</v>
      </c>
      <c r="Y447" s="10">
        <f t="shared" si="165"/>
        <v>0.19389340201388888</v>
      </c>
      <c r="Z447" s="10">
        <f t="shared" si="166"/>
        <v>193.89340201388887</v>
      </c>
      <c r="AA447" s="10">
        <f t="shared" si="167"/>
        <v>0.41239345319613741</v>
      </c>
      <c r="AB447" s="10">
        <f t="shared" si="168"/>
        <v>0.41239345319613741</v>
      </c>
      <c r="AD447" s="10">
        <f t="shared" si="169"/>
        <v>0</v>
      </c>
      <c r="AE447" s="10">
        <f t="shared" si="170"/>
        <v>31.9</v>
      </c>
      <c r="AF447" s="10">
        <f t="shared" si="171"/>
        <v>8.8611111111111107</v>
      </c>
    </row>
    <row r="448" spans="2:32" x14ac:dyDescent="0.25">
      <c r="B448" s="11" t="s">
        <v>8</v>
      </c>
      <c r="C448" s="11">
        <v>434</v>
      </c>
      <c r="D448" s="11">
        <v>434</v>
      </c>
      <c r="E448" s="10">
        <v>31.1</v>
      </c>
      <c r="F448" s="10">
        <f t="shared" si="172"/>
        <v>8.6388888888888893</v>
      </c>
      <c r="G448" s="10">
        <f t="shared" si="173"/>
        <v>-9.7222222222222127E-2</v>
      </c>
      <c r="H448" s="10">
        <f t="shared" si="154"/>
        <v>-0.34999999999999964</v>
      </c>
      <c r="J448" s="10">
        <f t="shared" si="152"/>
        <v>-122.49999999999989</v>
      </c>
      <c r="K448" s="10">
        <f t="shared" si="153"/>
        <v>30.640144113550832</v>
      </c>
      <c r="L448" s="10">
        <f t="shared" si="155"/>
        <v>123.60600000000001</v>
      </c>
      <c r="M448" s="10">
        <f t="shared" si="156"/>
        <v>31.746144113550955</v>
      </c>
      <c r="N448" s="10">
        <f t="shared" si="157"/>
        <v>3.1746144113550957E-2</v>
      </c>
      <c r="O448" s="10">
        <f t="shared" si="158"/>
        <v>274.25141164762078</v>
      </c>
      <c r="P448" s="10">
        <f t="shared" si="159"/>
        <v>0.27425141164762079</v>
      </c>
      <c r="Q448" s="10">
        <f t="shared" si="174"/>
        <v>-488.71138949229345</v>
      </c>
      <c r="R448" s="10">
        <f t="shared" si="160"/>
        <v>488.71138949229345</v>
      </c>
      <c r="S448" s="10">
        <f t="shared" si="161"/>
        <v>0.1353730548893653</v>
      </c>
      <c r="T448" s="10">
        <f t="shared" si="175"/>
        <v>1000.3478915082978</v>
      </c>
      <c r="U448" s="10">
        <f t="shared" si="162"/>
        <v>0.27709636594779852</v>
      </c>
      <c r="V448" s="10">
        <f t="shared" si="163"/>
        <v>47017.152777777788</v>
      </c>
      <c r="W448" s="10">
        <f t="shared" si="164"/>
        <v>47.017152777777788</v>
      </c>
      <c r="X448" s="10">
        <f t="shared" si="176"/>
        <v>700.5828472222222</v>
      </c>
      <c r="Y448" s="10">
        <f t="shared" si="165"/>
        <v>0.19406144868055555</v>
      </c>
      <c r="Z448" s="10">
        <f t="shared" si="166"/>
        <v>194.06144868055554</v>
      </c>
      <c r="AA448" s="10">
        <f t="shared" si="167"/>
        <v>0.41246942083716381</v>
      </c>
      <c r="AB448" s="10">
        <f t="shared" si="168"/>
        <v>0.41246942083716381</v>
      </c>
      <c r="AD448" s="10">
        <f t="shared" si="169"/>
        <v>0</v>
      </c>
      <c r="AE448" s="10">
        <f t="shared" si="170"/>
        <v>31.3</v>
      </c>
      <c r="AF448" s="10">
        <f t="shared" si="171"/>
        <v>8.6944444444444446</v>
      </c>
    </row>
    <row r="449" spans="2:32" x14ac:dyDescent="0.25">
      <c r="B449" s="11" t="s">
        <v>8</v>
      </c>
      <c r="C449" s="11">
        <v>435</v>
      </c>
      <c r="D449" s="11">
        <v>435</v>
      </c>
      <c r="E449" s="10">
        <v>30.6</v>
      </c>
      <c r="F449" s="10">
        <f t="shared" si="172"/>
        <v>8.5</v>
      </c>
      <c r="G449" s="10">
        <f t="shared" si="173"/>
        <v>-0.26388888888888917</v>
      </c>
      <c r="H449" s="10">
        <f t="shared" si="154"/>
        <v>-0.95000000000000107</v>
      </c>
      <c r="J449" s="10">
        <f t="shared" si="152"/>
        <v>-332.50000000000034</v>
      </c>
      <c r="K449" s="10">
        <f t="shared" si="153"/>
        <v>29.662850200229993</v>
      </c>
      <c r="L449" s="10">
        <f t="shared" si="155"/>
        <v>123.60600000000001</v>
      </c>
      <c r="M449" s="10">
        <f t="shared" si="156"/>
        <v>-179.23114979977038</v>
      </c>
      <c r="N449" s="10">
        <f t="shared" si="157"/>
        <v>-0.17923114979977037</v>
      </c>
      <c r="O449" s="10">
        <f t="shared" si="158"/>
        <v>-1523.4647732980482</v>
      </c>
      <c r="P449" s="10">
        <f t="shared" si="159"/>
        <v>-1.5234647732980482</v>
      </c>
      <c r="Q449" s="10">
        <f t="shared" si="174"/>
        <v>-490.23485426559148</v>
      </c>
      <c r="R449" s="10">
        <f t="shared" si="160"/>
        <v>490.23485426559148</v>
      </c>
      <c r="S449" s="10">
        <f t="shared" si="161"/>
        <v>0.13579505463156885</v>
      </c>
      <c r="T449" s="10">
        <f t="shared" si="175"/>
        <v>1000.3478915082978</v>
      </c>
      <c r="U449" s="10">
        <f t="shared" si="162"/>
        <v>0.27709636594779852</v>
      </c>
      <c r="V449" s="10">
        <f t="shared" si="163"/>
        <v>45517.5</v>
      </c>
      <c r="W449" s="10">
        <f t="shared" si="164"/>
        <v>45.517499999999998</v>
      </c>
      <c r="X449" s="10">
        <f t="shared" si="176"/>
        <v>702.08249999999998</v>
      </c>
      <c r="Y449" s="10">
        <f t="shared" si="165"/>
        <v>0.19447685249999999</v>
      </c>
      <c r="Z449" s="10">
        <f t="shared" si="166"/>
        <v>194.47685249999998</v>
      </c>
      <c r="AA449" s="10">
        <f t="shared" si="167"/>
        <v>0.41289142057936734</v>
      </c>
      <c r="AB449" s="10">
        <f t="shared" si="168"/>
        <v>0.41289142057936734</v>
      </c>
      <c r="AD449" s="10">
        <f t="shared" si="169"/>
        <v>0</v>
      </c>
      <c r="AE449" s="10">
        <f t="shared" si="170"/>
        <v>31.1</v>
      </c>
      <c r="AF449" s="10">
        <f t="shared" si="171"/>
        <v>8.6388888888888893</v>
      </c>
    </row>
    <row r="450" spans="2:32" x14ac:dyDescent="0.25">
      <c r="B450" s="11" t="s">
        <v>8</v>
      </c>
      <c r="C450" s="11">
        <v>436</v>
      </c>
      <c r="D450" s="11">
        <v>436</v>
      </c>
      <c r="E450" s="10">
        <v>29.2</v>
      </c>
      <c r="F450" s="10">
        <f t="shared" si="172"/>
        <v>8.1111111111111107</v>
      </c>
      <c r="G450" s="10">
        <f t="shared" si="173"/>
        <v>-0.54166666666666696</v>
      </c>
      <c r="H450" s="10">
        <f t="shared" si="154"/>
        <v>-1.9500000000000011</v>
      </c>
      <c r="J450" s="10">
        <f t="shared" si="152"/>
        <v>-682.50000000000034</v>
      </c>
      <c r="K450" s="10">
        <f t="shared" si="153"/>
        <v>27.010693103853324</v>
      </c>
      <c r="L450" s="10">
        <f t="shared" si="155"/>
        <v>123.60600000000001</v>
      </c>
      <c r="M450" s="10">
        <f t="shared" si="156"/>
        <v>-531.88330689614702</v>
      </c>
      <c r="N450" s="10">
        <f t="shared" si="157"/>
        <v>-0.53188330689614705</v>
      </c>
      <c r="O450" s="10">
        <f t="shared" si="158"/>
        <v>-4314.1646003798587</v>
      </c>
      <c r="P450" s="10">
        <f t="shared" si="159"/>
        <v>-4.3141646003798586</v>
      </c>
      <c r="Q450" s="10">
        <f t="shared" si="174"/>
        <v>-494.54901886597133</v>
      </c>
      <c r="R450" s="10">
        <f t="shared" si="160"/>
        <v>494.54901886597133</v>
      </c>
      <c r="S450" s="10">
        <f t="shared" si="161"/>
        <v>0.13699007822587406</v>
      </c>
      <c r="T450" s="10">
        <f t="shared" si="175"/>
        <v>1000.3478915082978</v>
      </c>
      <c r="U450" s="10">
        <f t="shared" si="162"/>
        <v>0.27709636594779852</v>
      </c>
      <c r="V450" s="10">
        <f t="shared" si="163"/>
        <v>41447.777777777774</v>
      </c>
      <c r="W450" s="10">
        <f t="shared" si="164"/>
        <v>41.447777777777773</v>
      </c>
      <c r="X450" s="10">
        <f t="shared" si="176"/>
        <v>706.15222222222224</v>
      </c>
      <c r="Y450" s="10">
        <f t="shared" si="165"/>
        <v>0.19560416555555557</v>
      </c>
      <c r="Z450" s="10">
        <f t="shared" si="166"/>
        <v>195.60416555555557</v>
      </c>
      <c r="AA450" s="10">
        <f t="shared" si="167"/>
        <v>0.41408644417367257</v>
      </c>
      <c r="AB450" s="10">
        <f t="shared" si="168"/>
        <v>0.41408644417367257</v>
      </c>
      <c r="AD450" s="10">
        <f t="shared" si="169"/>
        <v>0</v>
      </c>
      <c r="AE450" s="10">
        <f t="shared" si="170"/>
        <v>30.6</v>
      </c>
      <c r="AF450" s="10">
        <f t="shared" si="171"/>
        <v>8.5</v>
      </c>
    </row>
    <row r="451" spans="2:32" x14ac:dyDescent="0.25">
      <c r="B451" s="11" t="s">
        <v>8</v>
      </c>
      <c r="C451" s="11">
        <v>437</v>
      </c>
      <c r="D451" s="11">
        <v>437</v>
      </c>
      <c r="E451" s="10">
        <v>26.7</v>
      </c>
      <c r="F451" s="10">
        <f t="shared" si="172"/>
        <v>7.4166666666666661</v>
      </c>
      <c r="G451" s="10">
        <f t="shared" si="173"/>
        <v>-0.86111111111111094</v>
      </c>
      <c r="H451" s="10">
        <f t="shared" si="154"/>
        <v>-3.0999999999999996</v>
      </c>
      <c r="J451" s="10">
        <f t="shared" si="152"/>
        <v>-1084.9999999999998</v>
      </c>
      <c r="K451" s="10">
        <f t="shared" si="153"/>
        <v>22.58356751595749</v>
      </c>
      <c r="L451" s="10">
        <f t="shared" si="155"/>
        <v>123.60600000000001</v>
      </c>
      <c r="M451" s="10">
        <f t="shared" si="156"/>
        <v>-938.81043248404239</v>
      </c>
      <c r="N451" s="10">
        <f t="shared" si="157"/>
        <v>-0.93881043248404239</v>
      </c>
      <c r="O451" s="10">
        <f t="shared" si="158"/>
        <v>-6962.8440409233135</v>
      </c>
      <c r="P451" s="10">
        <f t="shared" si="159"/>
        <v>-6.9628440409233132</v>
      </c>
      <c r="Q451" s="10">
        <f t="shared" si="174"/>
        <v>-501.51186290689463</v>
      </c>
      <c r="R451" s="10">
        <f t="shared" si="160"/>
        <v>501.51186290689463</v>
      </c>
      <c r="S451" s="10">
        <f t="shared" si="161"/>
        <v>0.13891878602520982</v>
      </c>
      <c r="T451" s="10">
        <f t="shared" si="175"/>
        <v>1000.3478915082978</v>
      </c>
      <c r="U451" s="10">
        <f t="shared" si="162"/>
        <v>0.27709636594779852</v>
      </c>
      <c r="V451" s="10">
        <f t="shared" si="163"/>
        <v>34654.374999999993</v>
      </c>
      <c r="W451" s="10">
        <f t="shared" si="164"/>
        <v>34.654374999999995</v>
      </c>
      <c r="X451" s="10">
        <f t="shared" si="176"/>
        <v>712.94562500000006</v>
      </c>
      <c r="Y451" s="10">
        <f t="shared" si="165"/>
        <v>0.19748593812500004</v>
      </c>
      <c r="Z451" s="10">
        <f t="shared" si="166"/>
        <v>197.48593812500005</v>
      </c>
      <c r="AA451" s="10">
        <f t="shared" si="167"/>
        <v>0.41601515197300831</v>
      </c>
      <c r="AB451" s="10">
        <f t="shared" si="168"/>
        <v>0.41601515197300831</v>
      </c>
      <c r="AD451" s="10">
        <f t="shared" si="169"/>
        <v>0</v>
      </c>
      <c r="AE451" s="10">
        <f t="shared" si="170"/>
        <v>29.2</v>
      </c>
      <c r="AF451" s="10">
        <f t="shared" si="171"/>
        <v>8.1111111111111107</v>
      </c>
    </row>
    <row r="452" spans="2:32" x14ac:dyDescent="0.25">
      <c r="B452" s="11" t="s">
        <v>8</v>
      </c>
      <c r="C452" s="11">
        <v>438</v>
      </c>
      <c r="D452" s="11">
        <v>438</v>
      </c>
      <c r="E452" s="10">
        <v>23</v>
      </c>
      <c r="F452" s="10">
        <f t="shared" si="172"/>
        <v>6.3888888888888884</v>
      </c>
      <c r="G452" s="10">
        <f t="shared" si="173"/>
        <v>-1.1805555555555556</v>
      </c>
      <c r="H452" s="10">
        <f t="shared" si="154"/>
        <v>-4.25</v>
      </c>
      <c r="J452" s="10">
        <f t="shared" si="152"/>
        <v>-1487.5</v>
      </c>
      <c r="K452" s="10">
        <f t="shared" si="153"/>
        <v>16.75813549908333</v>
      </c>
      <c r="L452" s="10">
        <f t="shared" si="155"/>
        <v>123.60600000000001</v>
      </c>
      <c r="M452" s="10">
        <f t="shared" si="156"/>
        <v>-1347.1358645009166</v>
      </c>
      <c r="N452" s="10">
        <f t="shared" si="157"/>
        <v>-1.3471358645009166</v>
      </c>
      <c r="O452" s="10">
        <f t="shared" si="158"/>
        <v>-8606.7013565336329</v>
      </c>
      <c r="P452" s="10">
        <f t="shared" si="159"/>
        <v>-8.6067013565336321</v>
      </c>
      <c r="Q452" s="10">
        <f t="shared" si="174"/>
        <v>-510.11856426342825</v>
      </c>
      <c r="R452" s="10">
        <f t="shared" si="160"/>
        <v>510.11856426342825</v>
      </c>
      <c r="S452" s="10">
        <f t="shared" si="161"/>
        <v>0.14130284230096962</v>
      </c>
      <c r="T452" s="10">
        <f t="shared" si="175"/>
        <v>1000.3478915082978</v>
      </c>
      <c r="U452" s="10">
        <f t="shared" si="162"/>
        <v>0.27709636594779852</v>
      </c>
      <c r="V452" s="10">
        <f t="shared" si="163"/>
        <v>25715.277777777777</v>
      </c>
      <c r="W452" s="10">
        <f t="shared" si="164"/>
        <v>25.715277777777779</v>
      </c>
      <c r="X452" s="10">
        <f t="shared" si="176"/>
        <v>721.88472222222231</v>
      </c>
      <c r="Y452" s="10">
        <f t="shared" si="165"/>
        <v>0.19996206805555558</v>
      </c>
      <c r="Z452" s="10">
        <f t="shared" si="166"/>
        <v>199.96206805555559</v>
      </c>
      <c r="AA452" s="10">
        <f t="shared" si="167"/>
        <v>0.41839920824876814</v>
      </c>
      <c r="AB452" s="10">
        <f t="shared" si="168"/>
        <v>0.41839920824876814</v>
      </c>
      <c r="AD452" s="10">
        <f t="shared" si="169"/>
        <v>0</v>
      </c>
      <c r="AE452" s="10">
        <f t="shared" si="170"/>
        <v>26.7</v>
      </c>
      <c r="AF452" s="10">
        <f t="shared" si="171"/>
        <v>7.4166666666666661</v>
      </c>
    </row>
    <row r="453" spans="2:32" x14ac:dyDescent="0.25">
      <c r="B453" s="11" t="s">
        <v>8</v>
      </c>
      <c r="C453" s="11">
        <v>439</v>
      </c>
      <c r="D453" s="11">
        <v>439</v>
      </c>
      <c r="E453" s="10">
        <v>18.2</v>
      </c>
      <c r="F453" s="10">
        <f t="shared" si="172"/>
        <v>5.0555555555555554</v>
      </c>
      <c r="G453" s="10">
        <f t="shared" si="173"/>
        <v>-1.4027777777777777</v>
      </c>
      <c r="H453" s="10">
        <f t="shared" si="154"/>
        <v>-5.05</v>
      </c>
      <c r="J453" s="10">
        <f t="shared" si="152"/>
        <v>-1767.4999999999998</v>
      </c>
      <c r="K453" s="10">
        <f t="shared" si="153"/>
        <v>10.493317207403331</v>
      </c>
      <c r="L453" s="10">
        <f t="shared" si="155"/>
        <v>123.60600000000001</v>
      </c>
      <c r="M453" s="10">
        <f t="shared" si="156"/>
        <v>-1633.4006827925964</v>
      </c>
      <c r="N453" s="10">
        <f t="shared" si="157"/>
        <v>-1.6334006827925964</v>
      </c>
      <c r="O453" s="10">
        <f t="shared" si="158"/>
        <v>-8257.7478963403482</v>
      </c>
      <c r="P453" s="10">
        <f t="shared" si="159"/>
        <v>-8.2577478963403479</v>
      </c>
      <c r="Q453" s="10">
        <f t="shared" si="174"/>
        <v>-518.37631215976864</v>
      </c>
      <c r="R453" s="10">
        <f t="shared" si="160"/>
        <v>518.37631215976864</v>
      </c>
      <c r="S453" s="10">
        <f t="shared" si="161"/>
        <v>0.14359023846825592</v>
      </c>
      <c r="T453" s="10">
        <f t="shared" si="175"/>
        <v>1000.3478915082978</v>
      </c>
      <c r="U453" s="10">
        <f t="shared" si="162"/>
        <v>0.27709636594779852</v>
      </c>
      <c r="V453" s="10">
        <f t="shared" si="163"/>
        <v>16101.944444444442</v>
      </c>
      <c r="W453" s="10">
        <f t="shared" si="164"/>
        <v>16.101944444444442</v>
      </c>
      <c r="X453" s="10">
        <f t="shared" si="176"/>
        <v>731.49805555555565</v>
      </c>
      <c r="Y453" s="10">
        <f t="shared" si="165"/>
        <v>0.20262496138888891</v>
      </c>
      <c r="Z453" s="10">
        <f t="shared" si="166"/>
        <v>202.62496138888892</v>
      </c>
      <c r="AA453" s="10">
        <f t="shared" si="167"/>
        <v>0.42068660441605443</v>
      </c>
      <c r="AB453" s="10">
        <f t="shared" si="168"/>
        <v>0.42068660441605443</v>
      </c>
      <c r="AD453" s="10">
        <f t="shared" si="169"/>
        <v>0</v>
      </c>
      <c r="AE453" s="10">
        <f t="shared" si="170"/>
        <v>23</v>
      </c>
      <c r="AF453" s="10">
        <f t="shared" si="171"/>
        <v>6.3888888888888884</v>
      </c>
    </row>
    <row r="454" spans="2:32" x14ac:dyDescent="0.25">
      <c r="B454" s="11" t="s">
        <v>8</v>
      </c>
      <c r="C454" s="11">
        <v>440</v>
      </c>
      <c r="D454" s="11">
        <v>440</v>
      </c>
      <c r="E454" s="10">
        <v>12.9</v>
      </c>
      <c r="F454" s="10">
        <f t="shared" si="172"/>
        <v>3.5833333333333335</v>
      </c>
      <c r="G454" s="10">
        <f t="shared" si="173"/>
        <v>-1.4583333333333333</v>
      </c>
      <c r="H454" s="10">
        <f t="shared" si="154"/>
        <v>-5.25</v>
      </c>
      <c r="J454" s="10">
        <f t="shared" si="152"/>
        <v>-1837.5</v>
      </c>
      <c r="K454" s="10">
        <f t="shared" si="153"/>
        <v>5.2716849308175</v>
      </c>
      <c r="L454" s="10">
        <f t="shared" si="155"/>
        <v>123.60600000000001</v>
      </c>
      <c r="M454" s="10">
        <f t="shared" si="156"/>
        <v>-1708.6223150691826</v>
      </c>
      <c r="N454" s="10">
        <f t="shared" si="157"/>
        <v>-1.7086223150691826</v>
      </c>
      <c r="O454" s="10">
        <f t="shared" si="158"/>
        <v>-6122.5632956645713</v>
      </c>
      <c r="P454" s="10">
        <f t="shared" si="159"/>
        <v>-6.1225632956645715</v>
      </c>
      <c r="Q454" s="10">
        <f t="shared" si="174"/>
        <v>-524.49887545543322</v>
      </c>
      <c r="R454" s="10">
        <f t="shared" si="160"/>
        <v>524.49887545543322</v>
      </c>
      <c r="S454" s="10">
        <f t="shared" si="161"/>
        <v>0.14528618850115502</v>
      </c>
      <c r="T454" s="10">
        <f t="shared" si="175"/>
        <v>1000.3478915082978</v>
      </c>
      <c r="U454" s="10">
        <f t="shared" si="162"/>
        <v>0.27709636594779852</v>
      </c>
      <c r="V454" s="10">
        <f t="shared" si="163"/>
        <v>8089.3750000000009</v>
      </c>
      <c r="W454" s="10">
        <f t="shared" si="164"/>
        <v>8.0893750000000004</v>
      </c>
      <c r="X454" s="10">
        <f t="shared" si="176"/>
        <v>739.51062500000012</v>
      </c>
      <c r="Y454" s="10">
        <f t="shared" si="165"/>
        <v>0.20484444312500005</v>
      </c>
      <c r="Z454" s="10">
        <f t="shared" si="166"/>
        <v>204.84444312500005</v>
      </c>
      <c r="AA454" s="10">
        <f t="shared" si="167"/>
        <v>0.42238255444895356</v>
      </c>
      <c r="AB454" s="10">
        <f t="shared" si="168"/>
        <v>0.42238255444895356</v>
      </c>
      <c r="AD454" s="10">
        <f t="shared" si="169"/>
        <v>0</v>
      </c>
      <c r="AE454" s="10">
        <f t="shared" si="170"/>
        <v>18.2</v>
      </c>
      <c r="AF454" s="10">
        <f t="shared" si="171"/>
        <v>5.0555555555555554</v>
      </c>
    </row>
    <row r="455" spans="2:32" x14ac:dyDescent="0.25">
      <c r="B455" s="11" t="s">
        <v>8</v>
      </c>
      <c r="C455" s="11">
        <v>441</v>
      </c>
      <c r="D455" s="11">
        <v>441</v>
      </c>
      <c r="E455" s="10">
        <v>7.7</v>
      </c>
      <c r="F455" s="10">
        <f t="shared" si="172"/>
        <v>2.1388888888888888</v>
      </c>
      <c r="G455" s="10">
        <f t="shared" si="173"/>
        <v>-1.2638888888888891</v>
      </c>
      <c r="H455" s="10">
        <f t="shared" si="154"/>
        <v>-4.5500000000000007</v>
      </c>
      <c r="J455" s="10">
        <f t="shared" si="152"/>
        <v>-1592.5000000000002</v>
      </c>
      <c r="K455" s="10">
        <f t="shared" si="153"/>
        <v>1.8782416894908331</v>
      </c>
      <c r="L455" s="10">
        <f t="shared" si="155"/>
        <v>123.60600000000001</v>
      </c>
      <c r="M455" s="10">
        <f t="shared" si="156"/>
        <v>-1467.0157583105095</v>
      </c>
      <c r="N455" s="10">
        <f t="shared" si="157"/>
        <v>-1.4670157583105095</v>
      </c>
      <c r="O455" s="10">
        <f t="shared" si="158"/>
        <v>-3137.7837052752561</v>
      </c>
      <c r="P455" s="10">
        <f t="shared" si="159"/>
        <v>-3.1377837052752562</v>
      </c>
      <c r="Q455" s="10">
        <f t="shared" si="174"/>
        <v>-527.63665916070852</v>
      </c>
      <c r="R455" s="10">
        <f t="shared" si="160"/>
        <v>527.63665916070852</v>
      </c>
      <c r="S455" s="10">
        <f t="shared" si="161"/>
        <v>0.14615535458751627</v>
      </c>
      <c r="T455" s="10">
        <f t="shared" si="175"/>
        <v>1000.3478915082978</v>
      </c>
      <c r="U455" s="10">
        <f t="shared" si="162"/>
        <v>0.27709636594779852</v>
      </c>
      <c r="V455" s="10">
        <f t="shared" si="163"/>
        <v>2882.1527777777778</v>
      </c>
      <c r="W455" s="10">
        <f t="shared" si="164"/>
        <v>2.8821527777777778</v>
      </c>
      <c r="X455" s="10">
        <f t="shared" si="176"/>
        <v>744.7178472222223</v>
      </c>
      <c r="Y455" s="10">
        <f t="shared" si="165"/>
        <v>0.20628684368055558</v>
      </c>
      <c r="Z455" s="10">
        <f t="shared" si="166"/>
        <v>206.28684368055559</v>
      </c>
      <c r="AA455" s="10">
        <f t="shared" si="167"/>
        <v>0.42325172053531479</v>
      </c>
      <c r="AB455" s="10">
        <f t="shared" si="168"/>
        <v>0.42325172053531479</v>
      </c>
      <c r="AD455" s="10">
        <f t="shared" si="169"/>
        <v>0</v>
      </c>
      <c r="AE455" s="10">
        <f t="shared" si="170"/>
        <v>12.9</v>
      </c>
      <c r="AF455" s="10">
        <f t="shared" si="171"/>
        <v>3.5833333333333335</v>
      </c>
    </row>
    <row r="456" spans="2:32" x14ac:dyDescent="0.25">
      <c r="B456" s="11" t="s">
        <v>8</v>
      </c>
      <c r="C456" s="11">
        <v>442</v>
      </c>
      <c r="D456" s="11">
        <v>442</v>
      </c>
      <c r="E456" s="10">
        <v>3.8</v>
      </c>
      <c r="F456" s="10">
        <f t="shared" si="172"/>
        <v>1.0555555555555556</v>
      </c>
      <c r="G456" s="10">
        <f t="shared" si="173"/>
        <v>-0.88888888888888895</v>
      </c>
      <c r="H456" s="10">
        <f t="shared" si="154"/>
        <v>-3.2</v>
      </c>
      <c r="J456" s="10">
        <f t="shared" si="152"/>
        <v>-1120</v>
      </c>
      <c r="K456" s="10">
        <f t="shared" si="153"/>
        <v>0.45744324500333333</v>
      </c>
      <c r="L456" s="10">
        <f t="shared" si="155"/>
        <v>123.60600000000001</v>
      </c>
      <c r="M456" s="10">
        <f t="shared" si="156"/>
        <v>-995.93655675499667</v>
      </c>
      <c r="N456" s="10">
        <f t="shared" si="157"/>
        <v>-0.9959365567549967</v>
      </c>
      <c r="O456" s="10">
        <f t="shared" si="158"/>
        <v>-1051.2663654636076</v>
      </c>
      <c r="P456" s="10">
        <f t="shared" si="159"/>
        <v>-1.0512663654636076</v>
      </c>
      <c r="Q456" s="10">
        <f t="shared" si="174"/>
        <v>-528.68792552617208</v>
      </c>
      <c r="R456" s="10">
        <f t="shared" si="160"/>
        <v>528.68792552617208</v>
      </c>
      <c r="S456" s="10">
        <f t="shared" si="161"/>
        <v>0.14644655537074966</v>
      </c>
      <c r="T456" s="10">
        <f t="shared" si="175"/>
        <v>1000.3478915082978</v>
      </c>
      <c r="U456" s="10">
        <f t="shared" si="162"/>
        <v>0.27709636594779852</v>
      </c>
      <c r="V456" s="10">
        <f t="shared" si="163"/>
        <v>701.94444444444446</v>
      </c>
      <c r="W456" s="10">
        <f t="shared" si="164"/>
        <v>0.70194444444444448</v>
      </c>
      <c r="X456" s="10">
        <f t="shared" si="176"/>
        <v>746.89805555555563</v>
      </c>
      <c r="Y456" s="10">
        <f t="shared" si="165"/>
        <v>0.20689076138888893</v>
      </c>
      <c r="Z456" s="10">
        <f t="shared" si="166"/>
        <v>206.89076138888893</v>
      </c>
      <c r="AA456" s="10">
        <f t="shared" si="167"/>
        <v>0.4235429213185482</v>
      </c>
      <c r="AB456" s="10">
        <f t="shared" si="168"/>
        <v>0.4235429213185482</v>
      </c>
      <c r="AD456" s="10">
        <f t="shared" si="169"/>
        <v>0</v>
      </c>
      <c r="AE456" s="10">
        <f t="shared" si="170"/>
        <v>7.7</v>
      </c>
      <c r="AF456" s="10">
        <f t="shared" si="171"/>
        <v>2.1388888888888888</v>
      </c>
    </row>
    <row r="457" spans="2:32" x14ac:dyDescent="0.25">
      <c r="B457" s="11" t="s">
        <v>8</v>
      </c>
      <c r="C457" s="11">
        <v>443</v>
      </c>
      <c r="D457" s="11">
        <v>443</v>
      </c>
      <c r="E457" s="10">
        <v>1.3</v>
      </c>
      <c r="F457" s="10">
        <f t="shared" si="172"/>
        <v>0.3611111111111111</v>
      </c>
      <c r="G457" s="10">
        <f t="shared" si="173"/>
        <v>-0.49999999999999994</v>
      </c>
      <c r="H457" s="10">
        <f t="shared" si="154"/>
        <v>-1.7999999999999998</v>
      </c>
      <c r="J457" s="10">
        <f t="shared" si="152"/>
        <v>-629.99999999999989</v>
      </c>
      <c r="K457" s="10">
        <f t="shared" si="153"/>
        <v>5.3537332690833328E-2</v>
      </c>
      <c r="L457" s="10">
        <f t="shared" si="155"/>
        <v>123.60600000000001</v>
      </c>
      <c r="M457" s="10">
        <f t="shared" si="156"/>
        <v>-506.34046266730911</v>
      </c>
      <c r="N457" s="10">
        <f t="shared" si="157"/>
        <v>-0.50634046266730914</v>
      </c>
      <c r="O457" s="10">
        <f t="shared" si="158"/>
        <v>-182.84516707430606</v>
      </c>
      <c r="P457" s="10">
        <f t="shared" si="159"/>
        <v>-0.18284516707430606</v>
      </c>
      <c r="Q457" s="10">
        <f t="shared" si="174"/>
        <v>-528.87077069324641</v>
      </c>
      <c r="R457" s="10">
        <f t="shared" si="160"/>
        <v>528.87077069324641</v>
      </c>
      <c r="S457" s="10">
        <f t="shared" si="161"/>
        <v>0.14649720348202927</v>
      </c>
      <c r="T457" s="10">
        <f t="shared" si="175"/>
        <v>1000.3478915082978</v>
      </c>
      <c r="U457" s="10">
        <f t="shared" si="162"/>
        <v>0.27709636594779852</v>
      </c>
      <c r="V457" s="10">
        <f t="shared" si="163"/>
        <v>82.152777777777771</v>
      </c>
      <c r="W457" s="10">
        <f t="shared" si="164"/>
        <v>8.2152777777777769E-2</v>
      </c>
      <c r="X457" s="10">
        <f t="shared" si="176"/>
        <v>747.51784722222226</v>
      </c>
      <c r="Y457" s="10">
        <f t="shared" si="165"/>
        <v>0.20706244368055557</v>
      </c>
      <c r="Z457" s="10">
        <f t="shared" si="166"/>
        <v>207.06244368055556</v>
      </c>
      <c r="AA457" s="10">
        <f t="shared" si="167"/>
        <v>0.42359356942982779</v>
      </c>
      <c r="AB457" s="10">
        <f t="shared" si="168"/>
        <v>0.42359356942982779</v>
      </c>
      <c r="AD457" s="10">
        <f t="shared" si="169"/>
        <v>0</v>
      </c>
      <c r="AE457" s="10">
        <f t="shared" si="170"/>
        <v>3.8</v>
      </c>
      <c r="AF457" s="10">
        <f t="shared" si="171"/>
        <v>1.0555555555555556</v>
      </c>
    </row>
    <row r="458" spans="2:32" x14ac:dyDescent="0.25">
      <c r="B458" s="11" t="s">
        <v>8</v>
      </c>
      <c r="C458" s="11">
        <v>444</v>
      </c>
      <c r="D458" s="11">
        <v>444</v>
      </c>
      <c r="E458" s="10">
        <v>0.2</v>
      </c>
      <c r="F458" s="10">
        <f t="shared" si="172"/>
        <v>5.5555555555555559E-2</v>
      </c>
      <c r="G458" s="10">
        <f t="shared" si="173"/>
        <v>-0.18055555555555555</v>
      </c>
      <c r="H458" s="10">
        <f t="shared" si="154"/>
        <v>-0.65</v>
      </c>
      <c r="J458" s="10">
        <f t="shared" si="152"/>
        <v>-227.5</v>
      </c>
      <c r="K458" s="10">
        <f t="shared" si="153"/>
        <v>1.2671558033333331E-3</v>
      </c>
      <c r="L458" s="10">
        <f t="shared" si="155"/>
        <v>123.60600000000001</v>
      </c>
      <c r="M458" s="10">
        <f t="shared" si="156"/>
        <v>-103.89273284419666</v>
      </c>
      <c r="N458" s="10">
        <f t="shared" si="157"/>
        <v>-0.10389273284419666</v>
      </c>
      <c r="O458" s="10">
        <f t="shared" si="158"/>
        <v>-5.7718184913442592</v>
      </c>
      <c r="P458" s="10">
        <f t="shared" si="159"/>
        <v>-5.7718184913442593E-3</v>
      </c>
      <c r="Q458" s="10">
        <f t="shared" si="174"/>
        <v>-528.87654251173774</v>
      </c>
      <c r="R458" s="10">
        <f t="shared" si="160"/>
        <v>528.87654251173774</v>
      </c>
      <c r="S458" s="10">
        <f t="shared" si="161"/>
        <v>0.14649880227575135</v>
      </c>
      <c r="T458" s="10">
        <f t="shared" si="175"/>
        <v>1000.3478915082978</v>
      </c>
      <c r="U458" s="10">
        <f t="shared" si="162"/>
        <v>0.27709636594779852</v>
      </c>
      <c r="V458" s="10">
        <f t="shared" si="163"/>
        <v>1.9444444444444446</v>
      </c>
      <c r="W458" s="10">
        <f t="shared" si="164"/>
        <v>1.9444444444444446E-3</v>
      </c>
      <c r="X458" s="10">
        <f t="shared" si="176"/>
        <v>747.59805555555556</v>
      </c>
      <c r="Y458" s="10">
        <f t="shared" si="165"/>
        <v>0.2070846613888889</v>
      </c>
      <c r="Z458" s="10">
        <f t="shared" si="166"/>
        <v>207.08466138888889</v>
      </c>
      <c r="AA458" s="10">
        <f t="shared" si="167"/>
        <v>0.42359516822354987</v>
      </c>
      <c r="AB458" s="10">
        <f t="shared" si="168"/>
        <v>0.42359516822354987</v>
      </c>
      <c r="AD458" s="10">
        <f t="shared" si="169"/>
        <v>0</v>
      </c>
      <c r="AE458" s="10">
        <f t="shared" si="170"/>
        <v>1.3</v>
      </c>
      <c r="AF458" s="10">
        <f t="shared" si="171"/>
        <v>0.3611111111111111</v>
      </c>
    </row>
    <row r="459" spans="2:32" x14ac:dyDescent="0.25">
      <c r="B459" s="11" t="s">
        <v>8</v>
      </c>
      <c r="C459" s="11">
        <v>445</v>
      </c>
      <c r="D459" s="11">
        <v>445</v>
      </c>
      <c r="E459" s="10">
        <v>0</v>
      </c>
      <c r="F459" s="10">
        <f t="shared" si="172"/>
        <v>0</v>
      </c>
      <c r="G459" s="10">
        <f t="shared" si="173"/>
        <v>-2.777777777777778E-2</v>
      </c>
      <c r="H459" s="10">
        <f t="shared" si="154"/>
        <v>-0.1</v>
      </c>
      <c r="J459" s="10">
        <f t="shared" si="152"/>
        <v>-35</v>
      </c>
      <c r="K459" s="10">
        <f t="shared" si="153"/>
        <v>0</v>
      </c>
      <c r="L459" s="10">
        <f t="shared" si="155"/>
        <v>123.60600000000001</v>
      </c>
      <c r="M459" s="10">
        <f t="shared" si="156"/>
        <v>88.606000000000009</v>
      </c>
      <c r="N459" s="10">
        <f t="shared" si="157"/>
        <v>8.8606000000000004E-2</v>
      </c>
      <c r="O459" s="10">
        <f t="shared" si="158"/>
        <v>0</v>
      </c>
      <c r="P459" s="10">
        <f t="shared" si="159"/>
        <v>0</v>
      </c>
      <c r="Q459" s="10">
        <f t="shared" si="174"/>
        <v>-528.87654251173774</v>
      </c>
      <c r="R459" s="10">
        <f t="shared" si="160"/>
        <v>528.87654251173774</v>
      </c>
      <c r="S459" s="10">
        <f t="shared" si="161"/>
        <v>0.14649880227575135</v>
      </c>
      <c r="T459" s="10">
        <f t="shared" si="175"/>
        <v>1000.3478915082978</v>
      </c>
      <c r="U459" s="10">
        <f t="shared" si="162"/>
        <v>0.27709636594779852</v>
      </c>
      <c r="V459" s="10">
        <f t="shared" si="163"/>
        <v>0</v>
      </c>
      <c r="W459" s="10">
        <f t="shared" si="164"/>
        <v>0</v>
      </c>
      <c r="X459" s="10">
        <f t="shared" si="176"/>
        <v>747.6</v>
      </c>
      <c r="Y459" s="10">
        <f t="shared" si="165"/>
        <v>0.20708520000000002</v>
      </c>
      <c r="Z459" s="10">
        <f t="shared" si="166"/>
        <v>207.08520000000001</v>
      </c>
      <c r="AA459" s="10">
        <f t="shared" si="167"/>
        <v>0.42359516822354987</v>
      </c>
      <c r="AB459" s="10">
        <f t="shared" si="168"/>
        <v>0.42359516822354987</v>
      </c>
      <c r="AD459" s="10">
        <f t="shared" si="169"/>
        <v>1</v>
      </c>
      <c r="AE459" s="10" t="str">
        <f t="shared" si="170"/>
        <v/>
      </c>
      <c r="AF459" s="10">
        <f t="shared" si="171"/>
        <v>5.5555555555555559E-2</v>
      </c>
    </row>
    <row r="460" spans="2:32" x14ac:dyDescent="0.25">
      <c r="B460" s="11" t="s">
        <v>8</v>
      </c>
      <c r="C460" s="11">
        <v>446</v>
      </c>
      <c r="D460" s="11">
        <v>446</v>
      </c>
      <c r="E460" s="10">
        <v>0</v>
      </c>
      <c r="F460" s="10">
        <f t="shared" si="172"/>
        <v>0</v>
      </c>
      <c r="G460" s="10">
        <f t="shared" si="173"/>
        <v>0</v>
      </c>
      <c r="H460" s="10">
        <f t="shared" si="154"/>
        <v>0</v>
      </c>
      <c r="J460" s="10">
        <f t="shared" si="152"/>
        <v>0</v>
      </c>
      <c r="K460" s="10">
        <f t="shared" si="153"/>
        <v>0</v>
      </c>
      <c r="L460" s="10">
        <f t="shared" si="155"/>
        <v>123.60600000000001</v>
      </c>
      <c r="M460" s="10">
        <f t="shared" si="156"/>
        <v>123.60600000000001</v>
      </c>
      <c r="N460" s="10">
        <f t="shared" si="157"/>
        <v>0.12360600000000001</v>
      </c>
      <c r="O460" s="10">
        <f t="shared" si="158"/>
        <v>0</v>
      </c>
      <c r="P460" s="10">
        <f t="shared" si="159"/>
        <v>0</v>
      </c>
      <c r="Q460" s="10">
        <f t="shared" si="174"/>
        <v>-528.87654251173774</v>
      </c>
      <c r="R460" s="10">
        <f t="shared" si="160"/>
        <v>528.87654251173774</v>
      </c>
      <c r="S460" s="10">
        <f t="shared" si="161"/>
        <v>0.14649880227575135</v>
      </c>
      <c r="T460" s="10">
        <f t="shared" si="175"/>
        <v>1000.3478915082978</v>
      </c>
      <c r="U460" s="10">
        <f t="shared" si="162"/>
        <v>0.27709636594779852</v>
      </c>
      <c r="V460" s="10">
        <f t="shared" si="163"/>
        <v>0</v>
      </c>
      <c r="W460" s="10">
        <f t="shared" si="164"/>
        <v>0</v>
      </c>
      <c r="X460" s="10">
        <f t="shared" si="176"/>
        <v>747.6</v>
      </c>
      <c r="Y460" s="10">
        <f t="shared" si="165"/>
        <v>0.20708520000000002</v>
      </c>
      <c r="Z460" s="10">
        <f t="shared" si="166"/>
        <v>207.08520000000001</v>
      </c>
      <c r="AA460" s="10">
        <f t="shared" si="167"/>
        <v>0.42359516822354987</v>
      </c>
      <c r="AB460" s="10">
        <f t="shared" si="168"/>
        <v>0.42359516822354987</v>
      </c>
      <c r="AD460" s="10">
        <f t="shared" si="169"/>
        <v>1</v>
      </c>
      <c r="AE460" s="10" t="str">
        <f t="shared" si="170"/>
        <v/>
      </c>
      <c r="AF460" s="10">
        <f t="shared" si="171"/>
        <v>0</v>
      </c>
    </row>
    <row r="461" spans="2:32" x14ac:dyDescent="0.25">
      <c r="B461" s="11" t="s">
        <v>8</v>
      </c>
      <c r="C461" s="11">
        <v>447</v>
      </c>
      <c r="D461" s="11">
        <v>447</v>
      </c>
      <c r="E461" s="10">
        <v>0</v>
      </c>
      <c r="F461" s="10">
        <f t="shared" si="172"/>
        <v>0</v>
      </c>
      <c r="G461" s="10">
        <f t="shared" si="173"/>
        <v>0</v>
      </c>
      <c r="H461" s="10">
        <f t="shared" si="154"/>
        <v>0</v>
      </c>
      <c r="J461" s="10">
        <f t="shared" si="152"/>
        <v>0</v>
      </c>
      <c r="K461" s="10">
        <f t="shared" si="153"/>
        <v>0</v>
      </c>
      <c r="L461" s="10">
        <f t="shared" si="155"/>
        <v>123.60600000000001</v>
      </c>
      <c r="M461" s="10">
        <f t="shared" si="156"/>
        <v>123.60600000000001</v>
      </c>
      <c r="N461" s="10">
        <f t="shared" si="157"/>
        <v>0.12360600000000001</v>
      </c>
      <c r="O461" s="10">
        <f t="shared" si="158"/>
        <v>0</v>
      </c>
      <c r="P461" s="10">
        <f t="shared" si="159"/>
        <v>0</v>
      </c>
      <c r="Q461" s="10">
        <f t="shared" si="174"/>
        <v>-528.87654251173774</v>
      </c>
      <c r="R461" s="10">
        <f t="shared" si="160"/>
        <v>528.87654251173774</v>
      </c>
      <c r="S461" s="10">
        <f t="shared" si="161"/>
        <v>0.14649880227575135</v>
      </c>
      <c r="T461" s="10">
        <f t="shared" si="175"/>
        <v>1000.3478915082978</v>
      </c>
      <c r="U461" s="10">
        <f t="shared" si="162"/>
        <v>0.27709636594779852</v>
      </c>
      <c r="V461" s="10">
        <f t="shared" si="163"/>
        <v>0</v>
      </c>
      <c r="W461" s="10">
        <f t="shared" si="164"/>
        <v>0</v>
      </c>
      <c r="X461" s="10">
        <f t="shared" si="176"/>
        <v>747.6</v>
      </c>
      <c r="Y461" s="10">
        <f t="shared" si="165"/>
        <v>0.20708520000000002</v>
      </c>
      <c r="Z461" s="10">
        <f t="shared" si="166"/>
        <v>207.08520000000001</v>
      </c>
      <c r="AA461" s="10">
        <f t="shared" si="167"/>
        <v>0.42359516822354987</v>
      </c>
      <c r="AB461" s="10">
        <f t="shared" si="168"/>
        <v>0.42359516822354987</v>
      </c>
      <c r="AD461" s="10">
        <f t="shared" si="169"/>
        <v>1</v>
      </c>
      <c r="AE461" s="10" t="str">
        <f t="shared" si="170"/>
        <v/>
      </c>
      <c r="AF461" s="10">
        <f t="shared" si="171"/>
        <v>0</v>
      </c>
    </row>
    <row r="462" spans="2:32" x14ac:dyDescent="0.25">
      <c r="B462" s="11" t="s">
        <v>8</v>
      </c>
      <c r="C462" s="11">
        <v>448</v>
      </c>
      <c r="D462" s="11">
        <v>448</v>
      </c>
      <c r="E462" s="10">
        <v>0</v>
      </c>
      <c r="F462" s="10">
        <f t="shared" si="172"/>
        <v>0</v>
      </c>
      <c r="G462" s="10">
        <f t="shared" si="173"/>
        <v>0</v>
      </c>
      <c r="H462" s="10">
        <f t="shared" si="154"/>
        <v>0</v>
      </c>
      <c r="J462" s="10">
        <f t="shared" ref="J462:J525" si="177">$C$3*G462</f>
        <v>0</v>
      </c>
      <c r="K462" s="10">
        <f t="shared" ref="K462:K525" si="178">$C$6*0.5*$C$7*(F462^2)*$C$4</f>
        <v>0</v>
      </c>
      <c r="L462" s="10">
        <f t="shared" si="155"/>
        <v>123.60600000000001</v>
      </c>
      <c r="M462" s="10">
        <f t="shared" si="156"/>
        <v>123.60600000000001</v>
      </c>
      <c r="N462" s="10">
        <f t="shared" si="157"/>
        <v>0.12360600000000001</v>
      </c>
      <c r="O462" s="10">
        <f t="shared" si="158"/>
        <v>0</v>
      </c>
      <c r="P462" s="10">
        <f t="shared" si="159"/>
        <v>0</v>
      </c>
      <c r="Q462" s="10">
        <f t="shared" si="174"/>
        <v>-528.87654251173774</v>
      </c>
      <c r="R462" s="10">
        <f t="shared" si="160"/>
        <v>528.87654251173774</v>
      </c>
      <c r="S462" s="10">
        <f t="shared" si="161"/>
        <v>0.14649880227575135</v>
      </c>
      <c r="T462" s="10">
        <f t="shared" si="175"/>
        <v>1000.3478915082978</v>
      </c>
      <c r="U462" s="10">
        <f t="shared" si="162"/>
        <v>0.27709636594779852</v>
      </c>
      <c r="V462" s="10">
        <f t="shared" si="163"/>
        <v>0</v>
      </c>
      <c r="W462" s="10">
        <f t="shared" si="164"/>
        <v>0</v>
      </c>
      <c r="X462" s="10">
        <f t="shared" si="176"/>
        <v>747.6</v>
      </c>
      <c r="Y462" s="10">
        <f t="shared" si="165"/>
        <v>0.20708520000000002</v>
      </c>
      <c r="Z462" s="10">
        <f t="shared" si="166"/>
        <v>207.08520000000001</v>
      </c>
      <c r="AA462" s="10">
        <f t="shared" si="167"/>
        <v>0.42359516822354987</v>
      </c>
      <c r="AB462" s="10">
        <f t="shared" si="168"/>
        <v>0.42359516822354987</v>
      </c>
      <c r="AD462" s="10">
        <f t="shared" si="169"/>
        <v>1</v>
      </c>
      <c r="AE462" s="10" t="str">
        <f t="shared" si="170"/>
        <v/>
      </c>
      <c r="AF462" s="10">
        <f t="shared" si="171"/>
        <v>0</v>
      </c>
    </row>
    <row r="463" spans="2:32" x14ac:dyDescent="0.25">
      <c r="B463" s="11" t="s">
        <v>8</v>
      </c>
      <c r="C463" s="11">
        <v>449</v>
      </c>
      <c r="D463" s="11">
        <v>449</v>
      </c>
      <c r="E463" s="10">
        <v>0</v>
      </c>
      <c r="F463" s="10">
        <f t="shared" si="172"/>
        <v>0</v>
      </c>
      <c r="G463" s="10">
        <f t="shared" si="173"/>
        <v>0</v>
      </c>
      <c r="H463" s="10">
        <f t="shared" ref="H463:H526" si="179">($E464-$E462)/2</f>
        <v>0</v>
      </c>
      <c r="J463" s="10">
        <f t="shared" si="177"/>
        <v>0</v>
      </c>
      <c r="K463" s="10">
        <f t="shared" si="178"/>
        <v>0</v>
      </c>
      <c r="L463" s="10">
        <f t="shared" ref="L463:L526" si="180">$C$3*$C$8*$C$5</f>
        <v>123.60600000000001</v>
      </c>
      <c r="M463" s="10">
        <f t="shared" ref="M463:M526" si="181">J463+K463+L463</f>
        <v>123.60600000000001</v>
      </c>
      <c r="N463" s="10">
        <f t="shared" ref="N463:N526" si="182">M463/1000</f>
        <v>0.12360600000000001</v>
      </c>
      <c r="O463" s="10">
        <f t="shared" ref="O463:O526" si="183">M463*F463</f>
        <v>0</v>
      </c>
      <c r="P463" s="10">
        <f t="shared" ref="P463:P526" si="184">O463/1000</f>
        <v>0</v>
      </c>
      <c r="Q463" s="10">
        <f t="shared" si="174"/>
        <v>-528.87654251173774</v>
      </c>
      <c r="R463" s="10">
        <f t="shared" ref="R463:R526" si="185">Q463*-1</f>
        <v>528.87654251173774</v>
      </c>
      <c r="S463" s="10">
        <f t="shared" ref="S463:S526" si="186">R463*0.000277</f>
        <v>0.14649880227575135</v>
      </c>
      <c r="T463" s="10">
        <f t="shared" si="175"/>
        <v>1000.3478915082978</v>
      </c>
      <c r="U463" s="10">
        <f t="shared" ref="U463:U526" si="187">T463*0.000277</f>
        <v>0.27709636594779852</v>
      </c>
      <c r="V463" s="10">
        <f t="shared" ref="V463:V526" si="188">0.5*$C$3*(F463^2)</f>
        <v>0</v>
      </c>
      <c r="W463" s="10">
        <f t="shared" ref="W463:W526" si="189">V463*0.001</f>
        <v>0</v>
      </c>
      <c r="X463" s="10">
        <f t="shared" si="176"/>
        <v>747.6</v>
      </c>
      <c r="Y463" s="10">
        <f t="shared" ref="Y463:Y526" si="190">X463*0.000277</f>
        <v>0.20708520000000002</v>
      </c>
      <c r="Z463" s="10">
        <f t="shared" ref="Z463:Z526" si="191">Y463*1000</f>
        <v>207.08520000000001</v>
      </c>
      <c r="AA463" s="10">
        <f t="shared" ref="AA463:AA526" si="192">U463+S463</f>
        <v>0.42359516822354987</v>
      </c>
      <c r="AB463" s="10">
        <f t="shared" ref="AB463:AB526" si="193">S463+U463</f>
        <v>0.42359516822354987</v>
      </c>
      <c r="AD463" s="10">
        <f t="shared" ref="AD463:AD526" si="194">IF(E462&lt;1,1,0)</f>
        <v>1</v>
      </c>
      <c r="AE463" s="10" t="str">
        <f t="shared" ref="AE463:AE526" si="195">IF(AD463=1,"",E462)</f>
        <v/>
      </c>
      <c r="AF463" s="10">
        <f t="shared" ref="AF463:AF526" si="196">E462/3.6</f>
        <v>0</v>
      </c>
    </row>
    <row r="464" spans="2:32" x14ac:dyDescent="0.25">
      <c r="B464" s="11" t="s">
        <v>8</v>
      </c>
      <c r="C464" s="11">
        <v>450</v>
      </c>
      <c r="D464" s="11">
        <v>450</v>
      </c>
      <c r="E464" s="10">
        <v>0</v>
      </c>
      <c r="F464" s="10">
        <f t="shared" ref="F464:F527" si="197">E464/3.6</f>
        <v>0</v>
      </c>
      <c r="G464" s="10">
        <f t="shared" ref="G464:G527" si="198">($E465-$E463)/2/3.6</f>
        <v>0</v>
      </c>
      <c r="H464" s="10">
        <f t="shared" si="179"/>
        <v>0</v>
      </c>
      <c r="J464" s="10">
        <f t="shared" si="177"/>
        <v>0</v>
      </c>
      <c r="K464" s="10">
        <f t="shared" si="178"/>
        <v>0</v>
      </c>
      <c r="L464" s="10">
        <f t="shared" si="180"/>
        <v>123.60600000000001</v>
      </c>
      <c r="M464" s="10">
        <f t="shared" si="181"/>
        <v>123.60600000000001</v>
      </c>
      <c r="N464" s="10">
        <f t="shared" si="182"/>
        <v>0.12360600000000001</v>
      </c>
      <c r="O464" s="10">
        <f t="shared" si="183"/>
        <v>0</v>
      </c>
      <c r="P464" s="10">
        <f t="shared" si="184"/>
        <v>0</v>
      </c>
      <c r="Q464" s="10">
        <f t="shared" ref="Q464:Q527" si="199">IF(P464&lt;0,SUM(Q463,P464),Q463)</f>
        <v>-528.87654251173774</v>
      </c>
      <c r="R464" s="10">
        <f t="shared" si="185"/>
        <v>528.87654251173774</v>
      </c>
      <c r="S464" s="10">
        <f t="shared" si="186"/>
        <v>0.14649880227575135</v>
      </c>
      <c r="T464" s="10">
        <f t="shared" ref="T464:T527" si="200">IF(P464&gt;0,SUM(T463,P464),T463)</f>
        <v>1000.3478915082978</v>
      </c>
      <c r="U464" s="10">
        <f t="shared" si="187"/>
        <v>0.27709636594779852</v>
      </c>
      <c r="V464" s="10">
        <f t="shared" si="188"/>
        <v>0</v>
      </c>
      <c r="W464" s="10">
        <f t="shared" si="189"/>
        <v>0</v>
      </c>
      <c r="X464" s="10">
        <f t="shared" ref="X464:X527" si="201">IF(W464&lt;W463,X463+(W463-W464),X463)</f>
        <v>747.6</v>
      </c>
      <c r="Y464" s="10">
        <f t="shared" si="190"/>
        <v>0.20708520000000002</v>
      </c>
      <c r="Z464" s="10">
        <f t="shared" si="191"/>
        <v>207.08520000000001</v>
      </c>
      <c r="AA464" s="10">
        <f t="shared" si="192"/>
        <v>0.42359516822354987</v>
      </c>
      <c r="AB464" s="10">
        <f t="shared" si="193"/>
        <v>0.42359516822354987</v>
      </c>
      <c r="AD464" s="10">
        <f t="shared" si="194"/>
        <v>1</v>
      </c>
      <c r="AE464" s="10" t="str">
        <f t="shared" si="195"/>
        <v/>
      </c>
      <c r="AF464" s="10">
        <f t="shared" si="196"/>
        <v>0</v>
      </c>
    </row>
    <row r="465" spans="2:32" x14ac:dyDescent="0.25">
      <c r="B465" s="11" t="s">
        <v>8</v>
      </c>
      <c r="C465" s="11">
        <v>451</v>
      </c>
      <c r="D465" s="11">
        <v>451</v>
      </c>
      <c r="E465" s="10">
        <v>0</v>
      </c>
      <c r="F465" s="10">
        <f t="shared" si="197"/>
        <v>0</v>
      </c>
      <c r="G465" s="10">
        <f t="shared" si="198"/>
        <v>0</v>
      </c>
      <c r="H465" s="10">
        <f t="shared" si="179"/>
        <v>0</v>
      </c>
      <c r="J465" s="10">
        <f t="shared" si="177"/>
        <v>0</v>
      </c>
      <c r="K465" s="10">
        <f t="shared" si="178"/>
        <v>0</v>
      </c>
      <c r="L465" s="10">
        <f t="shared" si="180"/>
        <v>123.60600000000001</v>
      </c>
      <c r="M465" s="10">
        <f t="shared" si="181"/>
        <v>123.60600000000001</v>
      </c>
      <c r="N465" s="10">
        <f t="shared" si="182"/>
        <v>0.12360600000000001</v>
      </c>
      <c r="O465" s="10">
        <f t="shared" si="183"/>
        <v>0</v>
      </c>
      <c r="P465" s="10">
        <f t="shared" si="184"/>
        <v>0</v>
      </c>
      <c r="Q465" s="10">
        <f t="shared" si="199"/>
        <v>-528.87654251173774</v>
      </c>
      <c r="R465" s="10">
        <f t="shared" si="185"/>
        <v>528.87654251173774</v>
      </c>
      <c r="S465" s="10">
        <f t="shared" si="186"/>
        <v>0.14649880227575135</v>
      </c>
      <c r="T465" s="10">
        <f t="shared" si="200"/>
        <v>1000.3478915082978</v>
      </c>
      <c r="U465" s="10">
        <f t="shared" si="187"/>
        <v>0.27709636594779852</v>
      </c>
      <c r="V465" s="10">
        <f t="shared" si="188"/>
        <v>0</v>
      </c>
      <c r="W465" s="10">
        <f t="shared" si="189"/>
        <v>0</v>
      </c>
      <c r="X465" s="10">
        <f t="shared" si="201"/>
        <v>747.6</v>
      </c>
      <c r="Y465" s="10">
        <f t="shared" si="190"/>
        <v>0.20708520000000002</v>
      </c>
      <c r="Z465" s="10">
        <f t="shared" si="191"/>
        <v>207.08520000000001</v>
      </c>
      <c r="AA465" s="10">
        <f t="shared" si="192"/>
        <v>0.42359516822354987</v>
      </c>
      <c r="AB465" s="10">
        <f t="shared" si="193"/>
        <v>0.42359516822354987</v>
      </c>
      <c r="AD465" s="10">
        <f t="shared" si="194"/>
        <v>1</v>
      </c>
      <c r="AE465" s="10" t="str">
        <f t="shared" si="195"/>
        <v/>
      </c>
      <c r="AF465" s="10">
        <f t="shared" si="196"/>
        <v>0</v>
      </c>
    </row>
    <row r="466" spans="2:32" x14ac:dyDescent="0.25">
      <c r="B466" s="11" t="s">
        <v>8</v>
      </c>
      <c r="C466" s="11">
        <v>452</v>
      </c>
      <c r="D466" s="11">
        <v>452</v>
      </c>
      <c r="E466" s="10">
        <v>0</v>
      </c>
      <c r="F466" s="10">
        <f t="shared" si="197"/>
        <v>0</v>
      </c>
      <c r="G466" s="10">
        <f t="shared" si="198"/>
        <v>0</v>
      </c>
      <c r="H466" s="10">
        <f t="shared" si="179"/>
        <v>0</v>
      </c>
      <c r="J466" s="10">
        <f t="shared" si="177"/>
        <v>0</v>
      </c>
      <c r="K466" s="10">
        <f t="shared" si="178"/>
        <v>0</v>
      </c>
      <c r="L466" s="10">
        <f t="shared" si="180"/>
        <v>123.60600000000001</v>
      </c>
      <c r="M466" s="10">
        <f t="shared" si="181"/>
        <v>123.60600000000001</v>
      </c>
      <c r="N466" s="10">
        <f t="shared" si="182"/>
        <v>0.12360600000000001</v>
      </c>
      <c r="O466" s="10">
        <f t="shared" si="183"/>
        <v>0</v>
      </c>
      <c r="P466" s="10">
        <f t="shared" si="184"/>
        <v>0</v>
      </c>
      <c r="Q466" s="10">
        <f t="shared" si="199"/>
        <v>-528.87654251173774</v>
      </c>
      <c r="R466" s="10">
        <f t="shared" si="185"/>
        <v>528.87654251173774</v>
      </c>
      <c r="S466" s="10">
        <f t="shared" si="186"/>
        <v>0.14649880227575135</v>
      </c>
      <c r="T466" s="10">
        <f t="shared" si="200"/>
        <v>1000.3478915082978</v>
      </c>
      <c r="U466" s="10">
        <f t="shared" si="187"/>
        <v>0.27709636594779852</v>
      </c>
      <c r="V466" s="10">
        <f t="shared" si="188"/>
        <v>0</v>
      </c>
      <c r="W466" s="10">
        <f t="shared" si="189"/>
        <v>0</v>
      </c>
      <c r="X466" s="10">
        <f t="shared" si="201"/>
        <v>747.6</v>
      </c>
      <c r="Y466" s="10">
        <f t="shared" si="190"/>
        <v>0.20708520000000002</v>
      </c>
      <c r="Z466" s="10">
        <f t="shared" si="191"/>
        <v>207.08520000000001</v>
      </c>
      <c r="AA466" s="10">
        <f t="shared" si="192"/>
        <v>0.42359516822354987</v>
      </c>
      <c r="AB466" s="10">
        <f t="shared" si="193"/>
        <v>0.42359516822354987</v>
      </c>
      <c r="AD466" s="10">
        <f t="shared" si="194"/>
        <v>1</v>
      </c>
      <c r="AE466" s="10" t="str">
        <f t="shared" si="195"/>
        <v/>
      </c>
      <c r="AF466" s="10">
        <f t="shared" si="196"/>
        <v>0</v>
      </c>
    </row>
    <row r="467" spans="2:32" x14ac:dyDescent="0.25">
      <c r="B467" s="11" t="s">
        <v>8</v>
      </c>
      <c r="C467" s="11">
        <v>453</v>
      </c>
      <c r="D467" s="11">
        <v>453</v>
      </c>
      <c r="E467" s="10">
        <v>0</v>
      </c>
      <c r="F467" s="10">
        <f t="shared" si="197"/>
        <v>0</v>
      </c>
      <c r="G467" s="10">
        <f t="shared" si="198"/>
        <v>0</v>
      </c>
      <c r="H467" s="10">
        <f t="shared" si="179"/>
        <v>0</v>
      </c>
      <c r="J467" s="10">
        <f t="shared" si="177"/>
        <v>0</v>
      </c>
      <c r="K467" s="10">
        <f t="shared" si="178"/>
        <v>0</v>
      </c>
      <c r="L467" s="10">
        <f t="shared" si="180"/>
        <v>123.60600000000001</v>
      </c>
      <c r="M467" s="10">
        <f t="shared" si="181"/>
        <v>123.60600000000001</v>
      </c>
      <c r="N467" s="10">
        <f t="shared" si="182"/>
        <v>0.12360600000000001</v>
      </c>
      <c r="O467" s="10">
        <f t="shared" si="183"/>
        <v>0</v>
      </c>
      <c r="P467" s="10">
        <f t="shared" si="184"/>
        <v>0</v>
      </c>
      <c r="Q467" s="10">
        <f t="shared" si="199"/>
        <v>-528.87654251173774</v>
      </c>
      <c r="R467" s="10">
        <f t="shared" si="185"/>
        <v>528.87654251173774</v>
      </c>
      <c r="S467" s="10">
        <f t="shared" si="186"/>
        <v>0.14649880227575135</v>
      </c>
      <c r="T467" s="10">
        <f t="shared" si="200"/>
        <v>1000.3478915082978</v>
      </c>
      <c r="U467" s="10">
        <f t="shared" si="187"/>
        <v>0.27709636594779852</v>
      </c>
      <c r="V467" s="10">
        <f t="shared" si="188"/>
        <v>0</v>
      </c>
      <c r="W467" s="10">
        <f t="shared" si="189"/>
        <v>0</v>
      </c>
      <c r="X467" s="10">
        <f t="shared" si="201"/>
        <v>747.6</v>
      </c>
      <c r="Y467" s="10">
        <f t="shared" si="190"/>
        <v>0.20708520000000002</v>
      </c>
      <c r="Z467" s="10">
        <f t="shared" si="191"/>
        <v>207.08520000000001</v>
      </c>
      <c r="AA467" s="10">
        <f t="shared" si="192"/>
        <v>0.42359516822354987</v>
      </c>
      <c r="AB467" s="10">
        <f t="shared" si="193"/>
        <v>0.42359516822354987</v>
      </c>
      <c r="AD467" s="10">
        <f t="shared" si="194"/>
        <v>1</v>
      </c>
      <c r="AE467" s="10" t="str">
        <f t="shared" si="195"/>
        <v/>
      </c>
      <c r="AF467" s="10">
        <f t="shared" si="196"/>
        <v>0</v>
      </c>
    </row>
    <row r="468" spans="2:32" x14ac:dyDescent="0.25">
      <c r="B468" s="11" t="s">
        <v>8</v>
      </c>
      <c r="C468" s="11">
        <v>454</v>
      </c>
      <c r="D468" s="11">
        <v>454</v>
      </c>
      <c r="E468" s="10">
        <v>0</v>
      </c>
      <c r="F468" s="10">
        <f t="shared" si="197"/>
        <v>0</v>
      </c>
      <c r="G468" s="10">
        <f t="shared" si="198"/>
        <v>0</v>
      </c>
      <c r="H468" s="10">
        <f t="shared" si="179"/>
        <v>0</v>
      </c>
      <c r="J468" s="10">
        <f t="shared" si="177"/>
        <v>0</v>
      </c>
      <c r="K468" s="10">
        <f t="shared" si="178"/>
        <v>0</v>
      </c>
      <c r="L468" s="10">
        <f t="shared" si="180"/>
        <v>123.60600000000001</v>
      </c>
      <c r="M468" s="10">
        <f t="shared" si="181"/>
        <v>123.60600000000001</v>
      </c>
      <c r="N468" s="10">
        <f t="shared" si="182"/>
        <v>0.12360600000000001</v>
      </c>
      <c r="O468" s="10">
        <f t="shared" si="183"/>
        <v>0</v>
      </c>
      <c r="P468" s="10">
        <f t="shared" si="184"/>
        <v>0</v>
      </c>
      <c r="Q468" s="10">
        <f t="shared" si="199"/>
        <v>-528.87654251173774</v>
      </c>
      <c r="R468" s="10">
        <f t="shared" si="185"/>
        <v>528.87654251173774</v>
      </c>
      <c r="S468" s="10">
        <f t="shared" si="186"/>
        <v>0.14649880227575135</v>
      </c>
      <c r="T468" s="10">
        <f t="shared" si="200"/>
        <v>1000.3478915082978</v>
      </c>
      <c r="U468" s="10">
        <f t="shared" si="187"/>
        <v>0.27709636594779852</v>
      </c>
      <c r="V468" s="10">
        <f t="shared" si="188"/>
        <v>0</v>
      </c>
      <c r="W468" s="10">
        <f t="shared" si="189"/>
        <v>0</v>
      </c>
      <c r="X468" s="10">
        <f t="shared" si="201"/>
        <v>747.6</v>
      </c>
      <c r="Y468" s="10">
        <f t="shared" si="190"/>
        <v>0.20708520000000002</v>
      </c>
      <c r="Z468" s="10">
        <f t="shared" si="191"/>
        <v>207.08520000000001</v>
      </c>
      <c r="AA468" s="10">
        <f t="shared" si="192"/>
        <v>0.42359516822354987</v>
      </c>
      <c r="AB468" s="10">
        <f t="shared" si="193"/>
        <v>0.42359516822354987</v>
      </c>
      <c r="AD468" s="10">
        <f t="shared" si="194"/>
        <v>1</v>
      </c>
      <c r="AE468" s="10" t="str">
        <f t="shared" si="195"/>
        <v/>
      </c>
      <c r="AF468" s="10">
        <f t="shared" si="196"/>
        <v>0</v>
      </c>
    </row>
    <row r="469" spans="2:32" x14ac:dyDescent="0.25">
      <c r="B469" s="11" t="s">
        <v>8</v>
      </c>
      <c r="C469" s="11">
        <v>455</v>
      </c>
      <c r="D469" s="11">
        <v>455</v>
      </c>
      <c r="E469" s="10">
        <v>0</v>
      </c>
      <c r="F469" s="10">
        <f t="shared" si="197"/>
        <v>0</v>
      </c>
      <c r="G469" s="10">
        <f t="shared" si="198"/>
        <v>0</v>
      </c>
      <c r="H469" s="10">
        <f t="shared" si="179"/>
        <v>0</v>
      </c>
      <c r="J469" s="10">
        <f t="shared" si="177"/>
        <v>0</v>
      </c>
      <c r="K469" s="10">
        <f t="shared" si="178"/>
        <v>0</v>
      </c>
      <c r="L469" s="10">
        <f t="shared" si="180"/>
        <v>123.60600000000001</v>
      </c>
      <c r="M469" s="10">
        <f t="shared" si="181"/>
        <v>123.60600000000001</v>
      </c>
      <c r="N469" s="10">
        <f t="shared" si="182"/>
        <v>0.12360600000000001</v>
      </c>
      <c r="O469" s="10">
        <f t="shared" si="183"/>
        <v>0</v>
      </c>
      <c r="P469" s="10">
        <f t="shared" si="184"/>
        <v>0</v>
      </c>
      <c r="Q469" s="10">
        <f t="shared" si="199"/>
        <v>-528.87654251173774</v>
      </c>
      <c r="R469" s="10">
        <f t="shared" si="185"/>
        <v>528.87654251173774</v>
      </c>
      <c r="S469" s="10">
        <f t="shared" si="186"/>
        <v>0.14649880227575135</v>
      </c>
      <c r="T469" s="10">
        <f t="shared" si="200"/>
        <v>1000.3478915082978</v>
      </c>
      <c r="U469" s="10">
        <f t="shared" si="187"/>
        <v>0.27709636594779852</v>
      </c>
      <c r="V469" s="10">
        <f t="shared" si="188"/>
        <v>0</v>
      </c>
      <c r="W469" s="10">
        <f t="shared" si="189"/>
        <v>0</v>
      </c>
      <c r="X469" s="10">
        <f t="shared" si="201"/>
        <v>747.6</v>
      </c>
      <c r="Y469" s="10">
        <f t="shared" si="190"/>
        <v>0.20708520000000002</v>
      </c>
      <c r="Z469" s="10">
        <f t="shared" si="191"/>
        <v>207.08520000000001</v>
      </c>
      <c r="AA469" s="10">
        <f t="shared" si="192"/>
        <v>0.42359516822354987</v>
      </c>
      <c r="AB469" s="10">
        <f t="shared" si="193"/>
        <v>0.42359516822354987</v>
      </c>
      <c r="AD469" s="10">
        <f t="shared" si="194"/>
        <v>1</v>
      </c>
      <c r="AE469" s="10" t="str">
        <f t="shared" si="195"/>
        <v/>
      </c>
      <c r="AF469" s="10">
        <f t="shared" si="196"/>
        <v>0</v>
      </c>
    </row>
    <row r="470" spans="2:32" x14ac:dyDescent="0.25">
      <c r="B470" s="11" t="s">
        <v>8</v>
      </c>
      <c r="C470" s="11">
        <v>456</v>
      </c>
      <c r="D470" s="11">
        <v>456</v>
      </c>
      <c r="E470" s="10">
        <v>0</v>
      </c>
      <c r="F470" s="10">
        <f t="shared" si="197"/>
        <v>0</v>
      </c>
      <c r="G470" s="10">
        <f t="shared" si="198"/>
        <v>0</v>
      </c>
      <c r="H470" s="10">
        <f t="shared" si="179"/>
        <v>0</v>
      </c>
      <c r="J470" s="10">
        <f t="shared" si="177"/>
        <v>0</v>
      </c>
      <c r="K470" s="10">
        <f t="shared" si="178"/>
        <v>0</v>
      </c>
      <c r="L470" s="10">
        <f t="shared" si="180"/>
        <v>123.60600000000001</v>
      </c>
      <c r="M470" s="10">
        <f t="shared" si="181"/>
        <v>123.60600000000001</v>
      </c>
      <c r="N470" s="10">
        <f t="shared" si="182"/>
        <v>0.12360600000000001</v>
      </c>
      <c r="O470" s="10">
        <f t="shared" si="183"/>
        <v>0</v>
      </c>
      <c r="P470" s="10">
        <f t="shared" si="184"/>
        <v>0</v>
      </c>
      <c r="Q470" s="10">
        <f t="shared" si="199"/>
        <v>-528.87654251173774</v>
      </c>
      <c r="R470" s="10">
        <f t="shared" si="185"/>
        <v>528.87654251173774</v>
      </c>
      <c r="S470" s="10">
        <f t="shared" si="186"/>
        <v>0.14649880227575135</v>
      </c>
      <c r="T470" s="10">
        <f t="shared" si="200"/>
        <v>1000.3478915082978</v>
      </c>
      <c r="U470" s="10">
        <f t="shared" si="187"/>
        <v>0.27709636594779852</v>
      </c>
      <c r="V470" s="10">
        <f t="shared" si="188"/>
        <v>0</v>
      </c>
      <c r="W470" s="10">
        <f t="shared" si="189"/>
        <v>0</v>
      </c>
      <c r="X470" s="10">
        <f t="shared" si="201"/>
        <v>747.6</v>
      </c>
      <c r="Y470" s="10">
        <f t="shared" si="190"/>
        <v>0.20708520000000002</v>
      </c>
      <c r="Z470" s="10">
        <f t="shared" si="191"/>
        <v>207.08520000000001</v>
      </c>
      <c r="AA470" s="10">
        <f t="shared" si="192"/>
        <v>0.42359516822354987</v>
      </c>
      <c r="AB470" s="10">
        <f t="shared" si="193"/>
        <v>0.42359516822354987</v>
      </c>
      <c r="AD470" s="10">
        <f t="shared" si="194"/>
        <v>1</v>
      </c>
      <c r="AE470" s="10" t="str">
        <f t="shared" si="195"/>
        <v/>
      </c>
      <c r="AF470" s="10">
        <f t="shared" si="196"/>
        <v>0</v>
      </c>
    </row>
    <row r="471" spans="2:32" x14ac:dyDescent="0.25">
      <c r="B471" s="11" t="s">
        <v>8</v>
      </c>
      <c r="C471" s="11">
        <v>457</v>
      </c>
      <c r="D471" s="11">
        <v>457</v>
      </c>
      <c r="E471" s="10">
        <v>0</v>
      </c>
      <c r="F471" s="10">
        <f t="shared" si="197"/>
        <v>0</v>
      </c>
      <c r="G471" s="10">
        <f t="shared" si="198"/>
        <v>0</v>
      </c>
      <c r="H471" s="10">
        <f t="shared" si="179"/>
        <v>0</v>
      </c>
      <c r="J471" s="10">
        <f t="shared" si="177"/>
        <v>0</v>
      </c>
      <c r="K471" s="10">
        <f t="shared" si="178"/>
        <v>0</v>
      </c>
      <c r="L471" s="10">
        <f t="shared" si="180"/>
        <v>123.60600000000001</v>
      </c>
      <c r="M471" s="10">
        <f t="shared" si="181"/>
        <v>123.60600000000001</v>
      </c>
      <c r="N471" s="10">
        <f t="shared" si="182"/>
        <v>0.12360600000000001</v>
      </c>
      <c r="O471" s="10">
        <f t="shared" si="183"/>
        <v>0</v>
      </c>
      <c r="P471" s="10">
        <f t="shared" si="184"/>
        <v>0</v>
      </c>
      <c r="Q471" s="10">
        <f t="shared" si="199"/>
        <v>-528.87654251173774</v>
      </c>
      <c r="R471" s="10">
        <f t="shared" si="185"/>
        <v>528.87654251173774</v>
      </c>
      <c r="S471" s="10">
        <f t="shared" si="186"/>
        <v>0.14649880227575135</v>
      </c>
      <c r="T471" s="10">
        <f t="shared" si="200"/>
        <v>1000.3478915082978</v>
      </c>
      <c r="U471" s="10">
        <f t="shared" si="187"/>
        <v>0.27709636594779852</v>
      </c>
      <c r="V471" s="10">
        <f t="shared" si="188"/>
        <v>0</v>
      </c>
      <c r="W471" s="10">
        <f t="shared" si="189"/>
        <v>0</v>
      </c>
      <c r="X471" s="10">
        <f t="shared" si="201"/>
        <v>747.6</v>
      </c>
      <c r="Y471" s="10">
        <f t="shared" si="190"/>
        <v>0.20708520000000002</v>
      </c>
      <c r="Z471" s="10">
        <f t="shared" si="191"/>
        <v>207.08520000000001</v>
      </c>
      <c r="AA471" s="10">
        <f t="shared" si="192"/>
        <v>0.42359516822354987</v>
      </c>
      <c r="AB471" s="10">
        <f t="shared" si="193"/>
        <v>0.42359516822354987</v>
      </c>
      <c r="AD471" s="10">
        <f t="shared" si="194"/>
        <v>1</v>
      </c>
      <c r="AE471" s="10" t="str">
        <f t="shared" si="195"/>
        <v/>
      </c>
      <c r="AF471" s="10">
        <f t="shared" si="196"/>
        <v>0</v>
      </c>
    </row>
    <row r="472" spans="2:32" x14ac:dyDescent="0.25">
      <c r="B472" s="11" t="s">
        <v>8</v>
      </c>
      <c r="C472" s="11">
        <v>458</v>
      </c>
      <c r="D472" s="11">
        <v>458</v>
      </c>
      <c r="E472" s="10">
        <v>0</v>
      </c>
      <c r="F472" s="10">
        <f t="shared" si="197"/>
        <v>0</v>
      </c>
      <c r="G472" s="10">
        <f t="shared" si="198"/>
        <v>0</v>
      </c>
      <c r="H472" s="10">
        <f t="shared" si="179"/>
        <v>0</v>
      </c>
      <c r="J472" s="10">
        <f t="shared" si="177"/>
        <v>0</v>
      </c>
      <c r="K472" s="10">
        <f t="shared" si="178"/>
        <v>0</v>
      </c>
      <c r="L472" s="10">
        <f t="shared" si="180"/>
        <v>123.60600000000001</v>
      </c>
      <c r="M472" s="10">
        <f t="shared" si="181"/>
        <v>123.60600000000001</v>
      </c>
      <c r="N472" s="10">
        <f t="shared" si="182"/>
        <v>0.12360600000000001</v>
      </c>
      <c r="O472" s="10">
        <f t="shared" si="183"/>
        <v>0</v>
      </c>
      <c r="P472" s="10">
        <f t="shared" si="184"/>
        <v>0</v>
      </c>
      <c r="Q472" s="10">
        <f t="shared" si="199"/>
        <v>-528.87654251173774</v>
      </c>
      <c r="R472" s="10">
        <f t="shared" si="185"/>
        <v>528.87654251173774</v>
      </c>
      <c r="S472" s="10">
        <f t="shared" si="186"/>
        <v>0.14649880227575135</v>
      </c>
      <c r="T472" s="10">
        <f t="shared" si="200"/>
        <v>1000.3478915082978</v>
      </c>
      <c r="U472" s="10">
        <f t="shared" si="187"/>
        <v>0.27709636594779852</v>
      </c>
      <c r="V472" s="10">
        <f t="shared" si="188"/>
        <v>0</v>
      </c>
      <c r="W472" s="10">
        <f t="shared" si="189"/>
        <v>0</v>
      </c>
      <c r="X472" s="10">
        <f t="shared" si="201"/>
        <v>747.6</v>
      </c>
      <c r="Y472" s="10">
        <f t="shared" si="190"/>
        <v>0.20708520000000002</v>
      </c>
      <c r="Z472" s="10">
        <f t="shared" si="191"/>
        <v>207.08520000000001</v>
      </c>
      <c r="AA472" s="10">
        <f t="shared" si="192"/>
        <v>0.42359516822354987</v>
      </c>
      <c r="AB472" s="10">
        <f t="shared" si="193"/>
        <v>0.42359516822354987</v>
      </c>
      <c r="AD472" s="10">
        <f t="shared" si="194"/>
        <v>1</v>
      </c>
      <c r="AE472" s="10" t="str">
        <f t="shared" si="195"/>
        <v/>
      </c>
      <c r="AF472" s="10">
        <f t="shared" si="196"/>
        <v>0</v>
      </c>
    </row>
    <row r="473" spans="2:32" x14ac:dyDescent="0.25">
      <c r="B473" s="11" t="s">
        <v>8</v>
      </c>
      <c r="C473" s="11">
        <v>459</v>
      </c>
      <c r="D473" s="11">
        <v>459</v>
      </c>
      <c r="E473" s="10">
        <v>0</v>
      </c>
      <c r="F473" s="10">
        <f t="shared" si="197"/>
        <v>0</v>
      </c>
      <c r="G473" s="10">
        <f t="shared" si="198"/>
        <v>0</v>
      </c>
      <c r="H473" s="10">
        <f t="shared" si="179"/>
        <v>0</v>
      </c>
      <c r="J473" s="10">
        <f t="shared" si="177"/>
        <v>0</v>
      </c>
      <c r="K473" s="10">
        <f t="shared" si="178"/>
        <v>0</v>
      </c>
      <c r="L473" s="10">
        <f t="shared" si="180"/>
        <v>123.60600000000001</v>
      </c>
      <c r="M473" s="10">
        <f t="shared" si="181"/>
        <v>123.60600000000001</v>
      </c>
      <c r="N473" s="10">
        <f t="shared" si="182"/>
        <v>0.12360600000000001</v>
      </c>
      <c r="O473" s="10">
        <f t="shared" si="183"/>
        <v>0</v>
      </c>
      <c r="P473" s="10">
        <f t="shared" si="184"/>
        <v>0</v>
      </c>
      <c r="Q473" s="10">
        <f t="shared" si="199"/>
        <v>-528.87654251173774</v>
      </c>
      <c r="R473" s="10">
        <f t="shared" si="185"/>
        <v>528.87654251173774</v>
      </c>
      <c r="S473" s="10">
        <f t="shared" si="186"/>
        <v>0.14649880227575135</v>
      </c>
      <c r="T473" s="10">
        <f t="shared" si="200"/>
        <v>1000.3478915082978</v>
      </c>
      <c r="U473" s="10">
        <f t="shared" si="187"/>
        <v>0.27709636594779852</v>
      </c>
      <c r="V473" s="10">
        <f t="shared" si="188"/>
        <v>0</v>
      </c>
      <c r="W473" s="10">
        <f t="shared" si="189"/>
        <v>0</v>
      </c>
      <c r="X473" s="10">
        <f t="shared" si="201"/>
        <v>747.6</v>
      </c>
      <c r="Y473" s="10">
        <f t="shared" si="190"/>
        <v>0.20708520000000002</v>
      </c>
      <c r="Z473" s="10">
        <f t="shared" si="191"/>
        <v>207.08520000000001</v>
      </c>
      <c r="AA473" s="10">
        <f t="shared" si="192"/>
        <v>0.42359516822354987</v>
      </c>
      <c r="AB473" s="10">
        <f t="shared" si="193"/>
        <v>0.42359516822354987</v>
      </c>
      <c r="AD473" s="10">
        <f t="shared" si="194"/>
        <v>1</v>
      </c>
      <c r="AE473" s="10" t="str">
        <f t="shared" si="195"/>
        <v/>
      </c>
      <c r="AF473" s="10">
        <f t="shared" si="196"/>
        <v>0</v>
      </c>
    </row>
    <row r="474" spans="2:32" x14ac:dyDescent="0.25">
      <c r="B474" s="11" t="s">
        <v>8</v>
      </c>
      <c r="C474" s="11">
        <v>460</v>
      </c>
      <c r="D474" s="11">
        <v>460</v>
      </c>
      <c r="E474" s="10">
        <v>0</v>
      </c>
      <c r="F474" s="10">
        <f t="shared" si="197"/>
        <v>0</v>
      </c>
      <c r="G474" s="10">
        <f t="shared" si="198"/>
        <v>0</v>
      </c>
      <c r="H474" s="10">
        <f t="shared" si="179"/>
        <v>0</v>
      </c>
      <c r="J474" s="10">
        <f t="shared" si="177"/>
        <v>0</v>
      </c>
      <c r="K474" s="10">
        <f t="shared" si="178"/>
        <v>0</v>
      </c>
      <c r="L474" s="10">
        <f t="shared" si="180"/>
        <v>123.60600000000001</v>
      </c>
      <c r="M474" s="10">
        <f t="shared" si="181"/>
        <v>123.60600000000001</v>
      </c>
      <c r="N474" s="10">
        <f t="shared" si="182"/>
        <v>0.12360600000000001</v>
      </c>
      <c r="O474" s="10">
        <f t="shared" si="183"/>
        <v>0</v>
      </c>
      <c r="P474" s="10">
        <f t="shared" si="184"/>
        <v>0</v>
      </c>
      <c r="Q474" s="10">
        <f t="shared" si="199"/>
        <v>-528.87654251173774</v>
      </c>
      <c r="R474" s="10">
        <f t="shared" si="185"/>
        <v>528.87654251173774</v>
      </c>
      <c r="S474" s="10">
        <f t="shared" si="186"/>
        <v>0.14649880227575135</v>
      </c>
      <c r="T474" s="10">
        <f t="shared" si="200"/>
        <v>1000.3478915082978</v>
      </c>
      <c r="U474" s="10">
        <f t="shared" si="187"/>
        <v>0.27709636594779852</v>
      </c>
      <c r="V474" s="10">
        <f t="shared" si="188"/>
        <v>0</v>
      </c>
      <c r="W474" s="10">
        <f t="shared" si="189"/>
        <v>0</v>
      </c>
      <c r="X474" s="10">
        <f t="shared" si="201"/>
        <v>747.6</v>
      </c>
      <c r="Y474" s="10">
        <f t="shared" si="190"/>
        <v>0.20708520000000002</v>
      </c>
      <c r="Z474" s="10">
        <f t="shared" si="191"/>
        <v>207.08520000000001</v>
      </c>
      <c r="AA474" s="10">
        <f t="shared" si="192"/>
        <v>0.42359516822354987</v>
      </c>
      <c r="AB474" s="10">
        <f t="shared" si="193"/>
        <v>0.42359516822354987</v>
      </c>
      <c r="AD474" s="10">
        <f t="shared" si="194"/>
        <v>1</v>
      </c>
      <c r="AE474" s="10" t="str">
        <f t="shared" si="195"/>
        <v/>
      </c>
      <c r="AF474" s="10">
        <f t="shared" si="196"/>
        <v>0</v>
      </c>
    </row>
    <row r="475" spans="2:32" x14ac:dyDescent="0.25">
      <c r="B475" s="11" t="s">
        <v>8</v>
      </c>
      <c r="C475" s="11">
        <v>461</v>
      </c>
      <c r="D475" s="11">
        <v>461</v>
      </c>
      <c r="E475" s="10">
        <v>0</v>
      </c>
      <c r="F475" s="10">
        <f t="shared" si="197"/>
        <v>0</v>
      </c>
      <c r="G475" s="10">
        <f t="shared" si="198"/>
        <v>0</v>
      </c>
      <c r="H475" s="10">
        <f t="shared" si="179"/>
        <v>0</v>
      </c>
      <c r="J475" s="10">
        <f t="shared" si="177"/>
        <v>0</v>
      </c>
      <c r="K475" s="10">
        <f t="shared" si="178"/>
        <v>0</v>
      </c>
      <c r="L475" s="10">
        <f t="shared" si="180"/>
        <v>123.60600000000001</v>
      </c>
      <c r="M475" s="10">
        <f t="shared" si="181"/>
        <v>123.60600000000001</v>
      </c>
      <c r="N475" s="10">
        <f t="shared" si="182"/>
        <v>0.12360600000000001</v>
      </c>
      <c r="O475" s="10">
        <f t="shared" si="183"/>
        <v>0</v>
      </c>
      <c r="P475" s="10">
        <f t="shared" si="184"/>
        <v>0</v>
      </c>
      <c r="Q475" s="10">
        <f t="shared" si="199"/>
        <v>-528.87654251173774</v>
      </c>
      <c r="R475" s="10">
        <f t="shared" si="185"/>
        <v>528.87654251173774</v>
      </c>
      <c r="S475" s="10">
        <f t="shared" si="186"/>
        <v>0.14649880227575135</v>
      </c>
      <c r="T475" s="10">
        <f t="shared" si="200"/>
        <v>1000.3478915082978</v>
      </c>
      <c r="U475" s="10">
        <f t="shared" si="187"/>
        <v>0.27709636594779852</v>
      </c>
      <c r="V475" s="10">
        <f t="shared" si="188"/>
        <v>0</v>
      </c>
      <c r="W475" s="10">
        <f t="shared" si="189"/>
        <v>0</v>
      </c>
      <c r="X475" s="10">
        <f t="shared" si="201"/>
        <v>747.6</v>
      </c>
      <c r="Y475" s="10">
        <f t="shared" si="190"/>
        <v>0.20708520000000002</v>
      </c>
      <c r="Z475" s="10">
        <f t="shared" si="191"/>
        <v>207.08520000000001</v>
      </c>
      <c r="AA475" s="10">
        <f t="shared" si="192"/>
        <v>0.42359516822354987</v>
      </c>
      <c r="AB475" s="10">
        <f t="shared" si="193"/>
        <v>0.42359516822354987</v>
      </c>
      <c r="AD475" s="10">
        <f t="shared" si="194"/>
        <v>1</v>
      </c>
      <c r="AE475" s="10" t="str">
        <f t="shared" si="195"/>
        <v/>
      </c>
      <c r="AF475" s="10">
        <f t="shared" si="196"/>
        <v>0</v>
      </c>
    </row>
    <row r="476" spans="2:32" x14ac:dyDescent="0.25">
      <c r="B476" s="11" t="s">
        <v>8</v>
      </c>
      <c r="C476" s="11">
        <v>462</v>
      </c>
      <c r="D476" s="11">
        <v>462</v>
      </c>
      <c r="E476" s="10">
        <v>0</v>
      </c>
      <c r="F476" s="10">
        <f t="shared" si="197"/>
        <v>0</v>
      </c>
      <c r="G476" s="10">
        <f t="shared" si="198"/>
        <v>0</v>
      </c>
      <c r="H476" s="10">
        <f t="shared" si="179"/>
        <v>0</v>
      </c>
      <c r="J476" s="10">
        <f t="shared" si="177"/>
        <v>0</v>
      </c>
      <c r="K476" s="10">
        <f t="shared" si="178"/>
        <v>0</v>
      </c>
      <c r="L476" s="10">
        <f t="shared" si="180"/>
        <v>123.60600000000001</v>
      </c>
      <c r="M476" s="10">
        <f t="shared" si="181"/>
        <v>123.60600000000001</v>
      </c>
      <c r="N476" s="10">
        <f t="shared" si="182"/>
        <v>0.12360600000000001</v>
      </c>
      <c r="O476" s="10">
        <f t="shared" si="183"/>
        <v>0</v>
      </c>
      <c r="P476" s="10">
        <f t="shared" si="184"/>
        <v>0</v>
      </c>
      <c r="Q476" s="10">
        <f t="shared" si="199"/>
        <v>-528.87654251173774</v>
      </c>
      <c r="R476" s="10">
        <f t="shared" si="185"/>
        <v>528.87654251173774</v>
      </c>
      <c r="S476" s="10">
        <f t="shared" si="186"/>
        <v>0.14649880227575135</v>
      </c>
      <c r="T476" s="10">
        <f t="shared" si="200"/>
        <v>1000.3478915082978</v>
      </c>
      <c r="U476" s="10">
        <f t="shared" si="187"/>
        <v>0.27709636594779852</v>
      </c>
      <c r="V476" s="10">
        <f t="shared" si="188"/>
        <v>0</v>
      </c>
      <c r="W476" s="10">
        <f t="shared" si="189"/>
        <v>0</v>
      </c>
      <c r="X476" s="10">
        <f t="shared" si="201"/>
        <v>747.6</v>
      </c>
      <c r="Y476" s="10">
        <f t="shared" si="190"/>
        <v>0.20708520000000002</v>
      </c>
      <c r="Z476" s="10">
        <f t="shared" si="191"/>
        <v>207.08520000000001</v>
      </c>
      <c r="AA476" s="10">
        <f t="shared" si="192"/>
        <v>0.42359516822354987</v>
      </c>
      <c r="AB476" s="10">
        <f t="shared" si="193"/>
        <v>0.42359516822354987</v>
      </c>
      <c r="AD476" s="10">
        <f t="shared" si="194"/>
        <v>1</v>
      </c>
      <c r="AE476" s="10" t="str">
        <f t="shared" si="195"/>
        <v/>
      </c>
      <c r="AF476" s="10">
        <f t="shared" si="196"/>
        <v>0</v>
      </c>
    </row>
    <row r="477" spans="2:32" x14ac:dyDescent="0.25">
      <c r="B477" s="11" t="s">
        <v>8</v>
      </c>
      <c r="C477" s="11">
        <v>463</v>
      </c>
      <c r="D477" s="11">
        <v>463</v>
      </c>
      <c r="E477" s="10">
        <v>0</v>
      </c>
      <c r="F477" s="10">
        <f t="shared" si="197"/>
        <v>0</v>
      </c>
      <c r="G477" s="10">
        <f t="shared" si="198"/>
        <v>0</v>
      </c>
      <c r="H477" s="10">
        <f t="shared" si="179"/>
        <v>0</v>
      </c>
      <c r="J477" s="10">
        <f t="shared" si="177"/>
        <v>0</v>
      </c>
      <c r="K477" s="10">
        <f t="shared" si="178"/>
        <v>0</v>
      </c>
      <c r="L477" s="10">
        <f t="shared" si="180"/>
        <v>123.60600000000001</v>
      </c>
      <c r="M477" s="10">
        <f t="shared" si="181"/>
        <v>123.60600000000001</v>
      </c>
      <c r="N477" s="10">
        <f t="shared" si="182"/>
        <v>0.12360600000000001</v>
      </c>
      <c r="O477" s="10">
        <f t="shared" si="183"/>
        <v>0</v>
      </c>
      <c r="P477" s="10">
        <f t="shared" si="184"/>
        <v>0</v>
      </c>
      <c r="Q477" s="10">
        <f t="shared" si="199"/>
        <v>-528.87654251173774</v>
      </c>
      <c r="R477" s="10">
        <f t="shared" si="185"/>
        <v>528.87654251173774</v>
      </c>
      <c r="S477" s="10">
        <f t="shared" si="186"/>
        <v>0.14649880227575135</v>
      </c>
      <c r="T477" s="10">
        <f t="shared" si="200"/>
        <v>1000.3478915082978</v>
      </c>
      <c r="U477" s="10">
        <f t="shared" si="187"/>
        <v>0.27709636594779852</v>
      </c>
      <c r="V477" s="10">
        <f t="shared" si="188"/>
        <v>0</v>
      </c>
      <c r="W477" s="10">
        <f t="shared" si="189"/>
        <v>0</v>
      </c>
      <c r="X477" s="10">
        <f t="shared" si="201"/>
        <v>747.6</v>
      </c>
      <c r="Y477" s="10">
        <f t="shared" si="190"/>
        <v>0.20708520000000002</v>
      </c>
      <c r="Z477" s="10">
        <f t="shared" si="191"/>
        <v>207.08520000000001</v>
      </c>
      <c r="AA477" s="10">
        <f t="shared" si="192"/>
        <v>0.42359516822354987</v>
      </c>
      <c r="AB477" s="10">
        <f t="shared" si="193"/>
        <v>0.42359516822354987</v>
      </c>
      <c r="AD477" s="10">
        <f t="shared" si="194"/>
        <v>1</v>
      </c>
      <c r="AE477" s="10" t="str">
        <f t="shared" si="195"/>
        <v/>
      </c>
      <c r="AF477" s="10">
        <f t="shared" si="196"/>
        <v>0</v>
      </c>
    </row>
    <row r="478" spans="2:32" x14ac:dyDescent="0.25">
      <c r="B478" s="11" t="s">
        <v>8</v>
      </c>
      <c r="C478" s="11">
        <v>464</v>
      </c>
      <c r="D478" s="11">
        <v>464</v>
      </c>
      <c r="E478" s="10">
        <v>0</v>
      </c>
      <c r="F478" s="10">
        <f t="shared" si="197"/>
        <v>0</v>
      </c>
      <c r="G478" s="10">
        <f t="shared" si="198"/>
        <v>0</v>
      </c>
      <c r="H478" s="10">
        <f t="shared" si="179"/>
        <v>0</v>
      </c>
      <c r="J478" s="10">
        <f t="shared" si="177"/>
        <v>0</v>
      </c>
      <c r="K478" s="10">
        <f t="shared" si="178"/>
        <v>0</v>
      </c>
      <c r="L478" s="10">
        <f t="shared" si="180"/>
        <v>123.60600000000001</v>
      </c>
      <c r="M478" s="10">
        <f t="shared" si="181"/>
        <v>123.60600000000001</v>
      </c>
      <c r="N478" s="10">
        <f t="shared" si="182"/>
        <v>0.12360600000000001</v>
      </c>
      <c r="O478" s="10">
        <f t="shared" si="183"/>
        <v>0</v>
      </c>
      <c r="P478" s="10">
        <f t="shared" si="184"/>
        <v>0</v>
      </c>
      <c r="Q478" s="10">
        <f t="shared" si="199"/>
        <v>-528.87654251173774</v>
      </c>
      <c r="R478" s="10">
        <f t="shared" si="185"/>
        <v>528.87654251173774</v>
      </c>
      <c r="S478" s="10">
        <f t="shared" si="186"/>
        <v>0.14649880227575135</v>
      </c>
      <c r="T478" s="10">
        <f t="shared" si="200"/>
        <v>1000.3478915082978</v>
      </c>
      <c r="U478" s="10">
        <f t="shared" si="187"/>
        <v>0.27709636594779852</v>
      </c>
      <c r="V478" s="10">
        <f t="shared" si="188"/>
        <v>0</v>
      </c>
      <c r="W478" s="10">
        <f t="shared" si="189"/>
        <v>0</v>
      </c>
      <c r="X478" s="10">
        <f t="shared" si="201"/>
        <v>747.6</v>
      </c>
      <c r="Y478" s="10">
        <f t="shared" si="190"/>
        <v>0.20708520000000002</v>
      </c>
      <c r="Z478" s="10">
        <f t="shared" si="191"/>
        <v>207.08520000000001</v>
      </c>
      <c r="AA478" s="10">
        <f t="shared" si="192"/>
        <v>0.42359516822354987</v>
      </c>
      <c r="AB478" s="10">
        <f t="shared" si="193"/>
        <v>0.42359516822354987</v>
      </c>
      <c r="AD478" s="10">
        <f t="shared" si="194"/>
        <v>1</v>
      </c>
      <c r="AE478" s="10" t="str">
        <f t="shared" si="195"/>
        <v/>
      </c>
      <c r="AF478" s="10">
        <f t="shared" si="196"/>
        <v>0</v>
      </c>
    </row>
    <row r="479" spans="2:32" x14ac:dyDescent="0.25">
      <c r="B479" s="11" t="s">
        <v>8</v>
      </c>
      <c r="C479" s="11">
        <v>465</v>
      </c>
      <c r="D479" s="11">
        <v>465</v>
      </c>
      <c r="E479" s="10">
        <v>0</v>
      </c>
      <c r="F479" s="10">
        <f t="shared" si="197"/>
        <v>0</v>
      </c>
      <c r="G479" s="10">
        <f t="shared" si="198"/>
        <v>0</v>
      </c>
      <c r="H479" s="10">
        <f t="shared" si="179"/>
        <v>0</v>
      </c>
      <c r="J479" s="10">
        <f t="shared" si="177"/>
        <v>0</v>
      </c>
      <c r="K479" s="10">
        <f t="shared" si="178"/>
        <v>0</v>
      </c>
      <c r="L479" s="10">
        <f t="shared" si="180"/>
        <v>123.60600000000001</v>
      </c>
      <c r="M479" s="10">
        <f t="shared" si="181"/>
        <v>123.60600000000001</v>
      </c>
      <c r="N479" s="10">
        <f t="shared" si="182"/>
        <v>0.12360600000000001</v>
      </c>
      <c r="O479" s="10">
        <f t="shared" si="183"/>
        <v>0</v>
      </c>
      <c r="P479" s="10">
        <f t="shared" si="184"/>
        <v>0</v>
      </c>
      <c r="Q479" s="10">
        <f t="shared" si="199"/>
        <v>-528.87654251173774</v>
      </c>
      <c r="R479" s="10">
        <f t="shared" si="185"/>
        <v>528.87654251173774</v>
      </c>
      <c r="S479" s="10">
        <f t="shared" si="186"/>
        <v>0.14649880227575135</v>
      </c>
      <c r="T479" s="10">
        <f t="shared" si="200"/>
        <v>1000.3478915082978</v>
      </c>
      <c r="U479" s="10">
        <f t="shared" si="187"/>
        <v>0.27709636594779852</v>
      </c>
      <c r="V479" s="10">
        <f t="shared" si="188"/>
        <v>0</v>
      </c>
      <c r="W479" s="10">
        <f t="shared" si="189"/>
        <v>0</v>
      </c>
      <c r="X479" s="10">
        <f t="shared" si="201"/>
        <v>747.6</v>
      </c>
      <c r="Y479" s="10">
        <f t="shared" si="190"/>
        <v>0.20708520000000002</v>
      </c>
      <c r="Z479" s="10">
        <f t="shared" si="191"/>
        <v>207.08520000000001</v>
      </c>
      <c r="AA479" s="10">
        <f t="shared" si="192"/>
        <v>0.42359516822354987</v>
      </c>
      <c r="AB479" s="10">
        <f t="shared" si="193"/>
        <v>0.42359516822354987</v>
      </c>
      <c r="AD479" s="10">
        <f t="shared" si="194"/>
        <v>1</v>
      </c>
      <c r="AE479" s="10" t="str">
        <f t="shared" si="195"/>
        <v/>
      </c>
      <c r="AF479" s="10">
        <f t="shared" si="196"/>
        <v>0</v>
      </c>
    </row>
    <row r="480" spans="2:32" x14ac:dyDescent="0.25">
      <c r="B480" s="11" t="s">
        <v>8</v>
      </c>
      <c r="C480" s="11">
        <v>466</v>
      </c>
      <c r="D480" s="11">
        <v>466</v>
      </c>
      <c r="E480" s="10">
        <v>0</v>
      </c>
      <c r="F480" s="10">
        <f t="shared" si="197"/>
        <v>0</v>
      </c>
      <c r="G480" s="10">
        <f t="shared" si="198"/>
        <v>0</v>
      </c>
      <c r="H480" s="10">
        <f t="shared" si="179"/>
        <v>0</v>
      </c>
      <c r="J480" s="10">
        <f t="shared" si="177"/>
        <v>0</v>
      </c>
      <c r="K480" s="10">
        <f t="shared" si="178"/>
        <v>0</v>
      </c>
      <c r="L480" s="10">
        <f t="shared" si="180"/>
        <v>123.60600000000001</v>
      </c>
      <c r="M480" s="10">
        <f t="shared" si="181"/>
        <v>123.60600000000001</v>
      </c>
      <c r="N480" s="10">
        <f t="shared" si="182"/>
        <v>0.12360600000000001</v>
      </c>
      <c r="O480" s="10">
        <f t="shared" si="183"/>
        <v>0</v>
      </c>
      <c r="P480" s="10">
        <f t="shared" si="184"/>
        <v>0</v>
      </c>
      <c r="Q480" s="10">
        <f t="shared" si="199"/>
        <v>-528.87654251173774</v>
      </c>
      <c r="R480" s="10">
        <f t="shared" si="185"/>
        <v>528.87654251173774</v>
      </c>
      <c r="S480" s="10">
        <f t="shared" si="186"/>
        <v>0.14649880227575135</v>
      </c>
      <c r="T480" s="10">
        <f t="shared" si="200"/>
        <v>1000.3478915082978</v>
      </c>
      <c r="U480" s="10">
        <f t="shared" si="187"/>
        <v>0.27709636594779852</v>
      </c>
      <c r="V480" s="10">
        <f t="shared" si="188"/>
        <v>0</v>
      </c>
      <c r="W480" s="10">
        <f t="shared" si="189"/>
        <v>0</v>
      </c>
      <c r="X480" s="10">
        <f t="shared" si="201"/>
        <v>747.6</v>
      </c>
      <c r="Y480" s="10">
        <f t="shared" si="190"/>
        <v>0.20708520000000002</v>
      </c>
      <c r="Z480" s="10">
        <f t="shared" si="191"/>
        <v>207.08520000000001</v>
      </c>
      <c r="AA480" s="10">
        <f t="shared" si="192"/>
        <v>0.42359516822354987</v>
      </c>
      <c r="AB480" s="10">
        <f t="shared" si="193"/>
        <v>0.42359516822354987</v>
      </c>
      <c r="AD480" s="10">
        <f t="shared" si="194"/>
        <v>1</v>
      </c>
      <c r="AE480" s="10" t="str">
        <f t="shared" si="195"/>
        <v/>
      </c>
      <c r="AF480" s="10">
        <f t="shared" si="196"/>
        <v>0</v>
      </c>
    </row>
    <row r="481" spans="2:32" x14ac:dyDescent="0.25">
      <c r="B481" s="11" t="s">
        <v>8</v>
      </c>
      <c r="C481" s="11">
        <v>467</v>
      </c>
      <c r="D481" s="11">
        <v>467</v>
      </c>
      <c r="E481" s="10">
        <v>0</v>
      </c>
      <c r="F481" s="10">
        <f t="shared" si="197"/>
        <v>0</v>
      </c>
      <c r="G481" s="10">
        <f t="shared" si="198"/>
        <v>0</v>
      </c>
      <c r="H481" s="10">
        <f t="shared" si="179"/>
        <v>0</v>
      </c>
      <c r="J481" s="10">
        <f t="shared" si="177"/>
        <v>0</v>
      </c>
      <c r="K481" s="10">
        <f t="shared" si="178"/>
        <v>0</v>
      </c>
      <c r="L481" s="10">
        <f t="shared" si="180"/>
        <v>123.60600000000001</v>
      </c>
      <c r="M481" s="10">
        <f t="shared" si="181"/>
        <v>123.60600000000001</v>
      </c>
      <c r="N481" s="10">
        <f t="shared" si="182"/>
        <v>0.12360600000000001</v>
      </c>
      <c r="O481" s="10">
        <f t="shared" si="183"/>
        <v>0</v>
      </c>
      <c r="P481" s="10">
        <f t="shared" si="184"/>
        <v>0</v>
      </c>
      <c r="Q481" s="10">
        <f t="shared" si="199"/>
        <v>-528.87654251173774</v>
      </c>
      <c r="R481" s="10">
        <f t="shared" si="185"/>
        <v>528.87654251173774</v>
      </c>
      <c r="S481" s="10">
        <f t="shared" si="186"/>
        <v>0.14649880227575135</v>
      </c>
      <c r="T481" s="10">
        <f t="shared" si="200"/>
        <v>1000.3478915082978</v>
      </c>
      <c r="U481" s="10">
        <f t="shared" si="187"/>
        <v>0.27709636594779852</v>
      </c>
      <c r="V481" s="10">
        <f t="shared" si="188"/>
        <v>0</v>
      </c>
      <c r="W481" s="10">
        <f t="shared" si="189"/>
        <v>0</v>
      </c>
      <c r="X481" s="10">
        <f t="shared" si="201"/>
        <v>747.6</v>
      </c>
      <c r="Y481" s="10">
        <f t="shared" si="190"/>
        <v>0.20708520000000002</v>
      </c>
      <c r="Z481" s="10">
        <f t="shared" si="191"/>
        <v>207.08520000000001</v>
      </c>
      <c r="AA481" s="10">
        <f t="shared" si="192"/>
        <v>0.42359516822354987</v>
      </c>
      <c r="AB481" s="10">
        <f t="shared" si="193"/>
        <v>0.42359516822354987</v>
      </c>
      <c r="AD481" s="10">
        <f t="shared" si="194"/>
        <v>1</v>
      </c>
      <c r="AE481" s="10" t="str">
        <f t="shared" si="195"/>
        <v/>
      </c>
      <c r="AF481" s="10">
        <f t="shared" si="196"/>
        <v>0</v>
      </c>
    </row>
    <row r="482" spans="2:32" x14ac:dyDescent="0.25">
      <c r="B482" s="11" t="s">
        <v>8</v>
      </c>
      <c r="C482" s="11">
        <v>468</v>
      </c>
      <c r="D482" s="11">
        <v>468</v>
      </c>
      <c r="E482" s="10">
        <v>0</v>
      </c>
      <c r="F482" s="10">
        <f t="shared" si="197"/>
        <v>0</v>
      </c>
      <c r="G482" s="10">
        <f t="shared" si="198"/>
        <v>0</v>
      </c>
      <c r="H482" s="10">
        <f t="shared" si="179"/>
        <v>0</v>
      </c>
      <c r="J482" s="10">
        <f t="shared" si="177"/>
        <v>0</v>
      </c>
      <c r="K482" s="10">
        <f t="shared" si="178"/>
        <v>0</v>
      </c>
      <c r="L482" s="10">
        <f t="shared" si="180"/>
        <v>123.60600000000001</v>
      </c>
      <c r="M482" s="10">
        <f t="shared" si="181"/>
        <v>123.60600000000001</v>
      </c>
      <c r="N482" s="10">
        <f t="shared" si="182"/>
        <v>0.12360600000000001</v>
      </c>
      <c r="O482" s="10">
        <f t="shared" si="183"/>
        <v>0</v>
      </c>
      <c r="P482" s="10">
        <f t="shared" si="184"/>
        <v>0</v>
      </c>
      <c r="Q482" s="10">
        <f t="shared" si="199"/>
        <v>-528.87654251173774</v>
      </c>
      <c r="R482" s="10">
        <f t="shared" si="185"/>
        <v>528.87654251173774</v>
      </c>
      <c r="S482" s="10">
        <f t="shared" si="186"/>
        <v>0.14649880227575135</v>
      </c>
      <c r="T482" s="10">
        <f t="shared" si="200"/>
        <v>1000.3478915082978</v>
      </c>
      <c r="U482" s="10">
        <f t="shared" si="187"/>
        <v>0.27709636594779852</v>
      </c>
      <c r="V482" s="10">
        <f t="shared" si="188"/>
        <v>0</v>
      </c>
      <c r="W482" s="10">
        <f t="shared" si="189"/>
        <v>0</v>
      </c>
      <c r="X482" s="10">
        <f t="shared" si="201"/>
        <v>747.6</v>
      </c>
      <c r="Y482" s="10">
        <f t="shared" si="190"/>
        <v>0.20708520000000002</v>
      </c>
      <c r="Z482" s="10">
        <f t="shared" si="191"/>
        <v>207.08520000000001</v>
      </c>
      <c r="AA482" s="10">
        <f t="shared" si="192"/>
        <v>0.42359516822354987</v>
      </c>
      <c r="AB482" s="10">
        <f t="shared" si="193"/>
        <v>0.42359516822354987</v>
      </c>
      <c r="AD482" s="10">
        <f t="shared" si="194"/>
        <v>1</v>
      </c>
      <c r="AE482" s="10" t="str">
        <f t="shared" si="195"/>
        <v/>
      </c>
      <c r="AF482" s="10">
        <f t="shared" si="196"/>
        <v>0</v>
      </c>
    </row>
    <row r="483" spans="2:32" x14ac:dyDescent="0.25">
      <c r="B483" s="11" t="s">
        <v>8</v>
      </c>
      <c r="C483" s="11">
        <v>469</v>
      </c>
      <c r="D483" s="11">
        <v>469</v>
      </c>
      <c r="E483" s="10">
        <v>0</v>
      </c>
      <c r="F483" s="10">
        <f t="shared" si="197"/>
        <v>0</v>
      </c>
      <c r="G483" s="10">
        <f t="shared" si="198"/>
        <v>0</v>
      </c>
      <c r="H483" s="10">
        <f t="shared" si="179"/>
        <v>0</v>
      </c>
      <c r="J483" s="10">
        <f t="shared" si="177"/>
        <v>0</v>
      </c>
      <c r="K483" s="10">
        <f t="shared" si="178"/>
        <v>0</v>
      </c>
      <c r="L483" s="10">
        <f t="shared" si="180"/>
        <v>123.60600000000001</v>
      </c>
      <c r="M483" s="10">
        <f t="shared" si="181"/>
        <v>123.60600000000001</v>
      </c>
      <c r="N483" s="10">
        <f t="shared" si="182"/>
        <v>0.12360600000000001</v>
      </c>
      <c r="O483" s="10">
        <f t="shared" si="183"/>
        <v>0</v>
      </c>
      <c r="P483" s="10">
        <f t="shared" si="184"/>
        <v>0</v>
      </c>
      <c r="Q483" s="10">
        <f t="shared" si="199"/>
        <v>-528.87654251173774</v>
      </c>
      <c r="R483" s="10">
        <f t="shared" si="185"/>
        <v>528.87654251173774</v>
      </c>
      <c r="S483" s="10">
        <f t="shared" si="186"/>
        <v>0.14649880227575135</v>
      </c>
      <c r="T483" s="10">
        <f t="shared" si="200"/>
        <v>1000.3478915082978</v>
      </c>
      <c r="U483" s="10">
        <f t="shared" si="187"/>
        <v>0.27709636594779852</v>
      </c>
      <c r="V483" s="10">
        <f t="shared" si="188"/>
        <v>0</v>
      </c>
      <c r="W483" s="10">
        <f t="shared" si="189"/>
        <v>0</v>
      </c>
      <c r="X483" s="10">
        <f t="shared" si="201"/>
        <v>747.6</v>
      </c>
      <c r="Y483" s="10">
        <f t="shared" si="190"/>
        <v>0.20708520000000002</v>
      </c>
      <c r="Z483" s="10">
        <f t="shared" si="191"/>
        <v>207.08520000000001</v>
      </c>
      <c r="AA483" s="10">
        <f t="shared" si="192"/>
        <v>0.42359516822354987</v>
      </c>
      <c r="AB483" s="10">
        <f t="shared" si="193"/>
        <v>0.42359516822354987</v>
      </c>
      <c r="AD483" s="10">
        <f t="shared" si="194"/>
        <v>1</v>
      </c>
      <c r="AE483" s="10" t="str">
        <f t="shared" si="195"/>
        <v/>
      </c>
      <c r="AF483" s="10">
        <f t="shared" si="196"/>
        <v>0</v>
      </c>
    </row>
    <row r="484" spans="2:32" x14ac:dyDescent="0.25">
      <c r="B484" s="11" t="s">
        <v>8</v>
      </c>
      <c r="C484" s="11">
        <v>470</v>
      </c>
      <c r="D484" s="11">
        <v>470</v>
      </c>
      <c r="E484" s="10">
        <v>0</v>
      </c>
      <c r="F484" s="10">
        <f t="shared" si="197"/>
        <v>0</v>
      </c>
      <c r="G484" s="10">
        <f t="shared" si="198"/>
        <v>0</v>
      </c>
      <c r="H484" s="10">
        <f t="shared" si="179"/>
        <v>0</v>
      </c>
      <c r="J484" s="10">
        <f t="shared" si="177"/>
        <v>0</v>
      </c>
      <c r="K484" s="10">
        <f t="shared" si="178"/>
        <v>0</v>
      </c>
      <c r="L484" s="10">
        <f t="shared" si="180"/>
        <v>123.60600000000001</v>
      </c>
      <c r="M484" s="10">
        <f t="shared" si="181"/>
        <v>123.60600000000001</v>
      </c>
      <c r="N484" s="10">
        <f t="shared" si="182"/>
        <v>0.12360600000000001</v>
      </c>
      <c r="O484" s="10">
        <f t="shared" si="183"/>
        <v>0</v>
      </c>
      <c r="P484" s="10">
        <f t="shared" si="184"/>
        <v>0</v>
      </c>
      <c r="Q484" s="10">
        <f t="shared" si="199"/>
        <v>-528.87654251173774</v>
      </c>
      <c r="R484" s="10">
        <f t="shared" si="185"/>
        <v>528.87654251173774</v>
      </c>
      <c r="S484" s="10">
        <f t="shared" si="186"/>
        <v>0.14649880227575135</v>
      </c>
      <c r="T484" s="10">
        <f t="shared" si="200"/>
        <v>1000.3478915082978</v>
      </c>
      <c r="U484" s="10">
        <f t="shared" si="187"/>
        <v>0.27709636594779852</v>
      </c>
      <c r="V484" s="10">
        <f t="shared" si="188"/>
        <v>0</v>
      </c>
      <c r="W484" s="10">
        <f t="shared" si="189"/>
        <v>0</v>
      </c>
      <c r="X484" s="10">
        <f t="shared" si="201"/>
        <v>747.6</v>
      </c>
      <c r="Y484" s="10">
        <f t="shared" si="190"/>
        <v>0.20708520000000002</v>
      </c>
      <c r="Z484" s="10">
        <f t="shared" si="191"/>
        <v>207.08520000000001</v>
      </c>
      <c r="AA484" s="10">
        <f t="shared" si="192"/>
        <v>0.42359516822354987</v>
      </c>
      <c r="AB484" s="10">
        <f t="shared" si="193"/>
        <v>0.42359516822354987</v>
      </c>
      <c r="AD484" s="10">
        <f t="shared" si="194"/>
        <v>1</v>
      </c>
      <c r="AE484" s="10" t="str">
        <f t="shared" si="195"/>
        <v/>
      </c>
      <c r="AF484" s="10">
        <f t="shared" si="196"/>
        <v>0</v>
      </c>
    </row>
    <row r="485" spans="2:32" x14ac:dyDescent="0.25">
      <c r="B485" s="11" t="s">
        <v>8</v>
      </c>
      <c r="C485" s="11">
        <v>471</v>
      </c>
      <c r="D485" s="11">
        <v>471</v>
      </c>
      <c r="E485" s="10">
        <v>0</v>
      </c>
      <c r="F485" s="10">
        <f t="shared" si="197"/>
        <v>0</v>
      </c>
      <c r="G485" s="10">
        <f t="shared" si="198"/>
        <v>0</v>
      </c>
      <c r="H485" s="10">
        <f t="shared" si="179"/>
        <v>0</v>
      </c>
      <c r="J485" s="10">
        <f t="shared" si="177"/>
        <v>0</v>
      </c>
      <c r="K485" s="10">
        <f t="shared" si="178"/>
        <v>0</v>
      </c>
      <c r="L485" s="10">
        <f t="shared" si="180"/>
        <v>123.60600000000001</v>
      </c>
      <c r="M485" s="10">
        <f t="shared" si="181"/>
        <v>123.60600000000001</v>
      </c>
      <c r="N485" s="10">
        <f t="shared" si="182"/>
        <v>0.12360600000000001</v>
      </c>
      <c r="O485" s="10">
        <f t="shared" si="183"/>
        <v>0</v>
      </c>
      <c r="P485" s="10">
        <f t="shared" si="184"/>
        <v>0</v>
      </c>
      <c r="Q485" s="10">
        <f t="shared" si="199"/>
        <v>-528.87654251173774</v>
      </c>
      <c r="R485" s="10">
        <f t="shared" si="185"/>
        <v>528.87654251173774</v>
      </c>
      <c r="S485" s="10">
        <f t="shared" si="186"/>
        <v>0.14649880227575135</v>
      </c>
      <c r="T485" s="10">
        <f t="shared" si="200"/>
        <v>1000.3478915082978</v>
      </c>
      <c r="U485" s="10">
        <f t="shared" si="187"/>
        <v>0.27709636594779852</v>
      </c>
      <c r="V485" s="10">
        <f t="shared" si="188"/>
        <v>0</v>
      </c>
      <c r="W485" s="10">
        <f t="shared" si="189"/>
        <v>0</v>
      </c>
      <c r="X485" s="10">
        <f t="shared" si="201"/>
        <v>747.6</v>
      </c>
      <c r="Y485" s="10">
        <f t="shared" si="190"/>
        <v>0.20708520000000002</v>
      </c>
      <c r="Z485" s="10">
        <f t="shared" si="191"/>
        <v>207.08520000000001</v>
      </c>
      <c r="AA485" s="10">
        <f t="shared" si="192"/>
        <v>0.42359516822354987</v>
      </c>
      <c r="AB485" s="10">
        <f t="shared" si="193"/>
        <v>0.42359516822354987</v>
      </c>
      <c r="AD485" s="10">
        <f t="shared" si="194"/>
        <v>1</v>
      </c>
      <c r="AE485" s="10" t="str">
        <f t="shared" si="195"/>
        <v/>
      </c>
      <c r="AF485" s="10">
        <f t="shared" si="196"/>
        <v>0</v>
      </c>
    </row>
    <row r="486" spans="2:32" x14ac:dyDescent="0.25">
      <c r="B486" s="11" t="s">
        <v>8</v>
      </c>
      <c r="C486" s="11">
        <v>472</v>
      </c>
      <c r="D486" s="11">
        <v>472</v>
      </c>
      <c r="E486" s="10">
        <v>0</v>
      </c>
      <c r="F486" s="10">
        <f t="shared" si="197"/>
        <v>0</v>
      </c>
      <c r="G486" s="10">
        <f t="shared" si="198"/>
        <v>0</v>
      </c>
      <c r="H486" s="10">
        <f t="shared" si="179"/>
        <v>0</v>
      </c>
      <c r="J486" s="10">
        <f t="shared" si="177"/>
        <v>0</v>
      </c>
      <c r="K486" s="10">
        <f t="shared" si="178"/>
        <v>0</v>
      </c>
      <c r="L486" s="10">
        <f t="shared" si="180"/>
        <v>123.60600000000001</v>
      </c>
      <c r="M486" s="10">
        <f t="shared" si="181"/>
        <v>123.60600000000001</v>
      </c>
      <c r="N486" s="10">
        <f t="shared" si="182"/>
        <v>0.12360600000000001</v>
      </c>
      <c r="O486" s="10">
        <f t="shared" si="183"/>
        <v>0</v>
      </c>
      <c r="P486" s="10">
        <f t="shared" si="184"/>
        <v>0</v>
      </c>
      <c r="Q486" s="10">
        <f t="shared" si="199"/>
        <v>-528.87654251173774</v>
      </c>
      <c r="R486" s="10">
        <f t="shared" si="185"/>
        <v>528.87654251173774</v>
      </c>
      <c r="S486" s="10">
        <f t="shared" si="186"/>
        <v>0.14649880227575135</v>
      </c>
      <c r="T486" s="10">
        <f t="shared" si="200"/>
        <v>1000.3478915082978</v>
      </c>
      <c r="U486" s="10">
        <f t="shared" si="187"/>
        <v>0.27709636594779852</v>
      </c>
      <c r="V486" s="10">
        <f t="shared" si="188"/>
        <v>0</v>
      </c>
      <c r="W486" s="10">
        <f t="shared" si="189"/>
        <v>0</v>
      </c>
      <c r="X486" s="10">
        <f t="shared" si="201"/>
        <v>747.6</v>
      </c>
      <c r="Y486" s="10">
        <f t="shared" si="190"/>
        <v>0.20708520000000002</v>
      </c>
      <c r="Z486" s="10">
        <f t="shared" si="191"/>
        <v>207.08520000000001</v>
      </c>
      <c r="AA486" s="10">
        <f t="shared" si="192"/>
        <v>0.42359516822354987</v>
      </c>
      <c r="AB486" s="10">
        <f t="shared" si="193"/>
        <v>0.42359516822354987</v>
      </c>
      <c r="AD486" s="10">
        <f t="shared" si="194"/>
        <v>1</v>
      </c>
      <c r="AE486" s="10" t="str">
        <f t="shared" si="195"/>
        <v/>
      </c>
      <c r="AF486" s="10">
        <f t="shared" si="196"/>
        <v>0</v>
      </c>
    </row>
    <row r="487" spans="2:32" x14ac:dyDescent="0.25">
      <c r="B487" s="11" t="s">
        <v>8</v>
      </c>
      <c r="C487" s="11">
        <v>473</v>
      </c>
      <c r="D487" s="11">
        <v>473</v>
      </c>
      <c r="E487" s="10">
        <v>0</v>
      </c>
      <c r="F487" s="10">
        <f t="shared" si="197"/>
        <v>0</v>
      </c>
      <c r="G487" s="10">
        <f t="shared" si="198"/>
        <v>0</v>
      </c>
      <c r="H487" s="10">
        <f t="shared" si="179"/>
        <v>0</v>
      </c>
      <c r="J487" s="10">
        <f t="shared" si="177"/>
        <v>0</v>
      </c>
      <c r="K487" s="10">
        <f t="shared" si="178"/>
        <v>0</v>
      </c>
      <c r="L487" s="10">
        <f t="shared" si="180"/>
        <v>123.60600000000001</v>
      </c>
      <c r="M487" s="10">
        <f t="shared" si="181"/>
        <v>123.60600000000001</v>
      </c>
      <c r="N487" s="10">
        <f t="shared" si="182"/>
        <v>0.12360600000000001</v>
      </c>
      <c r="O487" s="10">
        <f t="shared" si="183"/>
        <v>0</v>
      </c>
      <c r="P487" s="10">
        <f t="shared" si="184"/>
        <v>0</v>
      </c>
      <c r="Q487" s="10">
        <f t="shared" si="199"/>
        <v>-528.87654251173774</v>
      </c>
      <c r="R487" s="10">
        <f t="shared" si="185"/>
        <v>528.87654251173774</v>
      </c>
      <c r="S487" s="10">
        <f t="shared" si="186"/>
        <v>0.14649880227575135</v>
      </c>
      <c r="T487" s="10">
        <f t="shared" si="200"/>
        <v>1000.3478915082978</v>
      </c>
      <c r="U487" s="10">
        <f t="shared" si="187"/>
        <v>0.27709636594779852</v>
      </c>
      <c r="V487" s="10">
        <f t="shared" si="188"/>
        <v>0</v>
      </c>
      <c r="W487" s="10">
        <f t="shared" si="189"/>
        <v>0</v>
      </c>
      <c r="X487" s="10">
        <f t="shared" si="201"/>
        <v>747.6</v>
      </c>
      <c r="Y487" s="10">
        <f t="shared" si="190"/>
        <v>0.20708520000000002</v>
      </c>
      <c r="Z487" s="10">
        <f t="shared" si="191"/>
        <v>207.08520000000001</v>
      </c>
      <c r="AA487" s="10">
        <f t="shared" si="192"/>
        <v>0.42359516822354987</v>
      </c>
      <c r="AB487" s="10">
        <f t="shared" si="193"/>
        <v>0.42359516822354987</v>
      </c>
      <c r="AD487" s="10">
        <f t="shared" si="194"/>
        <v>1</v>
      </c>
      <c r="AE487" s="10" t="str">
        <f t="shared" si="195"/>
        <v/>
      </c>
      <c r="AF487" s="10">
        <f t="shared" si="196"/>
        <v>0</v>
      </c>
    </row>
    <row r="488" spans="2:32" x14ac:dyDescent="0.25">
      <c r="B488" s="11" t="s">
        <v>8</v>
      </c>
      <c r="C488" s="11">
        <v>474</v>
      </c>
      <c r="D488" s="11">
        <v>474</v>
      </c>
      <c r="E488" s="10">
        <v>0</v>
      </c>
      <c r="F488" s="10">
        <f t="shared" si="197"/>
        <v>0</v>
      </c>
      <c r="G488" s="10">
        <f t="shared" si="198"/>
        <v>0</v>
      </c>
      <c r="H488" s="10">
        <f t="shared" si="179"/>
        <v>0</v>
      </c>
      <c r="J488" s="10">
        <f t="shared" si="177"/>
        <v>0</v>
      </c>
      <c r="K488" s="10">
        <f t="shared" si="178"/>
        <v>0</v>
      </c>
      <c r="L488" s="10">
        <f t="shared" si="180"/>
        <v>123.60600000000001</v>
      </c>
      <c r="M488" s="10">
        <f t="shared" si="181"/>
        <v>123.60600000000001</v>
      </c>
      <c r="N488" s="10">
        <f t="shared" si="182"/>
        <v>0.12360600000000001</v>
      </c>
      <c r="O488" s="10">
        <f t="shared" si="183"/>
        <v>0</v>
      </c>
      <c r="P488" s="10">
        <f t="shared" si="184"/>
        <v>0</v>
      </c>
      <c r="Q488" s="10">
        <f t="shared" si="199"/>
        <v>-528.87654251173774</v>
      </c>
      <c r="R488" s="10">
        <f t="shared" si="185"/>
        <v>528.87654251173774</v>
      </c>
      <c r="S488" s="10">
        <f t="shared" si="186"/>
        <v>0.14649880227575135</v>
      </c>
      <c r="T488" s="10">
        <f t="shared" si="200"/>
        <v>1000.3478915082978</v>
      </c>
      <c r="U488" s="10">
        <f t="shared" si="187"/>
        <v>0.27709636594779852</v>
      </c>
      <c r="V488" s="10">
        <f t="shared" si="188"/>
        <v>0</v>
      </c>
      <c r="W488" s="10">
        <f t="shared" si="189"/>
        <v>0</v>
      </c>
      <c r="X488" s="10">
        <f t="shared" si="201"/>
        <v>747.6</v>
      </c>
      <c r="Y488" s="10">
        <f t="shared" si="190"/>
        <v>0.20708520000000002</v>
      </c>
      <c r="Z488" s="10">
        <f t="shared" si="191"/>
        <v>207.08520000000001</v>
      </c>
      <c r="AA488" s="10">
        <f t="shared" si="192"/>
        <v>0.42359516822354987</v>
      </c>
      <c r="AB488" s="10">
        <f t="shared" si="193"/>
        <v>0.42359516822354987</v>
      </c>
      <c r="AD488" s="10">
        <f t="shared" si="194"/>
        <v>1</v>
      </c>
      <c r="AE488" s="10" t="str">
        <f t="shared" si="195"/>
        <v/>
      </c>
      <c r="AF488" s="10">
        <f t="shared" si="196"/>
        <v>0</v>
      </c>
    </row>
    <row r="489" spans="2:32" x14ac:dyDescent="0.25">
      <c r="B489" s="11" t="s">
        <v>8</v>
      </c>
      <c r="C489" s="11">
        <v>475</v>
      </c>
      <c r="D489" s="11">
        <v>475</v>
      </c>
      <c r="E489" s="10">
        <v>0</v>
      </c>
      <c r="F489" s="10">
        <f t="shared" si="197"/>
        <v>0</v>
      </c>
      <c r="G489" s="10">
        <f t="shared" si="198"/>
        <v>0</v>
      </c>
      <c r="H489" s="10">
        <f t="shared" si="179"/>
        <v>0</v>
      </c>
      <c r="J489" s="10">
        <f t="shared" si="177"/>
        <v>0</v>
      </c>
      <c r="K489" s="10">
        <f t="shared" si="178"/>
        <v>0</v>
      </c>
      <c r="L489" s="10">
        <f t="shared" si="180"/>
        <v>123.60600000000001</v>
      </c>
      <c r="M489" s="10">
        <f t="shared" si="181"/>
        <v>123.60600000000001</v>
      </c>
      <c r="N489" s="10">
        <f t="shared" si="182"/>
        <v>0.12360600000000001</v>
      </c>
      <c r="O489" s="10">
        <f t="shared" si="183"/>
        <v>0</v>
      </c>
      <c r="P489" s="10">
        <f t="shared" si="184"/>
        <v>0</v>
      </c>
      <c r="Q489" s="10">
        <f t="shared" si="199"/>
        <v>-528.87654251173774</v>
      </c>
      <c r="R489" s="10">
        <f t="shared" si="185"/>
        <v>528.87654251173774</v>
      </c>
      <c r="S489" s="10">
        <f t="shared" si="186"/>
        <v>0.14649880227575135</v>
      </c>
      <c r="T489" s="10">
        <f t="shared" si="200"/>
        <v>1000.3478915082978</v>
      </c>
      <c r="U489" s="10">
        <f t="shared" si="187"/>
        <v>0.27709636594779852</v>
      </c>
      <c r="V489" s="10">
        <f t="shared" si="188"/>
        <v>0</v>
      </c>
      <c r="W489" s="10">
        <f t="shared" si="189"/>
        <v>0</v>
      </c>
      <c r="X489" s="10">
        <f t="shared" si="201"/>
        <v>747.6</v>
      </c>
      <c r="Y489" s="10">
        <f t="shared" si="190"/>
        <v>0.20708520000000002</v>
      </c>
      <c r="Z489" s="10">
        <f t="shared" si="191"/>
        <v>207.08520000000001</v>
      </c>
      <c r="AA489" s="10">
        <f t="shared" si="192"/>
        <v>0.42359516822354987</v>
      </c>
      <c r="AB489" s="10">
        <f t="shared" si="193"/>
        <v>0.42359516822354987</v>
      </c>
      <c r="AD489" s="10">
        <f t="shared" si="194"/>
        <v>1</v>
      </c>
      <c r="AE489" s="10" t="str">
        <f t="shared" si="195"/>
        <v/>
      </c>
      <c r="AF489" s="10">
        <f t="shared" si="196"/>
        <v>0</v>
      </c>
    </row>
    <row r="490" spans="2:32" x14ac:dyDescent="0.25">
      <c r="B490" s="11" t="s">
        <v>8</v>
      </c>
      <c r="C490" s="11">
        <v>476</v>
      </c>
      <c r="D490" s="11">
        <v>476</v>
      </c>
      <c r="E490" s="10">
        <v>0</v>
      </c>
      <c r="F490" s="10">
        <f t="shared" si="197"/>
        <v>0</v>
      </c>
      <c r="G490" s="10">
        <f t="shared" si="198"/>
        <v>0</v>
      </c>
      <c r="H490" s="10">
        <f t="shared" si="179"/>
        <v>0</v>
      </c>
      <c r="J490" s="10">
        <f t="shared" si="177"/>
        <v>0</v>
      </c>
      <c r="K490" s="10">
        <f t="shared" si="178"/>
        <v>0</v>
      </c>
      <c r="L490" s="10">
        <f t="shared" si="180"/>
        <v>123.60600000000001</v>
      </c>
      <c r="M490" s="10">
        <f t="shared" si="181"/>
        <v>123.60600000000001</v>
      </c>
      <c r="N490" s="10">
        <f t="shared" si="182"/>
        <v>0.12360600000000001</v>
      </c>
      <c r="O490" s="10">
        <f t="shared" si="183"/>
        <v>0</v>
      </c>
      <c r="P490" s="10">
        <f t="shared" si="184"/>
        <v>0</v>
      </c>
      <c r="Q490" s="10">
        <f t="shared" si="199"/>
        <v>-528.87654251173774</v>
      </c>
      <c r="R490" s="10">
        <f t="shared" si="185"/>
        <v>528.87654251173774</v>
      </c>
      <c r="S490" s="10">
        <f t="shared" si="186"/>
        <v>0.14649880227575135</v>
      </c>
      <c r="T490" s="10">
        <f t="shared" si="200"/>
        <v>1000.3478915082978</v>
      </c>
      <c r="U490" s="10">
        <f t="shared" si="187"/>
        <v>0.27709636594779852</v>
      </c>
      <c r="V490" s="10">
        <f t="shared" si="188"/>
        <v>0</v>
      </c>
      <c r="W490" s="10">
        <f t="shared" si="189"/>
        <v>0</v>
      </c>
      <c r="X490" s="10">
        <f t="shared" si="201"/>
        <v>747.6</v>
      </c>
      <c r="Y490" s="10">
        <f t="shared" si="190"/>
        <v>0.20708520000000002</v>
      </c>
      <c r="Z490" s="10">
        <f t="shared" si="191"/>
        <v>207.08520000000001</v>
      </c>
      <c r="AA490" s="10">
        <f t="shared" si="192"/>
        <v>0.42359516822354987</v>
      </c>
      <c r="AB490" s="10">
        <f t="shared" si="193"/>
        <v>0.42359516822354987</v>
      </c>
      <c r="AD490" s="10">
        <f t="shared" si="194"/>
        <v>1</v>
      </c>
      <c r="AE490" s="10" t="str">
        <f t="shared" si="195"/>
        <v/>
      </c>
      <c r="AF490" s="10">
        <f t="shared" si="196"/>
        <v>0</v>
      </c>
    </row>
    <row r="491" spans="2:32" x14ac:dyDescent="0.25">
      <c r="B491" s="11" t="s">
        <v>8</v>
      </c>
      <c r="C491" s="11">
        <v>477</v>
      </c>
      <c r="D491" s="11">
        <v>477</v>
      </c>
      <c r="E491" s="10">
        <v>0</v>
      </c>
      <c r="F491" s="10">
        <f t="shared" si="197"/>
        <v>0</v>
      </c>
      <c r="G491" s="10">
        <f t="shared" si="198"/>
        <v>0</v>
      </c>
      <c r="H491" s="10">
        <f t="shared" si="179"/>
        <v>0</v>
      </c>
      <c r="J491" s="10">
        <f t="shared" si="177"/>
        <v>0</v>
      </c>
      <c r="K491" s="10">
        <f t="shared" si="178"/>
        <v>0</v>
      </c>
      <c r="L491" s="10">
        <f t="shared" si="180"/>
        <v>123.60600000000001</v>
      </c>
      <c r="M491" s="10">
        <f t="shared" si="181"/>
        <v>123.60600000000001</v>
      </c>
      <c r="N491" s="10">
        <f t="shared" si="182"/>
        <v>0.12360600000000001</v>
      </c>
      <c r="O491" s="10">
        <f t="shared" si="183"/>
        <v>0</v>
      </c>
      <c r="P491" s="10">
        <f t="shared" si="184"/>
        <v>0</v>
      </c>
      <c r="Q491" s="10">
        <f t="shared" si="199"/>
        <v>-528.87654251173774</v>
      </c>
      <c r="R491" s="10">
        <f t="shared" si="185"/>
        <v>528.87654251173774</v>
      </c>
      <c r="S491" s="10">
        <f t="shared" si="186"/>
        <v>0.14649880227575135</v>
      </c>
      <c r="T491" s="10">
        <f t="shared" si="200"/>
        <v>1000.3478915082978</v>
      </c>
      <c r="U491" s="10">
        <f t="shared" si="187"/>
        <v>0.27709636594779852</v>
      </c>
      <c r="V491" s="10">
        <f t="shared" si="188"/>
        <v>0</v>
      </c>
      <c r="W491" s="10">
        <f t="shared" si="189"/>
        <v>0</v>
      </c>
      <c r="X491" s="10">
        <f t="shared" si="201"/>
        <v>747.6</v>
      </c>
      <c r="Y491" s="10">
        <f t="shared" si="190"/>
        <v>0.20708520000000002</v>
      </c>
      <c r="Z491" s="10">
        <f t="shared" si="191"/>
        <v>207.08520000000001</v>
      </c>
      <c r="AA491" s="10">
        <f t="shared" si="192"/>
        <v>0.42359516822354987</v>
      </c>
      <c r="AB491" s="10">
        <f t="shared" si="193"/>
        <v>0.42359516822354987</v>
      </c>
      <c r="AD491" s="10">
        <f t="shared" si="194"/>
        <v>1</v>
      </c>
      <c r="AE491" s="10" t="str">
        <f t="shared" si="195"/>
        <v/>
      </c>
      <c r="AF491" s="10">
        <f t="shared" si="196"/>
        <v>0</v>
      </c>
    </row>
    <row r="492" spans="2:32" x14ac:dyDescent="0.25">
      <c r="B492" s="11" t="s">
        <v>8</v>
      </c>
      <c r="C492" s="11">
        <v>478</v>
      </c>
      <c r="D492" s="11">
        <v>478</v>
      </c>
      <c r="E492" s="10">
        <v>0</v>
      </c>
      <c r="F492" s="10">
        <f t="shared" si="197"/>
        <v>0</v>
      </c>
      <c r="G492" s="10">
        <f t="shared" si="198"/>
        <v>0</v>
      </c>
      <c r="H492" s="10">
        <f t="shared" si="179"/>
        <v>0</v>
      </c>
      <c r="J492" s="10">
        <f t="shared" si="177"/>
        <v>0</v>
      </c>
      <c r="K492" s="10">
        <f t="shared" si="178"/>
        <v>0</v>
      </c>
      <c r="L492" s="10">
        <f t="shared" si="180"/>
        <v>123.60600000000001</v>
      </c>
      <c r="M492" s="10">
        <f t="shared" si="181"/>
        <v>123.60600000000001</v>
      </c>
      <c r="N492" s="10">
        <f t="shared" si="182"/>
        <v>0.12360600000000001</v>
      </c>
      <c r="O492" s="10">
        <f t="shared" si="183"/>
        <v>0</v>
      </c>
      <c r="P492" s="10">
        <f t="shared" si="184"/>
        <v>0</v>
      </c>
      <c r="Q492" s="10">
        <f t="shared" si="199"/>
        <v>-528.87654251173774</v>
      </c>
      <c r="R492" s="10">
        <f t="shared" si="185"/>
        <v>528.87654251173774</v>
      </c>
      <c r="S492" s="10">
        <f t="shared" si="186"/>
        <v>0.14649880227575135</v>
      </c>
      <c r="T492" s="10">
        <f t="shared" si="200"/>
        <v>1000.3478915082978</v>
      </c>
      <c r="U492" s="10">
        <f t="shared" si="187"/>
        <v>0.27709636594779852</v>
      </c>
      <c r="V492" s="10">
        <f t="shared" si="188"/>
        <v>0</v>
      </c>
      <c r="W492" s="10">
        <f t="shared" si="189"/>
        <v>0</v>
      </c>
      <c r="X492" s="10">
        <f t="shared" si="201"/>
        <v>747.6</v>
      </c>
      <c r="Y492" s="10">
        <f t="shared" si="190"/>
        <v>0.20708520000000002</v>
      </c>
      <c r="Z492" s="10">
        <f t="shared" si="191"/>
        <v>207.08520000000001</v>
      </c>
      <c r="AA492" s="10">
        <f t="shared" si="192"/>
        <v>0.42359516822354987</v>
      </c>
      <c r="AB492" s="10">
        <f t="shared" si="193"/>
        <v>0.42359516822354987</v>
      </c>
      <c r="AD492" s="10">
        <f t="shared" si="194"/>
        <v>1</v>
      </c>
      <c r="AE492" s="10" t="str">
        <f t="shared" si="195"/>
        <v/>
      </c>
      <c r="AF492" s="10">
        <f t="shared" si="196"/>
        <v>0</v>
      </c>
    </row>
    <row r="493" spans="2:32" x14ac:dyDescent="0.25">
      <c r="B493" s="11" t="s">
        <v>8</v>
      </c>
      <c r="C493" s="11">
        <v>479</v>
      </c>
      <c r="D493" s="11">
        <v>479</v>
      </c>
      <c r="E493" s="10">
        <v>0</v>
      </c>
      <c r="F493" s="10">
        <f t="shared" si="197"/>
        <v>0</v>
      </c>
      <c r="G493" s="10">
        <f t="shared" si="198"/>
        <v>0</v>
      </c>
      <c r="H493" s="10">
        <f t="shared" si="179"/>
        <v>0</v>
      </c>
      <c r="J493" s="10">
        <f t="shared" si="177"/>
        <v>0</v>
      </c>
      <c r="K493" s="10">
        <f t="shared" si="178"/>
        <v>0</v>
      </c>
      <c r="L493" s="10">
        <f t="shared" si="180"/>
        <v>123.60600000000001</v>
      </c>
      <c r="M493" s="10">
        <f t="shared" si="181"/>
        <v>123.60600000000001</v>
      </c>
      <c r="N493" s="10">
        <f t="shared" si="182"/>
        <v>0.12360600000000001</v>
      </c>
      <c r="O493" s="10">
        <f t="shared" si="183"/>
        <v>0</v>
      </c>
      <c r="P493" s="10">
        <f t="shared" si="184"/>
        <v>0</v>
      </c>
      <c r="Q493" s="10">
        <f t="shared" si="199"/>
        <v>-528.87654251173774</v>
      </c>
      <c r="R493" s="10">
        <f t="shared" si="185"/>
        <v>528.87654251173774</v>
      </c>
      <c r="S493" s="10">
        <f t="shared" si="186"/>
        <v>0.14649880227575135</v>
      </c>
      <c r="T493" s="10">
        <f t="shared" si="200"/>
        <v>1000.3478915082978</v>
      </c>
      <c r="U493" s="10">
        <f t="shared" si="187"/>
        <v>0.27709636594779852</v>
      </c>
      <c r="V493" s="10">
        <f t="shared" si="188"/>
        <v>0</v>
      </c>
      <c r="W493" s="10">
        <f t="shared" si="189"/>
        <v>0</v>
      </c>
      <c r="X493" s="10">
        <f t="shared" si="201"/>
        <v>747.6</v>
      </c>
      <c r="Y493" s="10">
        <f t="shared" si="190"/>
        <v>0.20708520000000002</v>
      </c>
      <c r="Z493" s="10">
        <f t="shared" si="191"/>
        <v>207.08520000000001</v>
      </c>
      <c r="AA493" s="10">
        <f t="shared" si="192"/>
        <v>0.42359516822354987</v>
      </c>
      <c r="AB493" s="10">
        <f t="shared" si="193"/>
        <v>0.42359516822354987</v>
      </c>
      <c r="AD493" s="10">
        <f t="shared" si="194"/>
        <v>1</v>
      </c>
      <c r="AE493" s="10" t="str">
        <f t="shared" si="195"/>
        <v/>
      </c>
      <c r="AF493" s="10">
        <f t="shared" si="196"/>
        <v>0</v>
      </c>
    </row>
    <row r="494" spans="2:32" x14ac:dyDescent="0.25">
      <c r="B494" s="11" t="s">
        <v>8</v>
      </c>
      <c r="C494" s="11">
        <v>480</v>
      </c>
      <c r="D494" s="11">
        <v>480</v>
      </c>
      <c r="E494" s="10">
        <v>0</v>
      </c>
      <c r="F494" s="10">
        <f t="shared" si="197"/>
        <v>0</v>
      </c>
      <c r="G494" s="10">
        <f t="shared" si="198"/>
        <v>0</v>
      </c>
      <c r="H494" s="10">
        <f t="shared" si="179"/>
        <v>0</v>
      </c>
      <c r="J494" s="10">
        <f t="shared" si="177"/>
        <v>0</v>
      </c>
      <c r="K494" s="10">
        <f t="shared" si="178"/>
        <v>0</v>
      </c>
      <c r="L494" s="10">
        <f t="shared" si="180"/>
        <v>123.60600000000001</v>
      </c>
      <c r="M494" s="10">
        <f t="shared" si="181"/>
        <v>123.60600000000001</v>
      </c>
      <c r="N494" s="10">
        <f t="shared" si="182"/>
        <v>0.12360600000000001</v>
      </c>
      <c r="O494" s="10">
        <f t="shared" si="183"/>
        <v>0</v>
      </c>
      <c r="P494" s="10">
        <f t="shared" si="184"/>
        <v>0</v>
      </c>
      <c r="Q494" s="10">
        <f t="shared" si="199"/>
        <v>-528.87654251173774</v>
      </c>
      <c r="R494" s="10">
        <f t="shared" si="185"/>
        <v>528.87654251173774</v>
      </c>
      <c r="S494" s="10">
        <f t="shared" si="186"/>
        <v>0.14649880227575135</v>
      </c>
      <c r="T494" s="10">
        <f t="shared" si="200"/>
        <v>1000.3478915082978</v>
      </c>
      <c r="U494" s="10">
        <f t="shared" si="187"/>
        <v>0.27709636594779852</v>
      </c>
      <c r="V494" s="10">
        <f t="shared" si="188"/>
        <v>0</v>
      </c>
      <c r="W494" s="10">
        <f t="shared" si="189"/>
        <v>0</v>
      </c>
      <c r="X494" s="10">
        <f t="shared" si="201"/>
        <v>747.6</v>
      </c>
      <c r="Y494" s="10">
        <f t="shared" si="190"/>
        <v>0.20708520000000002</v>
      </c>
      <c r="Z494" s="10">
        <f t="shared" si="191"/>
        <v>207.08520000000001</v>
      </c>
      <c r="AA494" s="10">
        <f t="shared" si="192"/>
        <v>0.42359516822354987</v>
      </c>
      <c r="AB494" s="10">
        <f t="shared" si="193"/>
        <v>0.42359516822354987</v>
      </c>
      <c r="AD494" s="10">
        <f t="shared" si="194"/>
        <v>1</v>
      </c>
      <c r="AE494" s="10" t="str">
        <f t="shared" si="195"/>
        <v/>
      </c>
      <c r="AF494" s="10">
        <f t="shared" si="196"/>
        <v>0</v>
      </c>
    </row>
    <row r="495" spans="2:32" x14ac:dyDescent="0.25">
      <c r="B495" s="11" t="s">
        <v>8</v>
      </c>
      <c r="C495" s="11">
        <v>481</v>
      </c>
      <c r="D495" s="11">
        <v>481</v>
      </c>
      <c r="E495" s="10">
        <v>0</v>
      </c>
      <c r="F495" s="10">
        <f t="shared" si="197"/>
        <v>0</v>
      </c>
      <c r="G495" s="10">
        <f t="shared" si="198"/>
        <v>0</v>
      </c>
      <c r="H495" s="10">
        <f t="shared" si="179"/>
        <v>0</v>
      </c>
      <c r="J495" s="10">
        <f t="shared" si="177"/>
        <v>0</v>
      </c>
      <c r="K495" s="10">
        <f t="shared" si="178"/>
        <v>0</v>
      </c>
      <c r="L495" s="10">
        <f t="shared" si="180"/>
        <v>123.60600000000001</v>
      </c>
      <c r="M495" s="10">
        <f t="shared" si="181"/>
        <v>123.60600000000001</v>
      </c>
      <c r="N495" s="10">
        <f t="shared" si="182"/>
        <v>0.12360600000000001</v>
      </c>
      <c r="O495" s="10">
        <f t="shared" si="183"/>
        <v>0</v>
      </c>
      <c r="P495" s="10">
        <f t="shared" si="184"/>
        <v>0</v>
      </c>
      <c r="Q495" s="10">
        <f t="shared" si="199"/>
        <v>-528.87654251173774</v>
      </c>
      <c r="R495" s="10">
        <f t="shared" si="185"/>
        <v>528.87654251173774</v>
      </c>
      <c r="S495" s="10">
        <f t="shared" si="186"/>
        <v>0.14649880227575135</v>
      </c>
      <c r="T495" s="10">
        <f t="shared" si="200"/>
        <v>1000.3478915082978</v>
      </c>
      <c r="U495" s="10">
        <f t="shared" si="187"/>
        <v>0.27709636594779852</v>
      </c>
      <c r="V495" s="10">
        <f t="shared" si="188"/>
        <v>0</v>
      </c>
      <c r="W495" s="10">
        <f t="shared" si="189"/>
        <v>0</v>
      </c>
      <c r="X495" s="10">
        <f t="shared" si="201"/>
        <v>747.6</v>
      </c>
      <c r="Y495" s="10">
        <f t="shared" si="190"/>
        <v>0.20708520000000002</v>
      </c>
      <c r="Z495" s="10">
        <f t="shared" si="191"/>
        <v>207.08520000000001</v>
      </c>
      <c r="AA495" s="10">
        <f t="shared" si="192"/>
        <v>0.42359516822354987</v>
      </c>
      <c r="AB495" s="10">
        <f t="shared" si="193"/>
        <v>0.42359516822354987</v>
      </c>
      <c r="AD495" s="10">
        <f t="shared" si="194"/>
        <v>1</v>
      </c>
      <c r="AE495" s="10" t="str">
        <f t="shared" si="195"/>
        <v/>
      </c>
      <c r="AF495" s="10">
        <f t="shared" si="196"/>
        <v>0</v>
      </c>
    </row>
    <row r="496" spans="2:32" x14ac:dyDescent="0.25">
      <c r="B496" s="11" t="s">
        <v>8</v>
      </c>
      <c r="C496" s="11">
        <v>482</v>
      </c>
      <c r="D496" s="11">
        <v>482</v>
      </c>
      <c r="E496" s="10">
        <v>0</v>
      </c>
      <c r="F496" s="10">
        <f t="shared" si="197"/>
        <v>0</v>
      </c>
      <c r="G496" s="10">
        <f t="shared" si="198"/>
        <v>0</v>
      </c>
      <c r="H496" s="10">
        <f t="shared" si="179"/>
        <v>0</v>
      </c>
      <c r="J496" s="10">
        <f t="shared" si="177"/>
        <v>0</v>
      </c>
      <c r="K496" s="10">
        <f t="shared" si="178"/>
        <v>0</v>
      </c>
      <c r="L496" s="10">
        <f t="shared" si="180"/>
        <v>123.60600000000001</v>
      </c>
      <c r="M496" s="10">
        <f t="shared" si="181"/>
        <v>123.60600000000001</v>
      </c>
      <c r="N496" s="10">
        <f t="shared" si="182"/>
        <v>0.12360600000000001</v>
      </c>
      <c r="O496" s="10">
        <f t="shared" si="183"/>
        <v>0</v>
      </c>
      <c r="P496" s="10">
        <f t="shared" si="184"/>
        <v>0</v>
      </c>
      <c r="Q496" s="10">
        <f t="shared" si="199"/>
        <v>-528.87654251173774</v>
      </c>
      <c r="R496" s="10">
        <f t="shared" si="185"/>
        <v>528.87654251173774</v>
      </c>
      <c r="S496" s="10">
        <f t="shared" si="186"/>
        <v>0.14649880227575135</v>
      </c>
      <c r="T496" s="10">
        <f t="shared" si="200"/>
        <v>1000.3478915082978</v>
      </c>
      <c r="U496" s="10">
        <f t="shared" si="187"/>
        <v>0.27709636594779852</v>
      </c>
      <c r="V496" s="10">
        <f t="shared" si="188"/>
        <v>0</v>
      </c>
      <c r="W496" s="10">
        <f t="shared" si="189"/>
        <v>0</v>
      </c>
      <c r="X496" s="10">
        <f t="shared" si="201"/>
        <v>747.6</v>
      </c>
      <c r="Y496" s="10">
        <f t="shared" si="190"/>
        <v>0.20708520000000002</v>
      </c>
      <c r="Z496" s="10">
        <f t="shared" si="191"/>
        <v>207.08520000000001</v>
      </c>
      <c r="AA496" s="10">
        <f t="shared" si="192"/>
        <v>0.42359516822354987</v>
      </c>
      <c r="AB496" s="10">
        <f t="shared" si="193"/>
        <v>0.42359516822354987</v>
      </c>
      <c r="AD496" s="10">
        <f t="shared" si="194"/>
        <v>1</v>
      </c>
      <c r="AE496" s="10" t="str">
        <f t="shared" si="195"/>
        <v/>
      </c>
      <c r="AF496" s="10">
        <f t="shared" si="196"/>
        <v>0</v>
      </c>
    </row>
    <row r="497" spans="2:32" x14ac:dyDescent="0.25">
      <c r="B497" s="11" t="s">
        <v>8</v>
      </c>
      <c r="C497" s="11">
        <v>483</v>
      </c>
      <c r="D497" s="11">
        <v>483</v>
      </c>
      <c r="E497" s="10">
        <v>0</v>
      </c>
      <c r="F497" s="10">
        <f t="shared" si="197"/>
        <v>0</v>
      </c>
      <c r="G497" s="10">
        <f t="shared" si="198"/>
        <v>0</v>
      </c>
      <c r="H497" s="10">
        <f t="shared" si="179"/>
        <v>0</v>
      </c>
      <c r="J497" s="10">
        <f t="shared" si="177"/>
        <v>0</v>
      </c>
      <c r="K497" s="10">
        <f t="shared" si="178"/>
        <v>0</v>
      </c>
      <c r="L497" s="10">
        <f t="shared" si="180"/>
        <v>123.60600000000001</v>
      </c>
      <c r="M497" s="10">
        <f t="shared" si="181"/>
        <v>123.60600000000001</v>
      </c>
      <c r="N497" s="10">
        <f t="shared" si="182"/>
        <v>0.12360600000000001</v>
      </c>
      <c r="O497" s="10">
        <f t="shared" si="183"/>
        <v>0</v>
      </c>
      <c r="P497" s="10">
        <f t="shared" si="184"/>
        <v>0</v>
      </c>
      <c r="Q497" s="10">
        <f t="shared" si="199"/>
        <v>-528.87654251173774</v>
      </c>
      <c r="R497" s="10">
        <f t="shared" si="185"/>
        <v>528.87654251173774</v>
      </c>
      <c r="S497" s="10">
        <f t="shared" si="186"/>
        <v>0.14649880227575135</v>
      </c>
      <c r="T497" s="10">
        <f t="shared" si="200"/>
        <v>1000.3478915082978</v>
      </c>
      <c r="U497" s="10">
        <f t="shared" si="187"/>
        <v>0.27709636594779852</v>
      </c>
      <c r="V497" s="10">
        <f t="shared" si="188"/>
        <v>0</v>
      </c>
      <c r="W497" s="10">
        <f t="shared" si="189"/>
        <v>0</v>
      </c>
      <c r="X497" s="10">
        <f t="shared" si="201"/>
        <v>747.6</v>
      </c>
      <c r="Y497" s="10">
        <f t="shared" si="190"/>
        <v>0.20708520000000002</v>
      </c>
      <c r="Z497" s="10">
        <f t="shared" si="191"/>
        <v>207.08520000000001</v>
      </c>
      <c r="AA497" s="10">
        <f t="shared" si="192"/>
        <v>0.42359516822354987</v>
      </c>
      <c r="AB497" s="10">
        <f t="shared" si="193"/>
        <v>0.42359516822354987</v>
      </c>
      <c r="AD497" s="10">
        <f t="shared" si="194"/>
        <v>1</v>
      </c>
      <c r="AE497" s="10" t="str">
        <f t="shared" si="195"/>
        <v/>
      </c>
      <c r="AF497" s="10">
        <f t="shared" si="196"/>
        <v>0</v>
      </c>
    </row>
    <row r="498" spans="2:32" x14ac:dyDescent="0.25">
      <c r="B498" s="11" t="s">
        <v>8</v>
      </c>
      <c r="C498" s="11">
        <v>484</v>
      </c>
      <c r="D498" s="11">
        <v>484</v>
      </c>
      <c r="E498" s="10">
        <v>0</v>
      </c>
      <c r="F498" s="10">
        <f t="shared" si="197"/>
        <v>0</v>
      </c>
      <c r="G498" s="10">
        <f t="shared" si="198"/>
        <v>0</v>
      </c>
      <c r="H498" s="10">
        <f t="shared" si="179"/>
        <v>0</v>
      </c>
      <c r="J498" s="10">
        <f t="shared" si="177"/>
        <v>0</v>
      </c>
      <c r="K498" s="10">
        <f t="shared" si="178"/>
        <v>0</v>
      </c>
      <c r="L498" s="10">
        <f t="shared" si="180"/>
        <v>123.60600000000001</v>
      </c>
      <c r="M498" s="10">
        <f t="shared" si="181"/>
        <v>123.60600000000001</v>
      </c>
      <c r="N498" s="10">
        <f t="shared" si="182"/>
        <v>0.12360600000000001</v>
      </c>
      <c r="O498" s="10">
        <f t="shared" si="183"/>
        <v>0</v>
      </c>
      <c r="P498" s="10">
        <f t="shared" si="184"/>
        <v>0</v>
      </c>
      <c r="Q498" s="10">
        <f t="shared" si="199"/>
        <v>-528.87654251173774</v>
      </c>
      <c r="R498" s="10">
        <f t="shared" si="185"/>
        <v>528.87654251173774</v>
      </c>
      <c r="S498" s="10">
        <f t="shared" si="186"/>
        <v>0.14649880227575135</v>
      </c>
      <c r="T498" s="10">
        <f t="shared" si="200"/>
        <v>1000.3478915082978</v>
      </c>
      <c r="U498" s="10">
        <f t="shared" si="187"/>
        <v>0.27709636594779852</v>
      </c>
      <c r="V498" s="10">
        <f t="shared" si="188"/>
        <v>0</v>
      </c>
      <c r="W498" s="10">
        <f t="shared" si="189"/>
        <v>0</v>
      </c>
      <c r="X498" s="10">
        <f t="shared" si="201"/>
        <v>747.6</v>
      </c>
      <c r="Y498" s="10">
        <f t="shared" si="190"/>
        <v>0.20708520000000002</v>
      </c>
      <c r="Z498" s="10">
        <f t="shared" si="191"/>
        <v>207.08520000000001</v>
      </c>
      <c r="AA498" s="10">
        <f t="shared" si="192"/>
        <v>0.42359516822354987</v>
      </c>
      <c r="AB498" s="10">
        <f t="shared" si="193"/>
        <v>0.42359516822354987</v>
      </c>
      <c r="AD498" s="10">
        <f t="shared" si="194"/>
        <v>1</v>
      </c>
      <c r="AE498" s="10" t="str">
        <f t="shared" si="195"/>
        <v/>
      </c>
      <c r="AF498" s="10">
        <f t="shared" si="196"/>
        <v>0</v>
      </c>
    </row>
    <row r="499" spans="2:32" x14ac:dyDescent="0.25">
      <c r="B499" s="11" t="s">
        <v>8</v>
      </c>
      <c r="C499" s="11">
        <v>485</v>
      </c>
      <c r="D499" s="11">
        <v>485</v>
      </c>
      <c r="E499" s="10">
        <v>0</v>
      </c>
      <c r="F499" s="10">
        <f t="shared" si="197"/>
        <v>0</v>
      </c>
      <c r="G499" s="10">
        <f t="shared" si="198"/>
        <v>0</v>
      </c>
      <c r="H499" s="10">
        <f t="shared" si="179"/>
        <v>0</v>
      </c>
      <c r="J499" s="10">
        <f t="shared" si="177"/>
        <v>0</v>
      </c>
      <c r="K499" s="10">
        <f t="shared" si="178"/>
        <v>0</v>
      </c>
      <c r="L499" s="10">
        <f t="shared" si="180"/>
        <v>123.60600000000001</v>
      </c>
      <c r="M499" s="10">
        <f t="shared" si="181"/>
        <v>123.60600000000001</v>
      </c>
      <c r="N499" s="10">
        <f t="shared" si="182"/>
        <v>0.12360600000000001</v>
      </c>
      <c r="O499" s="10">
        <f t="shared" si="183"/>
        <v>0</v>
      </c>
      <c r="P499" s="10">
        <f t="shared" si="184"/>
        <v>0</v>
      </c>
      <c r="Q499" s="10">
        <f t="shared" si="199"/>
        <v>-528.87654251173774</v>
      </c>
      <c r="R499" s="10">
        <f t="shared" si="185"/>
        <v>528.87654251173774</v>
      </c>
      <c r="S499" s="10">
        <f t="shared" si="186"/>
        <v>0.14649880227575135</v>
      </c>
      <c r="T499" s="10">
        <f t="shared" si="200"/>
        <v>1000.3478915082978</v>
      </c>
      <c r="U499" s="10">
        <f t="shared" si="187"/>
        <v>0.27709636594779852</v>
      </c>
      <c r="V499" s="10">
        <f t="shared" si="188"/>
        <v>0</v>
      </c>
      <c r="W499" s="10">
        <f t="shared" si="189"/>
        <v>0</v>
      </c>
      <c r="X499" s="10">
        <f t="shared" si="201"/>
        <v>747.6</v>
      </c>
      <c r="Y499" s="10">
        <f t="shared" si="190"/>
        <v>0.20708520000000002</v>
      </c>
      <c r="Z499" s="10">
        <f t="shared" si="191"/>
        <v>207.08520000000001</v>
      </c>
      <c r="AA499" s="10">
        <f t="shared" si="192"/>
        <v>0.42359516822354987</v>
      </c>
      <c r="AB499" s="10">
        <f t="shared" si="193"/>
        <v>0.42359516822354987</v>
      </c>
      <c r="AD499" s="10">
        <f t="shared" si="194"/>
        <v>1</v>
      </c>
      <c r="AE499" s="10" t="str">
        <f t="shared" si="195"/>
        <v/>
      </c>
      <c r="AF499" s="10">
        <f t="shared" si="196"/>
        <v>0</v>
      </c>
    </row>
    <row r="500" spans="2:32" x14ac:dyDescent="0.25">
      <c r="B500" s="11" t="s">
        <v>8</v>
      </c>
      <c r="C500" s="11">
        <v>486</v>
      </c>
      <c r="D500" s="11">
        <v>486</v>
      </c>
      <c r="E500" s="10">
        <v>0</v>
      </c>
      <c r="F500" s="10">
        <f t="shared" si="197"/>
        <v>0</v>
      </c>
      <c r="G500" s="10">
        <f t="shared" si="198"/>
        <v>0</v>
      </c>
      <c r="H500" s="10">
        <f t="shared" si="179"/>
        <v>0</v>
      </c>
      <c r="J500" s="10">
        <f t="shared" si="177"/>
        <v>0</v>
      </c>
      <c r="K500" s="10">
        <f t="shared" si="178"/>
        <v>0</v>
      </c>
      <c r="L500" s="10">
        <f t="shared" si="180"/>
        <v>123.60600000000001</v>
      </c>
      <c r="M500" s="10">
        <f t="shared" si="181"/>
        <v>123.60600000000001</v>
      </c>
      <c r="N500" s="10">
        <f t="shared" si="182"/>
        <v>0.12360600000000001</v>
      </c>
      <c r="O500" s="10">
        <f t="shared" si="183"/>
        <v>0</v>
      </c>
      <c r="P500" s="10">
        <f t="shared" si="184"/>
        <v>0</v>
      </c>
      <c r="Q500" s="10">
        <f t="shared" si="199"/>
        <v>-528.87654251173774</v>
      </c>
      <c r="R500" s="10">
        <f t="shared" si="185"/>
        <v>528.87654251173774</v>
      </c>
      <c r="S500" s="10">
        <f t="shared" si="186"/>
        <v>0.14649880227575135</v>
      </c>
      <c r="T500" s="10">
        <f t="shared" si="200"/>
        <v>1000.3478915082978</v>
      </c>
      <c r="U500" s="10">
        <f t="shared" si="187"/>
        <v>0.27709636594779852</v>
      </c>
      <c r="V500" s="10">
        <f t="shared" si="188"/>
        <v>0</v>
      </c>
      <c r="W500" s="10">
        <f t="shared" si="189"/>
        <v>0</v>
      </c>
      <c r="X500" s="10">
        <f t="shared" si="201"/>
        <v>747.6</v>
      </c>
      <c r="Y500" s="10">
        <f t="shared" si="190"/>
        <v>0.20708520000000002</v>
      </c>
      <c r="Z500" s="10">
        <f t="shared" si="191"/>
        <v>207.08520000000001</v>
      </c>
      <c r="AA500" s="10">
        <f t="shared" si="192"/>
        <v>0.42359516822354987</v>
      </c>
      <c r="AB500" s="10">
        <f t="shared" si="193"/>
        <v>0.42359516822354987</v>
      </c>
      <c r="AD500" s="10">
        <f t="shared" si="194"/>
        <v>1</v>
      </c>
      <c r="AE500" s="10" t="str">
        <f t="shared" si="195"/>
        <v/>
      </c>
      <c r="AF500" s="10">
        <f t="shared" si="196"/>
        <v>0</v>
      </c>
    </row>
    <row r="501" spans="2:32" x14ac:dyDescent="0.25">
      <c r="B501" s="11" t="s">
        <v>8</v>
      </c>
      <c r="C501" s="11">
        <v>487</v>
      </c>
      <c r="D501" s="11">
        <v>487</v>
      </c>
      <c r="E501" s="10">
        <v>0</v>
      </c>
      <c r="F501" s="10">
        <f t="shared" si="197"/>
        <v>0</v>
      </c>
      <c r="G501" s="10">
        <f t="shared" si="198"/>
        <v>0</v>
      </c>
      <c r="H501" s="10">
        <f t="shared" si="179"/>
        <v>0</v>
      </c>
      <c r="J501" s="10">
        <f t="shared" si="177"/>
        <v>0</v>
      </c>
      <c r="K501" s="10">
        <f t="shared" si="178"/>
        <v>0</v>
      </c>
      <c r="L501" s="10">
        <f t="shared" si="180"/>
        <v>123.60600000000001</v>
      </c>
      <c r="M501" s="10">
        <f t="shared" si="181"/>
        <v>123.60600000000001</v>
      </c>
      <c r="N501" s="10">
        <f t="shared" si="182"/>
        <v>0.12360600000000001</v>
      </c>
      <c r="O501" s="10">
        <f t="shared" si="183"/>
        <v>0</v>
      </c>
      <c r="P501" s="10">
        <f t="shared" si="184"/>
        <v>0</v>
      </c>
      <c r="Q501" s="10">
        <f t="shared" si="199"/>
        <v>-528.87654251173774</v>
      </c>
      <c r="R501" s="10">
        <f t="shared" si="185"/>
        <v>528.87654251173774</v>
      </c>
      <c r="S501" s="10">
        <f t="shared" si="186"/>
        <v>0.14649880227575135</v>
      </c>
      <c r="T501" s="10">
        <f t="shared" si="200"/>
        <v>1000.3478915082978</v>
      </c>
      <c r="U501" s="10">
        <f t="shared" si="187"/>
        <v>0.27709636594779852</v>
      </c>
      <c r="V501" s="10">
        <f t="shared" si="188"/>
        <v>0</v>
      </c>
      <c r="W501" s="10">
        <f t="shared" si="189"/>
        <v>0</v>
      </c>
      <c r="X501" s="10">
        <f t="shared" si="201"/>
        <v>747.6</v>
      </c>
      <c r="Y501" s="10">
        <f t="shared" si="190"/>
        <v>0.20708520000000002</v>
      </c>
      <c r="Z501" s="10">
        <f t="shared" si="191"/>
        <v>207.08520000000001</v>
      </c>
      <c r="AA501" s="10">
        <f t="shared" si="192"/>
        <v>0.42359516822354987</v>
      </c>
      <c r="AB501" s="10">
        <f t="shared" si="193"/>
        <v>0.42359516822354987</v>
      </c>
      <c r="AD501" s="10">
        <f t="shared" si="194"/>
        <v>1</v>
      </c>
      <c r="AE501" s="10" t="str">
        <f t="shared" si="195"/>
        <v/>
      </c>
      <c r="AF501" s="10">
        <f t="shared" si="196"/>
        <v>0</v>
      </c>
    </row>
    <row r="502" spans="2:32" x14ac:dyDescent="0.25">
      <c r="B502" s="11" t="s">
        <v>8</v>
      </c>
      <c r="C502" s="11">
        <v>488</v>
      </c>
      <c r="D502" s="11">
        <v>488</v>
      </c>
      <c r="E502" s="10">
        <v>0</v>
      </c>
      <c r="F502" s="10">
        <f t="shared" si="197"/>
        <v>0</v>
      </c>
      <c r="G502" s="10">
        <f t="shared" si="198"/>
        <v>0</v>
      </c>
      <c r="H502" s="10">
        <f t="shared" si="179"/>
        <v>0</v>
      </c>
      <c r="J502" s="10">
        <f t="shared" si="177"/>
        <v>0</v>
      </c>
      <c r="K502" s="10">
        <f t="shared" si="178"/>
        <v>0</v>
      </c>
      <c r="L502" s="10">
        <f t="shared" si="180"/>
        <v>123.60600000000001</v>
      </c>
      <c r="M502" s="10">
        <f t="shared" si="181"/>
        <v>123.60600000000001</v>
      </c>
      <c r="N502" s="10">
        <f t="shared" si="182"/>
        <v>0.12360600000000001</v>
      </c>
      <c r="O502" s="10">
        <f t="shared" si="183"/>
        <v>0</v>
      </c>
      <c r="P502" s="10">
        <f t="shared" si="184"/>
        <v>0</v>
      </c>
      <c r="Q502" s="10">
        <f t="shared" si="199"/>
        <v>-528.87654251173774</v>
      </c>
      <c r="R502" s="10">
        <f t="shared" si="185"/>
        <v>528.87654251173774</v>
      </c>
      <c r="S502" s="10">
        <f t="shared" si="186"/>
        <v>0.14649880227575135</v>
      </c>
      <c r="T502" s="10">
        <f t="shared" si="200"/>
        <v>1000.3478915082978</v>
      </c>
      <c r="U502" s="10">
        <f t="shared" si="187"/>
        <v>0.27709636594779852</v>
      </c>
      <c r="V502" s="10">
        <f t="shared" si="188"/>
        <v>0</v>
      </c>
      <c r="W502" s="10">
        <f t="shared" si="189"/>
        <v>0</v>
      </c>
      <c r="X502" s="10">
        <f t="shared" si="201"/>
        <v>747.6</v>
      </c>
      <c r="Y502" s="10">
        <f t="shared" si="190"/>
        <v>0.20708520000000002</v>
      </c>
      <c r="Z502" s="10">
        <f t="shared" si="191"/>
        <v>207.08520000000001</v>
      </c>
      <c r="AA502" s="10">
        <f t="shared" si="192"/>
        <v>0.42359516822354987</v>
      </c>
      <c r="AB502" s="10">
        <f t="shared" si="193"/>
        <v>0.42359516822354987</v>
      </c>
      <c r="AD502" s="10">
        <f t="shared" si="194"/>
        <v>1</v>
      </c>
      <c r="AE502" s="10" t="str">
        <f t="shared" si="195"/>
        <v/>
      </c>
      <c r="AF502" s="10">
        <f t="shared" si="196"/>
        <v>0</v>
      </c>
    </row>
    <row r="503" spans="2:32" x14ac:dyDescent="0.25">
      <c r="B503" s="11" t="s">
        <v>8</v>
      </c>
      <c r="C503" s="11">
        <v>489</v>
      </c>
      <c r="D503" s="11">
        <v>489</v>
      </c>
      <c r="E503" s="10">
        <v>0</v>
      </c>
      <c r="F503" s="10">
        <f t="shared" si="197"/>
        <v>0</v>
      </c>
      <c r="G503" s="10">
        <f t="shared" si="198"/>
        <v>0</v>
      </c>
      <c r="H503" s="10">
        <f t="shared" si="179"/>
        <v>0</v>
      </c>
      <c r="J503" s="10">
        <f t="shared" si="177"/>
        <v>0</v>
      </c>
      <c r="K503" s="10">
        <f t="shared" si="178"/>
        <v>0</v>
      </c>
      <c r="L503" s="10">
        <f t="shared" si="180"/>
        <v>123.60600000000001</v>
      </c>
      <c r="M503" s="10">
        <f t="shared" si="181"/>
        <v>123.60600000000001</v>
      </c>
      <c r="N503" s="10">
        <f t="shared" si="182"/>
        <v>0.12360600000000001</v>
      </c>
      <c r="O503" s="10">
        <f t="shared" si="183"/>
        <v>0</v>
      </c>
      <c r="P503" s="10">
        <f t="shared" si="184"/>
        <v>0</v>
      </c>
      <c r="Q503" s="10">
        <f t="shared" si="199"/>
        <v>-528.87654251173774</v>
      </c>
      <c r="R503" s="10">
        <f t="shared" si="185"/>
        <v>528.87654251173774</v>
      </c>
      <c r="S503" s="10">
        <f t="shared" si="186"/>
        <v>0.14649880227575135</v>
      </c>
      <c r="T503" s="10">
        <f t="shared" si="200"/>
        <v>1000.3478915082978</v>
      </c>
      <c r="U503" s="10">
        <f t="shared" si="187"/>
        <v>0.27709636594779852</v>
      </c>
      <c r="V503" s="10">
        <f t="shared" si="188"/>
        <v>0</v>
      </c>
      <c r="W503" s="10">
        <f t="shared" si="189"/>
        <v>0</v>
      </c>
      <c r="X503" s="10">
        <f t="shared" si="201"/>
        <v>747.6</v>
      </c>
      <c r="Y503" s="10">
        <f t="shared" si="190"/>
        <v>0.20708520000000002</v>
      </c>
      <c r="Z503" s="10">
        <f t="shared" si="191"/>
        <v>207.08520000000001</v>
      </c>
      <c r="AA503" s="10">
        <f t="shared" si="192"/>
        <v>0.42359516822354987</v>
      </c>
      <c r="AB503" s="10">
        <f t="shared" si="193"/>
        <v>0.42359516822354987</v>
      </c>
      <c r="AD503" s="10">
        <f t="shared" si="194"/>
        <v>1</v>
      </c>
      <c r="AE503" s="10" t="str">
        <f t="shared" si="195"/>
        <v/>
      </c>
      <c r="AF503" s="10">
        <f t="shared" si="196"/>
        <v>0</v>
      </c>
    </row>
    <row r="504" spans="2:32" x14ac:dyDescent="0.25">
      <c r="B504" s="11" t="s">
        <v>8</v>
      </c>
      <c r="C504" s="11">
        <v>490</v>
      </c>
      <c r="D504" s="11">
        <v>490</v>
      </c>
      <c r="E504" s="10">
        <v>0</v>
      </c>
      <c r="F504" s="10">
        <f t="shared" si="197"/>
        <v>0</v>
      </c>
      <c r="G504" s="10">
        <f t="shared" si="198"/>
        <v>0</v>
      </c>
      <c r="H504" s="10">
        <f t="shared" si="179"/>
        <v>0</v>
      </c>
      <c r="J504" s="10">
        <f t="shared" si="177"/>
        <v>0</v>
      </c>
      <c r="K504" s="10">
        <f t="shared" si="178"/>
        <v>0</v>
      </c>
      <c r="L504" s="10">
        <f t="shared" si="180"/>
        <v>123.60600000000001</v>
      </c>
      <c r="M504" s="10">
        <f t="shared" si="181"/>
        <v>123.60600000000001</v>
      </c>
      <c r="N504" s="10">
        <f t="shared" si="182"/>
        <v>0.12360600000000001</v>
      </c>
      <c r="O504" s="10">
        <f t="shared" si="183"/>
        <v>0</v>
      </c>
      <c r="P504" s="10">
        <f t="shared" si="184"/>
        <v>0</v>
      </c>
      <c r="Q504" s="10">
        <f t="shared" si="199"/>
        <v>-528.87654251173774</v>
      </c>
      <c r="R504" s="10">
        <f t="shared" si="185"/>
        <v>528.87654251173774</v>
      </c>
      <c r="S504" s="10">
        <f t="shared" si="186"/>
        <v>0.14649880227575135</v>
      </c>
      <c r="T504" s="10">
        <f t="shared" si="200"/>
        <v>1000.3478915082978</v>
      </c>
      <c r="U504" s="10">
        <f t="shared" si="187"/>
        <v>0.27709636594779852</v>
      </c>
      <c r="V504" s="10">
        <f t="shared" si="188"/>
        <v>0</v>
      </c>
      <c r="W504" s="10">
        <f t="shared" si="189"/>
        <v>0</v>
      </c>
      <c r="X504" s="10">
        <f t="shared" si="201"/>
        <v>747.6</v>
      </c>
      <c r="Y504" s="10">
        <f t="shared" si="190"/>
        <v>0.20708520000000002</v>
      </c>
      <c r="Z504" s="10">
        <f t="shared" si="191"/>
        <v>207.08520000000001</v>
      </c>
      <c r="AA504" s="10">
        <f t="shared" si="192"/>
        <v>0.42359516822354987</v>
      </c>
      <c r="AB504" s="10">
        <f t="shared" si="193"/>
        <v>0.42359516822354987</v>
      </c>
      <c r="AD504" s="10">
        <f t="shared" si="194"/>
        <v>1</v>
      </c>
      <c r="AE504" s="10" t="str">
        <f t="shared" si="195"/>
        <v/>
      </c>
      <c r="AF504" s="10">
        <f t="shared" si="196"/>
        <v>0</v>
      </c>
    </row>
    <row r="505" spans="2:32" x14ac:dyDescent="0.25">
      <c r="B505" s="11" t="s">
        <v>8</v>
      </c>
      <c r="C505" s="11">
        <v>491</v>
      </c>
      <c r="D505" s="11">
        <v>491</v>
      </c>
      <c r="E505" s="10">
        <v>0</v>
      </c>
      <c r="F505" s="10">
        <f t="shared" si="197"/>
        <v>0</v>
      </c>
      <c r="G505" s="10">
        <f t="shared" si="198"/>
        <v>0</v>
      </c>
      <c r="H505" s="10">
        <f t="shared" si="179"/>
        <v>0</v>
      </c>
      <c r="J505" s="10">
        <f t="shared" si="177"/>
        <v>0</v>
      </c>
      <c r="K505" s="10">
        <f t="shared" si="178"/>
        <v>0</v>
      </c>
      <c r="L505" s="10">
        <f t="shared" si="180"/>
        <v>123.60600000000001</v>
      </c>
      <c r="M505" s="10">
        <f t="shared" si="181"/>
        <v>123.60600000000001</v>
      </c>
      <c r="N505" s="10">
        <f t="shared" si="182"/>
        <v>0.12360600000000001</v>
      </c>
      <c r="O505" s="10">
        <f t="shared" si="183"/>
        <v>0</v>
      </c>
      <c r="P505" s="10">
        <f t="shared" si="184"/>
        <v>0</v>
      </c>
      <c r="Q505" s="10">
        <f t="shared" si="199"/>
        <v>-528.87654251173774</v>
      </c>
      <c r="R505" s="10">
        <f t="shared" si="185"/>
        <v>528.87654251173774</v>
      </c>
      <c r="S505" s="10">
        <f t="shared" si="186"/>
        <v>0.14649880227575135</v>
      </c>
      <c r="T505" s="10">
        <f t="shared" si="200"/>
        <v>1000.3478915082978</v>
      </c>
      <c r="U505" s="10">
        <f t="shared" si="187"/>
        <v>0.27709636594779852</v>
      </c>
      <c r="V505" s="10">
        <f t="shared" si="188"/>
        <v>0</v>
      </c>
      <c r="W505" s="10">
        <f t="shared" si="189"/>
        <v>0</v>
      </c>
      <c r="X505" s="10">
        <f t="shared" si="201"/>
        <v>747.6</v>
      </c>
      <c r="Y505" s="10">
        <f t="shared" si="190"/>
        <v>0.20708520000000002</v>
      </c>
      <c r="Z505" s="10">
        <f t="shared" si="191"/>
        <v>207.08520000000001</v>
      </c>
      <c r="AA505" s="10">
        <f t="shared" si="192"/>
        <v>0.42359516822354987</v>
      </c>
      <c r="AB505" s="10">
        <f t="shared" si="193"/>
        <v>0.42359516822354987</v>
      </c>
      <c r="AD505" s="10">
        <f t="shared" si="194"/>
        <v>1</v>
      </c>
      <c r="AE505" s="10" t="str">
        <f t="shared" si="195"/>
        <v/>
      </c>
      <c r="AF505" s="10">
        <f t="shared" si="196"/>
        <v>0</v>
      </c>
    </row>
    <row r="506" spans="2:32" x14ac:dyDescent="0.25">
      <c r="B506" s="11" t="s">
        <v>8</v>
      </c>
      <c r="C506" s="11">
        <v>492</v>
      </c>
      <c r="D506" s="11">
        <v>492</v>
      </c>
      <c r="E506" s="10">
        <v>0</v>
      </c>
      <c r="F506" s="10">
        <f t="shared" si="197"/>
        <v>0</v>
      </c>
      <c r="G506" s="10">
        <f t="shared" si="198"/>
        <v>0</v>
      </c>
      <c r="H506" s="10">
        <f t="shared" si="179"/>
        <v>0</v>
      </c>
      <c r="J506" s="10">
        <f t="shared" si="177"/>
        <v>0</v>
      </c>
      <c r="K506" s="10">
        <f t="shared" si="178"/>
        <v>0</v>
      </c>
      <c r="L506" s="10">
        <f t="shared" si="180"/>
        <v>123.60600000000001</v>
      </c>
      <c r="M506" s="10">
        <f t="shared" si="181"/>
        <v>123.60600000000001</v>
      </c>
      <c r="N506" s="10">
        <f t="shared" si="182"/>
        <v>0.12360600000000001</v>
      </c>
      <c r="O506" s="10">
        <f t="shared" si="183"/>
        <v>0</v>
      </c>
      <c r="P506" s="10">
        <f t="shared" si="184"/>
        <v>0</v>
      </c>
      <c r="Q506" s="10">
        <f t="shared" si="199"/>
        <v>-528.87654251173774</v>
      </c>
      <c r="R506" s="10">
        <f t="shared" si="185"/>
        <v>528.87654251173774</v>
      </c>
      <c r="S506" s="10">
        <f t="shared" si="186"/>
        <v>0.14649880227575135</v>
      </c>
      <c r="T506" s="10">
        <f t="shared" si="200"/>
        <v>1000.3478915082978</v>
      </c>
      <c r="U506" s="10">
        <f t="shared" si="187"/>
        <v>0.27709636594779852</v>
      </c>
      <c r="V506" s="10">
        <f t="shared" si="188"/>
        <v>0</v>
      </c>
      <c r="W506" s="10">
        <f t="shared" si="189"/>
        <v>0</v>
      </c>
      <c r="X506" s="10">
        <f t="shared" si="201"/>
        <v>747.6</v>
      </c>
      <c r="Y506" s="10">
        <f t="shared" si="190"/>
        <v>0.20708520000000002</v>
      </c>
      <c r="Z506" s="10">
        <f t="shared" si="191"/>
        <v>207.08520000000001</v>
      </c>
      <c r="AA506" s="10">
        <f t="shared" si="192"/>
        <v>0.42359516822354987</v>
      </c>
      <c r="AB506" s="10">
        <f t="shared" si="193"/>
        <v>0.42359516822354987</v>
      </c>
      <c r="AD506" s="10">
        <f t="shared" si="194"/>
        <v>1</v>
      </c>
      <c r="AE506" s="10" t="str">
        <f t="shared" si="195"/>
        <v/>
      </c>
      <c r="AF506" s="10">
        <f t="shared" si="196"/>
        <v>0</v>
      </c>
    </row>
    <row r="507" spans="2:32" x14ac:dyDescent="0.25">
      <c r="B507" s="11" t="s">
        <v>8</v>
      </c>
      <c r="C507" s="11">
        <v>493</v>
      </c>
      <c r="D507" s="11">
        <v>493</v>
      </c>
      <c r="E507" s="10">
        <v>0</v>
      </c>
      <c r="F507" s="10">
        <f t="shared" si="197"/>
        <v>0</v>
      </c>
      <c r="G507" s="10">
        <f t="shared" si="198"/>
        <v>0</v>
      </c>
      <c r="H507" s="10">
        <f t="shared" si="179"/>
        <v>0</v>
      </c>
      <c r="J507" s="10">
        <f t="shared" si="177"/>
        <v>0</v>
      </c>
      <c r="K507" s="10">
        <f t="shared" si="178"/>
        <v>0</v>
      </c>
      <c r="L507" s="10">
        <f t="shared" si="180"/>
        <v>123.60600000000001</v>
      </c>
      <c r="M507" s="10">
        <f t="shared" si="181"/>
        <v>123.60600000000001</v>
      </c>
      <c r="N507" s="10">
        <f t="shared" si="182"/>
        <v>0.12360600000000001</v>
      </c>
      <c r="O507" s="10">
        <f t="shared" si="183"/>
        <v>0</v>
      </c>
      <c r="P507" s="10">
        <f t="shared" si="184"/>
        <v>0</v>
      </c>
      <c r="Q507" s="10">
        <f t="shared" si="199"/>
        <v>-528.87654251173774</v>
      </c>
      <c r="R507" s="10">
        <f t="shared" si="185"/>
        <v>528.87654251173774</v>
      </c>
      <c r="S507" s="10">
        <f t="shared" si="186"/>
        <v>0.14649880227575135</v>
      </c>
      <c r="T507" s="10">
        <f t="shared" si="200"/>
        <v>1000.3478915082978</v>
      </c>
      <c r="U507" s="10">
        <f t="shared" si="187"/>
        <v>0.27709636594779852</v>
      </c>
      <c r="V507" s="10">
        <f t="shared" si="188"/>
        <v>0</v>
      </c>
      <c r="W507" s="10">
        <f t="shared" si="189"/>
        <v>0</v>
      </c>
      <c r="X507" s="10">
        <f t="shared" si="201"/>
        <v>747.6</v>
      </c>
      <c r="Y507" s="10">
        <f t="shared" si="190"/>
        <v>0.20708520000000002</v>
      </c>
      <c r="Z507" s="10">
        <f t="shared" si="191"/>
        <v>207.08520000000001</v>
      </c>
      <c r="AA507" s="10">
        <f t="shared" si="192"/>
        <v>0.42359516822354987</v>
      </c>
      <c r="AB507" s="10">
        <f t="shared" si="193"/>
        <v>0.42359516822354987</v>
      </c>
      <c r="AD507" s="10">
        <f t="shared" si="194"/>
        <v>1</v>
      </c>
      <c r="AE507" s="10" t="str">
        <f t="shared" si="195"/>
        <v/>
      </c>
      <c r="AF507" s="10">
        <f t="shared" si="196"/>
        <v>0</v>
      </c>
    </row>
    <row r="508" spans="2:32" x14ac:dyDescent="0.25">
      <c r="B508" s="11" t="s">
        <v>8</v>
      </c>
      <c r="C508" s="11">
        <v>494</v>
      </c>
      <c r="D508" s="11">
        <v>494</v>
      </c>
      <c r="E508" s="10">
        <v>0</v>
      </c>
      <c r="F508" s="10">
        <f t="shared" si="197"/>
        <v>0</v>
      </c>
      <c r="G508" s="10">
        <f t="shared" si="198"/>
        <v>0</v>
      </c>
      <c r="H508" s="10">
        <f t="shared" si="179"/>
        <v>0</v>
      </c>
      <c r="J508" s="10">
        <f t="shared" si="177"/>
        <v>0</v>
      </c>
      <c r="K508" s="10">
        <f t="shared" si="178"/>
        <v>0</v>
      </c>
      <c r="L508" s="10">
        <f t="shared" si="180"/>
        <v>123.60600000000001</v>
      </c>
      <c r="M508" s="10">
        <f t="shared" si="181"/>
        <v>123.60600000000001</v>
      </c>
      <c r="N508" s="10">
        <f t="shared" si="182"/>
        <v>0.12360600000000001</v>
      </c>
      <c r="O508" s="10">
        <f t="shared" si="183"/>
        <v>0</v>
      </c>
      <c r="P508" s="10">
        <f t="shared" si="184"/>
        <v>0</v>
      </c>
      <c r="Q508" s="10">
        <f t="shared" si="199"/>
        <v>-528.87654251173774</v>
      </c>
      <c r="R508" s="10">
        <f t="shared" si="185"/>
        <v>528.87654251173774</v>
      </c>
      <c r="S508" s="10">
        <f t="shared" si="186"/>
        <v>0.14649880227575135</v>
      </c>
      <c r="T508" s="10">
        <f t="shared" si="200"/>
        <v>1000.3478915082978</v>
      </c>
      <c r="U508" s="10">
        <f t="shared" si="187"/>
        <v>0.27709636594779852</v>
      </c>
      <c r="V508" s="10">
        <f t="shared" si="188"/>
        <v>0</v>
      </c>
      <c r="W508" s="10">
        <f t="shared" si="189"/>
        <v>0</v>
      </c>
      <c r="X508" s="10">
        <f t="shared" si="201"/>
        <v>747.6</v>
      </c>
      <c r="Y508" s="10">
        <f t="shared" si="190"/>
        <v>0.20708520000000002</v>
      </c>
      <c r="Z508" s="10">
        <f t="shared" si="191"/>
        <v>207.08520000000001</v>
      </c>
      <c r="AA508" s="10">
        <f t="shared" si="192"/>
        <v>0.42359516822354987</v>
      </c>
      <c r="AB508" s="10">
        <f t="shared" si="193"/>
        <v>0.42359516822354987</v>
      </c>
      <c r="AD508" s="10">
        <f t="shared" si="194"/>
        <v>1</v>
      </c>
      <c r="AE508" s="10" t="str">
        <f t="shared" si="195"/>
        <v/>
      </c>
      <c r="AF508" s="10">
        <f t="shared" si="196"/>
        <v>0</v>
      </c>
    </row>
    <row r="509" spans="2:32" x14ac:dyDescent="0.25">
      <c r="B509" s="11" t="s">
        <v>8</v>
      </c>
      <c r="C509" s="11">
        <v>495</v>
      </c>
      <c r="D509" s="11">
        <v>495</v>
      </c>
      <c r="E509" s="10">
        <v>0</v>
      </c>
      <c r="F509" s="10">
        <f t="shared" si="197"/>
        <v>0</v>
      </c>
      <c r="G509" s="10">
        <f t="shared" si="198"/>
        <v>0</v>
      </c>
      <c r="H509" s="10">
        <f t="shared" si="179"/>
        <v>0</v>
      </c>
      <c r="J509" s="10">
        <f t="shared" si="177"/>
        <v>0</v>
      </c>
      <c r="K509" s="10">
        <f t="shared" si="178"/>
        <v>0</v>
      </c>
      <c r="L509" s="10">
        <f t="shared" si="180"/>
        <v>123.60600000000001</v>
      </c>
      <c r="M509" s="10">
        <f t="shared" si="181"/>
        <v>123.60600000000001</v>
      </c>
      <c r="N509" s="10">
        <f t="shared" si="182"/>
        <v>0.12360600000000001</v>
      </c>
      <c r="O509" s="10">
        <f t="shared" si="183"/>
        <v>0</v>
      </c>
      <c r="P509" s="10">
        <f t="shared" si="184"/>
        <v>0</v>
      </c>
      <c r="Q509" s="10">
        <f t="shared" si="199"/>
        <v>-528.87654251173774</v>
      </c>
      <c r="R509" s="10">
        <f t="shared" si="185"/>
        <v>528.87654251173774</v>
      </c>
      <c r="S509" s="10">
        <f t="shared" si="186"/>
        <v>0.14649880227575135</v>
      </c>
      <c r="T509" s="10">
        <f t="shared" si="200"/>
        <v>1000.3478915082978</v>
      </c>
      <c r="U509" s="10">
        <f t="shared" si="187"/>
        <v>0.27709636594779852</v>
      </c>
      <c r="V509" s="10">
        <f t="shared" si="188"/>
        <v>0</v>
      </c>
      <c r="W509" s="10">
        <f t="shared" si="189"/>
        <v>0</v>
      </c>
      <c r="X509" s="10">
        <f t="shared" si="201"/>
        <v>747.6</v>
      </c>
      <c r="Y509" s="10">
        <f t="shared" si="190"/>
        <v>0.20708520000000002</v>
      </c>
      <c r="Z509" s="10">
        <f t="shared" si="191"/>
        <v>207.08520000000001</v>
      </c>
      <c r="AA509" s="10">
        <f t="shared" si="192"/>
        <v>0.42359516822354987</v>
      </c>
      <c r="AB509" s="10">
        <f t="shared" si="193"/>
        <v>0.42359516822354987</v>
      </c>
      <c r="AD509" s="10">
        <f t="shared" si="194"/>
        <v>1</v>
      </c>
      <c r="AE509" s="10" t="str">
        <f t="shared" si="195"/>
        <v/>
      </c>
      <c r="AF509" s="10">
        <f t="shared" si="196"/>
        <v>0</v>
      </c>
    </row>
    <row r="510" spans="2:32" x14ac:dyDescent="0.25">
      <c r="B510" s="11" t="s">
        <v>8</v>
      </c>
      <c r="C510" s="11">
        <v>496</v>
      </c>
      <c r="D510" s="11">
        <v>496</v>
      </c>
      <c r="E510" s="10">
        <v>0</v>
      </c>
      <c r="F510" s="10">
        <f t="shared" si="197"/>
        <v>0</v>
      </c>
      <c r="G510" s="10">
        <f t="shared" si="198"/>
        <v>0</v>
      </c>
      <c r="H510" s="10">
        <f t="shared" si="179"/>
        <v>0</v>
      </c>
      <c r="J510" s="10">
        <f t="shared" si="177"/>
        <v>0</v>
      </c>
      <c r="K510" s="10">
        <f t="shared" si="178"/>
        <v>0</v>
      </c>
      <c r="L510" s="10">
        <f t="shared" si="180"/>
        <v>123.60600000000001</v>
      </c>
      <c r="M510" s="10">
        <f t="shared" si="181"/>
        <v>123.60600000000001</v>
      </c>
      <c r="N510" s="10">
        <f t="shared" si="182"/>
        <v>0.12360600000000001</v>
      </c>
      <c r="O510" s="10">
        <f t="shared" si="183"/>
        <v>0</v>
      </c>
      <c r="P510" s="10">
        <f t="shared" si="184"/>
        <v>0</v>
      </c>
      <c r="Q510" s="10">
        <f t="shared" si="199"/>
        <v>-528.87654251173774</v>
      </c>
      <c r="R510" s="10">
        <f t="shared" si="185"/>
        <v>528.87654251173774</v>
      </c>
      <c r="S510" s="10">
        <f t="shared" si="186"/>
        <v>0.14649880227575135</v>
      </c>
      <c r="T510" s="10">
        <f t="shared" si="200"/>
        <v>1000.3478915082978</v>
      </c>
      <c r="U510" s="10">
        <f t="shared" si="187"/>
        <v>0.27709636594779852</v>
      </c>
      <c r="V510" s="10">
        <f t="shared" si="188"/>
        <v>0</v>
      </c>
      <c r="W510" s="10">
        <f t="shared" si="189"/>
        <v>0</v>
      </c>
      <c r="X510" s="10">
        <f t="shared" si="201"/>
        <v>747.6</v>
      </c>
      <c r="Y510" s="10">
        <f t="shared" si="190"/>
        <v>0.20708520000000002</v>
      </c>
      <c r="Z510" s="10">
        <f t="shared" si="191"/>
        <v>207.08520000000001</v>
      </c>
      <c r="AA510" s="10">
        <f t="shared" si="192"/>
        <v>0.42359516822354987</v>
      </c>
      <c r="AB510" s="10">
        <f t="shared" si="193"/>
        <v>0.42359516822354987</v>
      </c>
      <c r="AD510" s="10">
        <f t="shared" si="194"/>
        <v>1</v>
      </c>
      <c r="AE510" s="10" t="str">
        <f t="shared" si="195"/>
        <v/>
      </c>
      <c r="AF510" s="10">
        <f t="shared" si="196"/>
        <v>0</v>
      </c>
    </row>
    <row r="511" spans="2:32" x14ac:dyDescent="0.25">
      <c r="B511" s="11" t="s">
        <v>8</v>
      </c>
      <c r="C511" s="11">
        <v>497</v>
      </c>
      <c r="D511" s="11">
        <v>497</v>
      </c>
      <c r="E511" s="10">
        <v>0</v>
      </c>
      <c r="F511" s="10">
        <f t="shared" si="197"/>
        <v>0</v>
      </c>
      <c r="G511" s="10">
        <f t="shared" si="198"/>
        <v>0</v>
      </c>
      <c r="H511" s="10">
        <f t="shared" si="179"/>
        <v>0</v>
      </c>
      <c r="J511" s="10">
        <f t="shared" si="177"/>
        <v>0</v>
      </c>
      <c r="K511" s="10">
        <f t="shared" si="178"/>
        <v>0</v>
      </c>
      <c r="L511" s="10">
        <f t="shared" si="180"/>
        <v>123.60600000000001</v>
      </c>
      <c r="M511" s="10">
        <f t="shared" si="181"/>
        <v>123.60600000000001</v>
      </c>
      <c r="N511" s="10">
        <f t="shared" si="182"/>
        <v>0.12360600000000001</v>
      </c>
      <c r="O511" s="10">
        <f t="shared" si="183"/>
        <v>0</v>
      </c>
      <c r="P511" s="10">
        <f t="shared" si="184"/>
        <v>0</v>
      </c>
      <c r="Q511" s="10">
        <f t="shared" si="199"/>
        <v>-528.87654251173774</v>
      </c>
      <c r="R511" s="10">
        <f t="shared" si="185"/>
        <v>528.87654251173774</v>
      </c>
      <c r="S511" s="10">
        <f t="shared" si="186"/>
        <v>0.14649880227575135</v>
      </c>
      <c r="T511" s="10">
        <f t="shared" si="200"/>
        <v>1000.3478915082978</v>
      </c>
      <c r="U511" s="10">
        <f t="shared" si="187"/>
        <v>0.27709636594779852</v>
      </c>
      <c r="V511" s="10">
        <f t="shared" si="188"/>
        <v>0</v>
      </c>
      <c r="W511" s="10">
        <f t="shared" si="189"/>
        <v>0</v>
      </c>
      <c r="X511" s="10">
        <f t="shared" si="201"/>
        <v>747.6</v>
      </c>
      <c r="Y511" s="10">
        <f t="shared" si="190"/>
        <v>0.20708520000000002</v>
      </c>
      <c r="Z511" s="10">
        <f t="shared" si="191"/>
        <v>207.08520000000001</v>
      </c>
      <c r="AA511" s="10">
        <f t="shared" si="192"/>
        <v>0.42359516822354987</v>
      </c>
      <c r="AB511" s="10">
        <f t="shared" si="193"/>
        <v>0.42359516822354987</v>
      </c>
      <c r="AD511" s="10">
        <f t="shared" si="194"/>
        <v>1</v>
      </c>
      <c r="AE511" s="10" t="str">
        <f t="shared" si="195"/>
        <v/>
      </c>
      <c r="AF511" s="10">
        <f t="shared" si="196"/>
        <v>0</v>
      </c>
    </row>
    <row r="512" spans="2:32" x14ac:dyDescent="0.25">
      <c r="B512" s="11" t="s">
        <v>8</v>
      </c>
      <c r="C512" s="11">
        <v>498</v>
      </c>
      <c r="D512" s="11">
        <v>498</v>
      </c>
      <c r="E512" s="10">
        <v>0</v>
      </c>
      <c r="F512" s="10">
        <f t="shared" si="197"/>
        <v>0</v>
      </c>
      <c r="G512" s="10">
        <f t="shared" si="198"/>
        <v>0</v>
      </c>
      <c r="H512" s="10">
        <f t="shared" si="179"/>
        <v>0</v>
      </c>
      <c r="J512" s="10">
        <f t="shared" si="177"/>
        <v>0</v>
      </c>
      <c r="K512" s="10">
        <f t="shared" si="178"/>
        <v>0</v>
      </c>
      <c r="L512" s="10">
        <f t="shared" si="180"/>
        <v>123.60600000000001</v>
      </c>
      <c r="M512" s="10">
        <f t="shared" si="181"/>
        <v>123.60600000000001</v>
      </c>
      <c r="N512" s="10">
        <f t="shared" si="182"/>
        <v>0.12360600000000001</v>
      </c>
      <c r="O512" s="10">
        <f t="shared" si="183"/>
        <v>0</v>
      </c>
      <c r="P512" s="10">
        <f t="shared" si="184"/>
        <v>0</v>
      </c>
      <c r="Q512" s="10">
        <f t="shared" si="199"/>
        <v>-528.87654251173774</v>
      </c>
      <c r="R512" s="10">
        <f t="shared" si="185"/>
        <v>528.87654251173774</v>
      </c>
      <c r="S512" s="10">
        <f t="shared" si="186"/>
        <v>0.14649880227575135</v>
      </c>
      <c r="T512" s="10">
        <f t="shared" si="200"/>
        <v>1000.3478915082978</v>
      </c>
      <c r="U512" s="10">
        <f t="shared" si="187"/>
        <v>0.27709636594779852</v>
      </c>
      <c r="V512" s="10">
        <f t="shared" si="188"/>
        <v>0</v>
      </c>
      <c r="W512" s="10">
        <f t="shared" si="189"/>
        <v>0</v>
      </c>
      <c r="X512" s="10">
        <f t="shared" si="201"/>
        <v>747.6</v>
      </c>
      <c r="Y512" s="10">
        <f t="shared" si="190"/>
        <v>0.20708520000000002</v>
      </c>
      <c r="Z512" s="10">
        <f t="shared" si="191"/>
        <v>207.08520000000001</v>
      </c>
      <c r="AA512" s="10">
        <f t="shared" si="192"/>
        <v>0.42359516822354987</v>
      </c>
      <c r="AB512" s="10">
        <f t="shared" si="193"/>
        <v>0.42359516822354987</v>
      </c>
      <c r="AD512" s="10">
        <f t="shared" si="194"/>
        <v>1</v>
      </c>
      <c r="AE512" s="10" t="str">
        <f t="shared" si="195"/>
        <v/>
      </c>
      <c r="AF512" s="10">
        <f t="shared" si="196"/>
        <v>0</v>
      </c>
    </row>
    <row r="513" spans="2:32" x14ac:dyDescent="0.25">
      <c r="B513" s="11" t="s">
        <v>8</v>
      </c>
      <c r="C513" s="11">
        <v>499</v>
      </c>
      <c r="D513" s="11">
        <v>499</v>
      </c>
      <c r="E513" s="10">
        <v>0</v>
      </c>
      <c r="F513" s="10">
        <f t="shared" si="197"/>
        <v>0</v>
      </c>
      <c r="G513" s="10">
        <f t="shared" si="198"/>
        <v>0</v>
      </c>
      <c r="H513" s="10">
        <f t="shared" si="179"/>
        <v>0</v>
      </c>
      <c r="J513" s="10">
        <f t="shared" si="177"/>
        <v>0</v>
      </c>
      <c r="K513" s="10">
        <f t="shared" si="178"/>
        <v>0</v>
      </c>
      <c r="L513" s="10">
        <f t="shared" si="180"/>
        <v>123.60600000000001</v>
      </c>
      <c r="M513" s="10">
        <f t="shared" si="181"/>
        <v>123.60600000000001</v>
      </c>
      <c r="N513" s="10">
        <f t="shared" si="182"/>
        <v>0.12360600000000001</v>
      </c>
      <c r="O513" s="10">
        <f t="shared" si="183"/>
        <v>0</v>
      </c>
      <c r="P513" s="10">
        <f t="shared" si="184"/>
        <v>0</v>
      </c>
      <c r="Q513" s="10">
        <f t="shared" si="199"/>
        <v>-528.87654251173774</v>
      </c>
      <c r="R513" s="10">
        <f t="shared" si="185"/>
        <v>528.87654251173774</v>
      </c>
      <c r="S513" s="10">
        <f t="shared" si="186"/>
        <v>0.14649880227575135</v>
      </c>
      <c r="T513" s="10">
        <f t="shared" si="200"/>
        <v>1000.3478915082978</v>
      </c>
      <c r="U513" s="10">
        <f t="shared" si="187"/>
        <v>0.27709636594779852</v>
      </c>
      <c r="V513" s="10">
        <f t="shared" si="188"/>
        <v>0</v>
      </c>
      <c r="W513" s="10">
        <f t="shared" si="189"/>
        <v>0</v>
      </c>
      <c r="X513" s="10">
        <f t="shared" si="201"/>
        <v>747.6</v>
      </c>
      <c r="Y513" s="10">
        <f t="shared" si="190"/>
        <v>0.20708520000000002</v>
      </c>
      <c r="Z513" s="10">
        <f t="shared" si="191"/>
        <v>207.08520000000001</v>
      </c>
      <c r="AA513" s="10">
        <f t="shared" si="192"/>
        <v>0.42359516822354987</v>
      </c>
      <c r="AB513" s="10">
        <f t="shared" si="193"/>
        <v>0.42359516822354987</v>
      </c>
      <c r="AD513" s="10">
        <f t="shared" si="194"/>
        <v>1</v>
      </c>
      <c r="AE513" s="10" t="str">
        <f t="shared" si="195"/>
        <v/>
      </c>
      <c r="AF513" s="10">
        <f t="shared" si="196"/>
        <v>0</v>
      </c>
    </row>
    <row r="514" spans="2:32" x14ac:dyDescent="0.25">
      <c r="B514" s="11" t="s">
        <v>8</v>
      </c>
      <c r="C514" s="11">
        <v>500</v>
      </c>
      <c r="D514" s="11">
        <v>500</v>
      </c>
      <c r="E514" s="10">
        <v>0</v>
      </c>
      <c r="F514" s="10">
        <f t="shared" si="197"/>
        <v>0</v>
      </c>
      <c r="G514" s="10">
        <f t="shared" si="198"/>
        <v>0</v>
      </c>
      <c r="H514" s="10">
        <f t="shared" si="179"/>
        <v>0</v>
      </c>
      <c r="J514" s="10">
        <f t="shared" si="177"/>
        <v>0</v>
      </c>
      <c r="K514" s="10">
        <f t="shared" si="178"/>
        <v>0</v>
      </c>
      <c r="L514" s="10">
        <f t="shared" si="180"/>
        <v>123.60600000000001</v>
      </c>
      <c r="M514" s="10">
        <f t="shared" si="181"/>
        <v>123.60600000000001</v>
      </c>
      <c r="N514" s="10">
        <f t="shared" si="182"/>
        <v>0.12360600000000001</v>
      </c>
      <c r="O514" s="10">
        <f t="shared" si="183"/>
        <v>0</v>
      </c>
      <c r="P514" s="10">
        <f t="shared" si="184"/>
        <v>0</v>
      </c>
      <c r="Q514" s="10">
        <f t="shared" si="199"/>
        <v>-528.87654251173774</v>
      </c>
      <c r="R514" s="10">
        <f t="shared" si="185"/>
        <v>528.87654251173774</v>
      </c>
      <c r="S514" s="10">
        <f t="shared" si="186"/>
        <v>0.14649880227575135</v>
      </c>
      <c r="T514" s="10">
        <f t="shared" si="200"/>
        <v>1000.3478915082978</v>
      </c>
      <c r="U514" s="10">
        <f t="shared" si="187"/>
        <v>0.27709636594779852</v>
      </c>
      <c r="V514" s="10">
        <f t="shared" si="188"/>
        <v>0</v>
      </c>
      <c r="W514" s="10">
        <f t="shared" si="189"/>
        <v>0</v>
      </c>
      <c r="X514" s="10">
        <f t="shared" si="201"/>
        <v>747.6</v>
      </c>
      <c r="Y514" s="10">
        <f t="shared" si="190"/>
        <v>0.20708520000000002</v>
      </c>
      <c r="Z514" s="10">
        <f t="shared" si="191"/>
        <v>207.08520000000001</v>
      </c>
      <c r="AA514" s="10">
        <f t="shared" si="192"/>
        <v>0.42359516822354987</v>
      </c>
      <c r="AB514" s="10">
        <f t="shared" si="193"/>
        <v>0.42359516822354987</v>
      </c>
      <c r="AD514" s="10">
        <f t="shared" si="194"/>
        <v>1</v>
      </c>
      <c r="AE514" s="10" t="str">
        <f t="shared" si="195"/>
        <v/>
      </c>
      <c r="AF514" s="10">
        <f t="shared" si="196"/>
        <v>0</v>
      </c>
    </row>
    <row r="515" spans="2:32" x14ac:dyDescent="0.25">
      <c r="B515" s="11" t="s">
        <v>8</v>
      </c>
      <c r="C515" s="11">
        <v>501</v>
      </c>
      <c r="D515" s="11">
        <v>501</v>
      </c>
      <c r="E515" s="10">
        <v>0</v>
      </c>
      <c r="F515" s="10">
        <f t="shared" si="197"/>
        <v>0</v>
      </c>
      <c r="G515" s="10">
        <f t="shared" si="198"/>
        <v>0</v>
      </c>
      <c r="H515" s="10">
        <f t="shared" si="179"/>
        <v>0</v>
      </c>
      <c r="J515" s="10">
        <f t="shared" si="177"/>
        <v>0</v>
      </c>
      <c r="K515" s="10">
        <f t="shared" si="178"/>
        <v>0</v>
      </c>
      <c r="L515" s="10">
        <f t="shared" si="180"/>
        <v>123.60600000000001</v>
      </c>
      <c r="M515" s="10">
        <f t="shared" si="181"/>
        <v>123.60600000000001</v>
      </c>
      <c r="N515" s="10">
        <f t="shared" si="182"/>
        <v>0.12360600000000001</v>
      </c>
      <c r="O515" s="10">
        <f t="shared" si="183"/>
        <v>0</v>
      </c>
      <c r="P515" s="10">
        <f t="shared" si="184"/>
        <v>0</v>
      </c>
      <c r="Q515" s="10">
        <f t="shared" si="199"/>
        <v>-528.87654251173774</v>
      </c>
      <c r="R515" s="10">
        <f t="shared" si="185"/>
        <v>528.87654251173774</v>
      </c>
      <c r="S515" s="10">
        <f t="shared" si="186"/>
        <v>0.14649880227575135</v>
      </c>
      <c r="T515" s="10">
        <f t="shared" si="200"/>
        <v>1000.3478915082978</v>
      </c>
      <c r="U515" s="10">
        <f t="shared" si="187"/>
        <v>0.27709636594779852</v>
      </c>
      <c r="V515" s="10">
        <f t="shared" si="188"/>
        <v>0</v>
      </c>
      <c r="W515" s="10">
        <f t="shared" si="189"/>
        <v>0</v>
      </c>
      <c r="X515" s="10">
        <f t="shared" si="201"/>
        <v>747.6</v>
      </c>
      <c r="Y515" s="10">
        <f t="shared" si="190"/>
        <v>0.20708520000000002</v>
      </c>
      <c r="Z515" s="10">
        <f t="shared" si="191"/>
        <v>207.08520000000001</v>
      </c>
      <c r="AA515" s="10">
        <f t="shared" si="192"/>
        <v>0.42359516822354987</v>
      </c>
      <c r="AB515" s="10">
        <f t="shared" si="193"/>
        <v>0.42359516822354987</v>
      </c>
      <c r="AD515" s="10">
        <f t="shared" si="194"/>
        <v>1</v>
      </c>
      <c r="AE515" s="10" t="str">
        <f t="shared" si="195"/>
        <v/>
      </c>
      <c r="AF515" s="10">
        <f t="shared" si="196"/>
        <v>0</v>
      </c>
    </row>
    <row r="516" spans="2:32" x14ac:dyDescent="0.25">
      <c r="B516" s="11" t="s">
        <v>8</v>
      </c>
      <c r="C516" s="11">
        <v>502</v>
      </c>
      <c r="D516" s="11">
        <v>502</v>
      </c>
      <c r="E516" s="10">
        <v>0</v>
      </c>
      <c r="F516" s="10">
        <f t="shared" si="197"/>
        <v>0</v>
      </c>
      <c r="G516" s="10">
        <f t="shared" si="198"/>
        <v>0</v>
      </c>
      <c r="H516" s="10">
        <f t="shared" si="179"/>
        <v>0</v>
      </c>
      <c r="J516" s="10">
        <f t="shared" si="177"/>
        <v>0</v>
      </c>
      <c r="K516" s="10">
        <f t="shared" si="178"/>
        <v>0</v>
      </c>
      <c r="L516" s="10">
        <f t="shared" si="180"/>
        <v>123.60600000000001</v>
      </c>
      <c r="M516" s="10">
        <f t="shared" si="181"/>
        <v>123.60600000000001</v>
      </c>
      <c r="N516" s="10">
        <f t="shared" si="182"/>
        <v>0.12360600000000001</v>
      </c>
      <c r="O516" s="10">
        <f t="shared" si="183"/>
        <v>0</v>
      </c>
      <c r="P516" s="10">
        <f t="shared" si="184"/>
        <v>0</v>
      </c>
      <c r="Q516" s="10">
        <f t="shared" si="199"/>
        <v>-528.87654251173774</v>
      </c>
      <c r="R516" s="10">
        <f t="shared" si="185"/>
        <v>528.87654251173774</v>
      </c>
      <c r="S516" s="10">
        <f t="shared" si="186"/>
        <v>0.14649880227575135</v>
      </c>
      <c r="T516" s="10">
        <f t="shared" si="200"/>
        <v>1000.3478915082978</v>
      </c>
      <c r="U516" s="10">
        <f t="shared" si="187"/>
        <v>0.27709636594779852</v>
      </c>
      <c r="V516" s="10">
        <f t="shared" si="188"/>
        <v>0</v>
      </c>
      <c r="W516" s="10">
        <f t="shared" si="189"/>
        <v>0</v>
      </c>
      <c r="X516" s="10">
        <f t="shared" si="201"/>
        <v>747.6</v>
      </c>
      <c r="Y516" s="10">
        <f t="shared" si="190"/>
        <v>0.20708520000000002</v>
      </c>
      <c r="Z516" s="10">
        <f t="shared" si="191"/>
        <v>207.08520000000001</v>
      </c>
      <c r="AA516" s="10">
        <f t="shared" si="192"/>
        <v>0.42359516822354987</v>
      </c>
      <c r="AB516" s="10">
        <f t="shared" si="193"/>
        <v>0.42359516822354987</v>
      </c>
      <c r="AD516" s="10">
        <f t="shared" si="194"/>
        <v>1</v>
      </c>
      <c r="AE516" s="10" t="str">
        <f t="shared" si="195"/>
        <v/>
      </c>
      <c r="AF516" s="10">
        <f t="shared" si="196"/>
        <v>0</v>
      </c>
    </row>
    <row r="517" spans="2:32" x14ac:dyDescent="0.25">
      <c r="B517" s="11" t="s">
        <v>8</v>
      </c>
      <c r="C517" s="11">
        <v>503</v>
      </c>
      <c r="D517" s="11">
        <v>503</v>
      </c>
      <c r="E517" s="10">
        <v>0</v>
      </c>
      <c r="F517" s="10">
        <f t="shared" si="197"/>
        <v>0</v>
      </c>
      <c r="G517" s="10">
        <f t="shared" si="198"/>
        <v>0</v>
      </c>
      <c r="H517" s="10">
        <f t="shared" si="179"/>
        <v>0</v>
      </c>
      <c r="J517" s="10">
        <f t="shared" si="177"/>
        <v>0</v>
      </c>
      <c r="K517" s="10">
        <f t="shared" si="178"/>
        <v>0</v>
      </c>
      <c r="L517" s="10">
        <f t="shared" si="180"/>
        <v>123.60600000000001</v>
      </c>
      <c r="M517" s="10">
        <f t="shared" si="181"/>
        <v>123.60600000000001</v>
      </c>
      <c r="N517" s="10">
        <f t="shared" si="182"/>
        <v>0.12360600000000001</v>
      </c>
      <c r="O517" s="10">
        <f t="shared" si="183"/>
        <v>0</v>
      </c>
      <c r="P517" s="10">
        <f t="shared" si="184"/>
        <v>0</v>
      </c>
      <c r="Q517" s="10">
        <f t="shared" si="199"/>
        <v>-528.87654251173774</v>
      </c>
      <c r="R517" s="10">
        <f t="shared" si="185"/>
        <v>528.87654251173774</v>
      </c>
      <c r="S517" s="10">
        <f t="shared" si="186"/>
        <v>0.14649880227575135</v>
      </c>
      <c r="T517" s="10">
        <f t="shared" si="200"/>
        <v>1000.3478915082978</v>
      </c>
      <c r="U517" s="10">
        <f t="shared" si="187"/>
        <v>0.27709636594779852</v>
      </c>
      <c r="V517" s="10">
        <f t="shared" si="188"/>
        <v>0</v>
      </c>
      <c r="W517" s="10">
        <f t="shared" si="189"/>
        <v>0</v>
      </c>
      <c r="X517" s="10">
        <f t="shared" si="201"/>
        <v>747.6</v>
      </c>
      <c r="Y517" s="10">
        <f t="shared" si="190"/>
        <v>0.20708520000000002</v>
      </c>
      <c r="Z517" s="10">
        <f t="shared" si="191"/>
        <v>207.08520000000001</v>
      </c>
      <c r="AA517" s="10">
        <f t="shared" si="192"/>
        <v>0.42359516822354987</v>
      </c>
      <c r="AB517" s="10">
        <f t="shared" si="193"/>
        <v>0.42359516822354987</v>
      </c>
      <c r="AD517" s="10">
        <f t="shared" si="194"/>
        <v>1</v>
      </c>
      <c r="AE517" s="10" t="str">
        <f t="shared" si="195"/>
        <v/>
      </c>
      <c r="AF517" s="10">
        <f t="shared" si="196"/>
        <v>0</v>
      </c>
    </row>
    <row r="518" spans="2:32" x14ac:dyDescent="0.25">
      <c r="B518" s="11" t="s">
        <v>8</v>
      </c>
      <c r="C518" s="11">
        <v>504</v>
      </c>
      <c r="D518" s="11">
        <v>504</v>
      </c>
      <c r="E518" s="10">
        <v>0</v>
      </c>
      <c r="F518" s="10">
        <f t="shared" si="197"/>
        <v>0</v>
      </c>
      <c r="G518" s="10">
        <f t="shared" si="198"/>
        <v>0</v>
      </c>
      <c r="H518" s="10">
        <f t="shared" si="179"/>
        <v>0</v>
      </c>
      <c r="J518" s="10">
        <f t="shared" si="177"/>
        <v>0</v>
      </c>
      <c r="K518" s="10">
        <f t="shared" si="178"/>
        <v>0</v>
      </c>
      <c r="L518" s="10">
        <f t="shared" si="180"/>
        <v>123.60600000000001</v>
      </c>
      <c r="M518" s="10">
        <f t="shared" si="181"/>
        <v>123.60600000000001</v>
      </c>
      <c r="N518" s="10">
        <f t="shared" si="182"/>
        <v>0.12360600000000001</v>
      </c>
      <c r="O518" s="10">
        <f t="shared" si="183"/>
        <v>0</v>
      </c>
      <c r="P518" s="10">
        <f t="shared" si="184"/>
        <v>0</v>
      </c>
      <c r="Q518" s="10">
        <f t="shared" si="199"/>
        <v>-528.87654251173774</v>
      </c>
      <c r="R518" s="10">
        <f t="shared" si="185"/>
        <v>528.87654251173774</v>
      </c>
      <c r="S518" s="10">
        <f t="shared" si="186"/>
        <v>0.14649880227575135</v>
      </c>
      <c r="T518" s="10">
        <f t="shared" si="200"/>
        <v>1000.3478915082978</v>
      </c>
      <c r="U518" s="10">
        <f t="shared" si="187"/>
        <v>0.27709636594779852</v>
      </c>
      <c r="V518" s="10">
        <f t="shared" si="188"/>
        <v>0</v>
      </c>
      <c r="W518" s="10">
        <f t="shared" si="189"/>
        <v>0</v>
      </c>
      <c r="X518" s="10">
        <f t="shared" si="201"/>
        <v>747.6</v>
      </c>
      <c r="Y518" s="10">
        <f t="shared" si="190"/>
        <v>0.20708520000000002</v>
      </c>
      <c r="Z518" s="10">
        <f t="shared" si="191"/>
        <v>207.08520000000001</v>
      </c>
      <c r="AA518" s="10">
        <f t="shared" si="192"/>
        <v>0.42359516822354987</v>
      </c>
      <c r="AB518" s="10">
        <f t="shared" si="193"/>
        <v>0.42359516822354987</v>
      </c>
      <c r="AD518" s="10">
        <f t="shared" si="194"/>
        <v>1</v>
      </c>
      <c r="AE518" s="10" t="str">
        <f t="shared" si="195"/>
        <v/>
      </c>
      <c r="AF518" s="10">
        <f t="shared" si="196"/>
        <v>0</v>
      </c>
    </row>
    <row r="519" spans="2:32" x14ac:dyDescent="0.25">
      <c r="B519" s="11" t="s">
        <v>8</v>
      </c>
      <c r="C519" s="11">
        <v>505</v>
      </c>
      <c r="D519" s="11">
        <v>505</v>
      </c>
      <c r="E519" s="10">
        <v>0</v>
      </c>
      <c r="F519" s="10">
        <f t="shared" si="197"/>
        <v>0</v>
      </c>
      <c r="G519" s="10">
        <f t="shared" si="198"/>
        <v>0</v>
      </c>
      <c r="H519" s="10">
        <f t="shared" si="179"/>
        <v>0</v>
      </c>
      <c r="J519" s="10">
        <f t="shared" si="177"/>
        <v>0</v>
      </c>
      <c r="K519" s="10">
        <f t="shared" si="178"/>
        <v>0</v>
      </c>
      <c r="L519" s="10">
        <f t="shared" si="180"/>
        <v>123.60600000000001</v>
      </c>
      <c r="M519" s="10">
        <f t="shared" si="181"/>
        <v>123.60600000000001</v>
      </c>
      <c r="N519" s="10">
        <f t="shared" si="182"/>
        <v>0.12360600000000001</v>
      </c>
      <c r="O519" s="10">
        <f t="shared" si="183"/>
        <v>0</v>
      </c>
      <c r="P519" s="10">
        <f t="shared" si="184"/>
        <v>0</v>
      </c>
      <c r="Q519" s="10">
        <f t="shared" si="199"/>
        <v>-528.87654251173774</v>
      </c>
      <c r="R519" s="10">
        <f t="shared" si="185"/>
        <v>528.87654251173774</v>
      </c>
      <c r="S519" s="10">
        <f t="shared" si="186"/>
        <v>0.14649880227575135</v>
      </c>
      <c r="T519" s="10">
        <f t="shared" si="200"/>
        <v>1000.3478915082978</v>
      </c>
      <c r="U519" s="10">
        <f t="shared" si="187"/>
        <v>0.27709636594779852</v>
      </c>
      <c r="V519" s="10">
        <f t="shared" si="188"/>
        <v>0</v>
      </c>
      <c r="W519" s="10">
        <f t="shared" si="189"/>
        <v>0</v>
      </c>
      <c r="X519" s="10">
        <f t="shared" si="201"/>
        <v>747.6</v>
      </c>
      <c r="Y519" s="10">
        <f t="shared" si="190"/>
        <v>0.20708520000000002</v>
      </c>
      <c r="Z519" s="10">
        <f t="shared" si="191"/>
        <v>207.08520000000001</v>
      </c>
      <c r="AA519" s="10">
        <f t="shared" si="192"/>
        <v>0.42359516822354987</v>
      </c>
      <c r="AB519" s="10">
        <f t="shared" si="193"/>
        <v>0.42359516822354987</v>
      </c>
      <c r="AD519" s="10">
        <f t="shared" si="194"/>
        <v>1</v>
      </c>
      <c r="AE519" s="10" t="str">
        <f t="shared" si="195"/>
        <v/>
      </c>
      <c r="AF519" s="10">
        <f t="shared" si="196"/>
        <v>0</v>
      </c>
    </row>
    <row r="520" spans="2:32" x14ac:dyDescent="0.25">
      <c r="B520" s="11" t="s">
        <v>8</v>
      </c>
      <c r="C520" s="11">
        <v>506</v>
      </c>
      <c r="D520" s="11">
        <v>506</v>
      </c>
      <c r="E520" s="10">
        <v>0</v>
      </c>
      <c r="F520" s="10">
        <f t="shared" si="197"/>
        <v>0</v>
      </c>
      <c r="G520" s="10">
        <f t="shared" si="198"/>
        <v>0</v>
      </c>
      <c r="H520" s="10">
        <f t="shared" si="179"/>
        <v>0</v>
      </c>
      <c r="J520" s="10">
        <f t="shared" si="177"/>
        <v>0</v>
      </c>
      <c r="K520" s="10">
        <f t="shared" si="178"/>
        <v>0</v>
      </c>
      <c r="L520" s="10">
        <f t="shared" si="180"/>
        <v>123.60600000000001</v>
      </c>
      <c r="M520" s="10">
        <f t="shared" si="181"/>
        <v>123.60600000000001</v>
      </c>
      <c r="N520" s="10">
        <f t="shared" si="182"/>
        <v>0.12360600000000001</v>
      </c>
      <c r="O520" s="10">
        <f t="shared" si="183"/>
        <v>0</v>
      </c>
      <c r="P520" s="10">
        <f t="shared" si="184"/>
        <v>0</v>
      </c>
      <c r="Q520" s="10">
        <f t="shared" si="199"/>
        <v>-528.87654251173774</v>
      </c>
      <c r="R520" s="10">
        <f t="shared" si="185"/>
        <v>528.87654251173774</v>
      </c>
      <c r="S520" s="10">
        <f t="shared" si="186"/>
        <v>0.14649880227575135</v>
      </c>
      <c r="T520" s="10">
        <f t="shared" si="200"/>
        <v>1000.3478915082978</v>
      </c>
      <c r="U520" s="10">
        <f t="shared" si="187"/>
        <v>0.27709636594779852</v>
      </c>
      <c r="V520" s="10">
        <f t="shared" si="188"/>
        <v>0</v>
      </c>
      <c r="W520" s="10">
        <f t="shared" si="189"/>
        <v>0</v>
      </c>
      <c r="X520" s="10">
        <f t="shared" si="201"/>
        <v>747.6</v>
      </c>
      <c r="Y520" s="10">
        <f t="shared" si="190"/>
        <v>0.20708520000000002</v>
      </c>
      <c r="Z520" s="10">
        <f t="shared" si="191"/>
        <v>207.08520000000001</v>
      </c>
      <c r="AA520" s="10">
        <f t="shared" si="192"/>
        <v>0.42359516822354987</v>
      </c>
      <c r="AB520" s="10">
        <f t="shared" si="193"/>
        <v>0.42359516822354987</v>
      </c>
      <c r="AD520" s="10">
        <f t="shared" si="194"/>
        <v>1</v>
      </c>
      <c r="AE520" s="10" t="str">
        <f t="shared" si="195"/>
        <v/>
      </c>
      <c r="AF520" s="10">
        <f t="shared" si="196"/>
        <v>0</v>
      </c>
    </row>
    <row r="521" spans="2:32" x14ac:dyDescent="0.25">
      <c r="B521" s="11" t="s">
        <v>8</v>
      </c>
      <c r="C521" s="11">
        <v>507</v>
      </c>
      <c r="D521" s="11">
        <v>507</v>
      </c>
      <c r="E521" s="10">
        <v>0</v>
      </c>
      <c r="F521" s="10">
        <f t="shared" si="197"/>
        <v>0</v>
      </c>
      <c r="G521" s="10">
        <f t="shared" si="198"/>
        <v>0</v>
      </c>
      <c r="H521" s="10">
        <f t="shared" si="179"/>
        <v>0</v>
      </c>
      <c r="J521" s="10">
        <f t="shared" si="177"/>
        <v>0</v>
      </c>
      <c r="K521" s="10">
        <f t="shared" si="178"/>
        <v>0</v>
      </c>
      <c r="L521" s="10">
        <f t="shared" si="180"/>
        <v>123.60600000000001</v>
      </c>
      <c r="M521" s="10">
        <f t="shared" si="181"/>
        <v>123.60600000000001</v>
      </c>
      <c r="N521" s="10">
        <f t="shared" si="182"/>
        <v>0.12360600000000001</v>
      </c>
      <c r="O521" s="10">
        <f t="shared" si="183"/>
        <v>0</v>
      </c>
      <c r="P521" s="10">
        <f t="shared" si="184"/>
        <v>0</v>
      </c>
      <c r="Q521" s="10">
        <f t="shared" si="199"/>
        <v>-528.87654251173774</v>
      </c>
      <c r="R521" s="10">
        <f t="shared" si="185"/>
        <v>528.87654251173774</v>
      </c>
      <c r="S521" s="10">
        <f t="shared" si="186"/>
        <v>0.14649880227575135</v>
      </c>
      <c r="T521" s="10">
        <f t="shared" si="200"/>
        <v>1000.3478915082978</v>
      </c>
      <c r="U521" s="10">
        <f t="shared" si="187"/>
        <v>0.27709636594779852</v>
      </c>
      <c r="V521" s="10">
        <f t="shared" si="188"/>
        <v>0</v>
      </c>
      <c r="W521" s="10">
        <f t="shared" si="189"/>
        <v>0</v>
      </c>
      <c r="X521" s="10">
        <f t="shared" si="201"/>
        <v>747.6</v>
      </c>
      <c r="Y521" s="10">
        <f t="shared" si="190"/>
        <v>0.20708520000000002</v>
      </c>
      <c r="Z521" s="10">
        <f t="shared" si="191"/>
        <v>207.08520000000001</v>
      </c>
      <c r="AA521" s="10">
        <f t="shared" si="192"/>
        <v>0.42359516822354987</v>
      </c>
      <c r="AB521" s="10">
        <f t="shared" si="193"/>
        <v>0.42359516822354987</v>
      </c>
      <c r="AD521" s="10">
        <f t="shared" si="194"/>
        <v>1</v>
      </c>
      <c r="AE521" s="10" t="str">
        <f t="shared" si="195"/>
        <v/>
      </c>
      <c r="AF521" s="10">
        <f t="shared" si="196"/>
        <v>0</v>
      </c>
    </row>
    <row r="522" spans="2:32" x14ac:dyDescent="0.25">
      <c r="B522" s="11" t="s">
        <v>8</v>
      </c>
      <c r="C522" s="11">
        <v>508</v>
      </c>
      <c r="D522" s="11">
        <v>508</v>
      </c>
      <c r="E522" s="10">
        <v>0</v>
      </c>
      <c r="F522" s="10">
        <f t="shared" si="197"/>
        <v>0</v>
      </c>
      <c r="G522" s="10">
        <f t="shared" si="198"/>
        <v>0</v>
      </c>
      <c r="H522" s="10">
        <f t="shared" si="179"/>
        <v>0</v>
      </c>
      <c r="J522" s="10">
        <f t="shared" si="177"/>
        <v>0</v>
      </c>
      <c r="K522" s="10">
        <f t="shared" si="178"/>
        <v>0</v>
      </c>
      <c r="L522" s="10">
        <f t="shared" si="180"/>
        <v>123.60600000000001</v>
      </c>
      <c r="M522" s="10">
        <f t="shared" si="181"/>
        <v>123.60600000000001</v>
      </c>
      <c r="N522" s="10">
        <f t="shared" si="182"/>
        <v>0.12360600000000001</v>
      </c>
      <c r="O522" s="10">
        <f t="shared" si="183"/>
        <v>0</v>
      </c>
      <c r="P522" s="10">
        <f t="shared" si="184"/>
        <v>0</v>
      </c>
      <c r="Q522" s="10">
        <f t="shared" si="199"/>
        <v>-528.87654251173774</v>
      </c>
      <c r="R522" s="10">
        <f t="shared" si="185"/>
        <v>528.87654251173774</v>
      </c>
      <c r="S522" s="10">
        <f t="shared" si="186"/>
        <v>0.14649880227575135</v>
      </c>
      <c r="T522" s="10">
        <f t="shared" si="200"/>
        <v>1000.3478915082978</v>
      </c>
      <c r="U522" s="10">
        <f t="shared" si="187"/>
        <v>0.27709636594779852</v>
      </c>
      <c r="V522" s="10">
        <f t="shared" si="188"/>
        <v>0</v>
      </c>
      <c r="W522" s="10">
        <f t="shared" si="189"/>
        <v>0</v>
      </c>
      <c r="X522" s="10">
        <f t="shared" si="201"/>
        <v>747.6</v>
      </c>
      <c r="Y522" s="10">
        <f t="shared" si="190"/>
        <v>0.20708520000000002</v>
      </c>
      <c r="Z522" s="10">
        <f t="shared" si="191"/>
        <v>207.08520000000001</v>
      </c>
      <c r="AA522" s="10">
        <f t="shared" si="192"/>
        <v>0.42359516822354987</v>
      </c>
      <c r="AB522" s="10">
        <f t="shared" si="193"/>
        <v>0.42359516822354987</v>
      </c>
      <c r="AD522" s="10">
        <f t="shared" si="194"/>
        <v>1</v>
      </c>
      <c r="AE522" s="10" t="str">
        <f t="shared" si="195"/>
        <v/>
      </c>
      <c r="AF522" s="10">
        <f t="shared" si="196"/>
        <v>0</v>
      </c>
    </row>
    <row r="523" spans="2:32" x14ac:dyDescent="0.25">
      <c r="B523" s="11" t="s">
        <v>8</v>
      </c>
      <c r="C523" s="11">
        <v>509</v>
      </c>
      <c r="D523" s="11">
        <v>509</v>
      </c>
      <c r="E523" s="10">
        <v>0</v>
      </c>
      <c r="F523" s="10">
        <f t="shared" si="197"/>
        <v>0</v>
      </c>
      <c r="G523" s="10">
        <f t="shared" si="198"/>
        <v>0</v>
      </c>
      <c r="H523" s="10">
        <f t="shared" si="179"/>
        <v>0</v>
      </c>
      <c r="J523" s="10">
        <f t="shared" si="177"/>
        <v>0</v>
      </c>
      <c r="K523" s="10">
        <f t="shared" si="178"/>
        <v>0</v>
      </c>
      <c r="L523" s="10">
        <f t="shared" si="180"/>
        <v>123.60600000000001</v>
      </c>
      <c r="M523" s="10">
        <f t="shared" si="181"/>
        <v>123.60600000000001</v>
      </c>
      <c r="N523" s="10">
        <f t="shared" si="182"/>
        <v>0.12360600000000001</v>
      </c>
      <c r="O523" s="10">
        <f t="shared" si="183"/>
        <v>0</v>
      </c>
      <c r="P523" s="10">
        <f t="shared" si="184"/>
        <v>0</v>
      </c>
      <c r="Q523" s="10">
        <f t="shared" si="199"/>
        <v>-528.87654251173774</v>
      </c>
      <c r="R523" s="10">
        <f t="shared" si="185"/>
        <v>528.87654251173774</v>
      </c>
      <c r="S523" s="10">
        <f t="shared" si="186"/>
        <v>0.14649880227575135</v>
      </c>
      <c r="T523" s="10">
        <f t="shared" si="200"/>
        <v>1000.3478915082978</v>
      </c>
      <c r="U523" s="10">
        <f t="shared" si="187"/>
        <v>0.27709636594779852</v>
      </c>
      <c r="V523" s="10">
        <f t="shared" si="188"/>
        <v>0</v>
      </c>
      <c r="W523" s="10">
        <f t="shared" si="189"/>
        <v>0</v>
      </c>
      <c r="X523" s="10">
        <f t="shared" si="201"/>
        <v>747.6</v>
      </c>
      <c r="Y523" s="10">
        <f t="shared" si="190"/>
        <v>0.20708520000000002</v>
      </c>
      <c r="Z523" s="10">
        <f t="shared" si="191"/>
        <v>207.08520000000001</v>
      </c>
      <c r="AA523" s="10">
        <f t="shared" si="192"/>
        <v>0.42359516822354987</v>
      </c>
      <c r="AB523" s="10">
        <f t="shared" si="193"/>
        <v>0.42359516822354987</v>
      </c>
      <c r="AD523" s="10">
        <f t="shared" si="194"/>
        <v>1</v>
      </c>
      <c r="AE523" s="10" t="str">
        <f t="shared" si="195"/>
        <v/>
      </c>
      <c r="AF523" s="10">
        <f t="shared" si="196"/>
        <v>0</v>
      </c>
    </row>
    <row r="524" spans="2:32" x14ac:dyDescent="0.25">
      <c r="B524" s="11" t="s">
        <v>8</v>
      </c>
      <c r="C524" s="11">
        <v>510</v>
      </c>
      <c r="D524" s="11">
        <v>510</v>
      </c>
      <c r="E524" s="10">
        <v>0</v>
      </c>
      <c r="F524" s="10">
        <f t="shared" si="197"/>
        <v>0</v>
      </c>
      <c r="G524" s="10">
        <f t="shared" si="198"/>
        <v>0</v>
      </c>
      <c r="H524" s="10">
        <f t="shared" si="179"/>
        <v>0</v>
      </c>
      <c r="J524" s="10">
        <f t="shared" si="177"/>
        <v>0</v>
      </c>
      <c r="K524" s="10">
        <f t="shared" si="178"/>
        <v>0</v>
      </c>
      <c r="L524" s="10">
        <f t="shared" si="180"/>
        <v>123.60600000000001</v>
      </c>
      <c r="M524" s="10">
        <f t="shared" si="181"/>
        <v>123.60600000000001</v>
      </c>
      <c r="N524" s="10">
        <f t="shared" si="182"/>
        <v>0.12360600000000001</v>
      </c>
      <c r="O524" s="10">
        <f t="shared" si="183"/>
        <v>0</v>
      </c>
      <c r="P524" s="10">
        <f t="shared" si="184"/>
        <v>0</v>
      </c>
      <c r="Q524" s="10">
        <f t="shared" si="199"/>
        <v>-528.87654251173774</v>
      </c>
      <c r="R524" s="10">
        <f t="shared" si="185"/>
        <v>528.87654251173774</v>
      </c>
      <c r="S524" s="10">
        <f t="shared" si="186"/>
        <v>0.14649880227575135</v>
      </c>
      <c r="T524" s="10">
        <f t="shared" si="200"/>
        <v>1000.3478915082978</v>
      </c>
      <c r="U524" s="10">
        <f t="shared" si="187"/>
        <v>0.27709636594779852</v>
      </c>
      <c r="V524" s="10">
        <f t="shared" si="188"/>
        <v>0</v>
      </c>
      <c r="W524" s="10">
        <f t="shared" si="189"/>
        <v>0</v>
      </c>
      <c r="X524" s="10">
        <f t="shared" si="201"/>
        <v>747.6</v>
      </c>
      <c r="Y524" s="10">
        <f t="shared" si="190"/>
        <v>0.20708520000000002</v>
      </c>
      <c r="Z524" s="10">
        <f t="shared" si="191"/>
        <v>207.08520000000001</v>
      </c>
      <c r="AA524" s="10">
        <f t="shared" si="192"/>
        <v>0.42359516822354987</v>
      </c>
      <c r="AB524" s="10">
        <f t="shared" si="193"/>
        <v>0.42359516822354987</v>
      </c>
      <c r="AD524" s="10">
        <f t="shared" si="194"/>
        <v>1</v>
      </c>
      <c r="AE524" s="10" t="str">
        <f t="shared" si="195"/>
        <v/>
      </c>
      <c r="AF524" s="10">
        <f t="shared" si="196"/>
        <v>0</v>
      </c>
    </row>
    <row r="525" spans="2:32" x14ac:dyDescent="0.25">
      <c r="B525" s="11" t="s">
        <v>8</v>
      </c>
      <c r="C525" s="11">
        <v>511</v>
      </c>
      <c r="D525" s="11">
        <v>511</v>
      </c>
      <c r="E525" s="10">
        <v>0</v>
      </c>
      <c r="F525" s="10">
        <f t="shared" si="197"/>
        <v>0</v>
      </c>
      <c r="G525" s="10">
        <f t="shared" si="198"/>
        <v>6.9444444444444448E-2</v>
      </c>
      <c r="H525" s="10">
        <f t="shared" si="179"/>
        <v>0.25</v>
      </c>
      <c r="J525" s="10">
        <f t="shared" si="177"/>
        <v>87.5</v>
      </c>
      <c r="K525" s="10">
        <f t="shared" si="178"/>
        <v>0</v>
      </c>
      <c r="L525" s="10">
        <f t="shared" si="180"/>
        <v>123.60600000000001</v>
      </c>
      <c r="M525" s="10">
        <f t="shared" si="181"/>
        <v>211.10599999999999</v>
      </c>
      <c r="N525" s="10">
        <f t="shared" si="182"/>
        <v>0.21110599999999999</v>
      </c>
      <c r="O525" s="10">
        <f t="shared" si="183"/>
        <v>0</v>
      </c>
      <c r="P525" s="10">
        <f t="shared" si="184"/>
        <v>0</v>
      </c>
      <c r="Q525" s="10">
        <f t="shared" si="199"/>
        <v>-528.87654251173774</v>
      </c>
      <c r="R525" s="10">
        <f t="shared" si="185"/>
        <v>528.87654251173774</v>
      </c>
      <c r="S525" s="10">
        <f t="shared" si="186"/>
        <v>0.14649880227575135</v>
      </c>
      <c r="T525" s="10">
        <f t="shared" si="200"/>
        <v>1000.3478915082978</v>
      </c>
      <c r="U525" s="10">
        <f t="shared" si="187"/>
        <v>0.27709636594779852</v>
      </c>
      <c r="V525" s="10">
        <f t="shared" si="188"/>
        <v>0</v>
      </c>
      <c r="W525" s="10">
        <f t="shared" si="189"/>
        <v>0</v>
      </c>
      <c r="X525" s="10">
        <f t="shared" si="201"/>
        <v>747.6</v>
      </c>
      <c r="Y525" s="10">
        <f t="shared" si="190"/>
        <v>0.20708520000000002</v>
      </c>
      <c r="Z525" s="10">
        <f t="shared" si="191"/>
        <v>207.08520000000001</v>
      </c>
      <c r="AA525" s="10">
        <f t="shared" si="192"/>
        <v>0.42359516822354987</v>
      </c>
      <c r="AB525" s="10">
        <f t="shared" si="193"/>
        <v>0.42359516822354987</v>
      </c>
      <c r="AD525" s="10">
        <f t="shared" si="194"/>
        <v>1</v>
      </c>
      <c r="AE525" s="10" t="str">
        <f t="shared" si="195"/>
        <v/>
      </c>
      <c r="AF525" s="10">
        <f t="shared" si="196"/>
        <v>0</v>
      </c>
    </row>
    <row r="526" spans="2:32" x14ac:dyDescent="0.25">
      <c r="B526" s="11" t="s">
        <v>8</v>
      </c>
      <c r="C526" s="11">
        <v>512</v>
      </c>
      <c r="D526" s="11">
        <v>512</v>
      </c>
      <c r="E526" s="10">
        <v>0.5</v>
      </c>
      <c r="F526" s="10">
        <f t="shared" si="197"/>
        <v>0.1388888888888889</v>
      </c>
      <c r="G526" s="10">
        <f t="shared" si="198"/>
        <v>0.34722222222222221</v>
      </c>
      <c r="H526" s="10">
        <f t="shared" si="179"/>
        <v>1.25</v>
      </c>
      <c r="J526" s="10">
        <f t="shared" ref="J526:J589" si="202">$C$3*G526</f>
        <v>437.5</v>
      </c>
      <c r="K526" s="10">
        <f t="shared" ref="K526:K589" si="203">$C$6*0.5*$C$7*(F526^2)*$C$4</f>
        <v>7.919723770833333E-3</v>
      </c>
      <c r="L526" s="10">
        <f t="shared" si="180"/>
        <v>123.60600000000001</v>
      </c>
      <c r="M526" s="10">
        <f t="shared" si="181"/>
        <v>561.11391972377089</v>
      </c>
      <c r="N526" s="10">
        <f t="shared" si="182"/>
        <v>0.56111391972377089</v>
      </c>
      <c r="O526" s="10">
        <f t="shared" si="183"/>
        <v>77.93248885052374</v>
      </c>
      <c r="P526" s="10">
        <f t="shared" si="184"/>
        <v>7.7932488850523743E-2</v>
      </c>
      <c r="Q526" s="10">
        <f t="shared" si="199"/>
        <v>-528.87654251173774</v>
      </c>
      <c r="R526" s="10">
        <f t="shared" si="185"/>
        <v>528.87654251173774</v>
      </c>
      <c r="S526" s="10">
        <f t="shared" si="186"/>
        <v>0.14649880227575135</v>
      </c>
      <c r="T526" s="10">
        <f t="shared" si="200"/>
        <v>1000.4258239971483</v>
      </c>
      <c r="U526" s="10">
        <f t="shared" si="187"/>
        <v>0.27711795324721011</v>
      </c>
      <c r="V526" s="10">
        <f t="shared" si="188"/>
        <v>12.152777777777779</v>
      </c>
      <c r="W526" s="10">
        <f t="shared" si="189"/>
        <v>1.2152777777777778E-2</v>
      </c>
      <c r="X526" s="10">
        <f t="shared" si="201"/>
        <v>747.6</v>
      </c>
      <c r="Y526" s="10">
        <f t="shared" si="190"/>
        <v>0.20708520000000002</v>
      </c>
      <c r="Z526" s="10">
        <f t="shared" si="191"/>
        <v>207.08520000000001</v>
      </c>
      <c r="AA526" s="10">
        <f t="shared" si="192"/>
        <v>0.42361675552296146</v>
      </c>
      <c r="AB526" s="10">
        <f t="shared" si="193"/>
        <v>0.42361675552296146</v>
      </c>
      <c r="AD526" s="10">
        <f t="shared" si="194"/>
        <v>1</v>
      </c>
      <c r="AE526" s="10" t="str">
        <f t="shared" si="195"/>
        <v/>
      </c>
      <c r="AF526" s="10">
        <f t="shared" si="196"/>
        <v>0</v>
      </c>
    </row>
    <row r="527" spans="2:32" x14ac:dyDescent="0.25">
      <c r="B527" s="11" t="s">
        <v>8</v>
      </c>
      <c r="C527" s="11">
        <v>513</v>
      </c>
      <c r="D527" s="11">
        <v>513</v>
      </c>
      <c r="E527" s="10">
        <v>2.5</v>
      </c>
      <c r="F527" s="10">
        <f t="shared" si="197"/>
        <v>0.69444444444444442</v>
      </c>
      <c r="G527" s="10">
        <f t="shared" si="198"/>
        <v>0.8472222222222221</v>
      </c>
      <c r="H527" s="10">
        <f t="shared" ref="H527:H590" si="204">($E528-$E526)/2</f>
        <v>3.05</v>
      </c>
      <c r="J527" s="10">
        <f t="shared" si="202"/>
        <v>1067.4999999999998</v>
      </c>
      <c r="K527" s="10">
        <f t="shared" si="203"/>
        <v>0.19799309427083331</v>
      </c>
      <c r="L527" s="10">
        <f t="shared" ref="L527:L590" si="205">$C$3*$C$8*$C$5</f>
        <v>123.60600000000001</v>
      </c>
      <c r="M527" s="10">
        <f t="shared" ref="M527:M590" si="206">J527+K527+L527</f>
        <v>1191.3039930942707</v>
      </c>
      <c r="N527" s="10">
        <f t="shared" ref="N527:N590" si="207">M527/1000</f>
        <v>1.1913039930942708</v>
      </c>
      <c r="O527" s="10">
        <f t="shared" ref="O527:O590" si="208">M527*F527</f>
        <v>827.29443964879908</v>
      </c>
      <c r="P527" s="10">
        <f t="shared" ref="P527:P590" si="209">O527/1000</f>
        <v>0.82729443964879912</v>
      </c>
      <c r="Q527" s="10">
        <f t="shared" si="199"/>
        <v>-528.87654251173774</v>
      </c>
      <c r="R527" s="10">
        <f t="shared" ref="R527:R590" si="210">Q527*-1</f>
        <v>528.87654251173774</v>
      </c>
      <c r="S527" s="10">
        <f t="shared" ref="S527:S590" si="211">R527*0.000277</f>
        <v>0.14649880227575135</v>
      </c>
      <c r="T527" s="10">
        <f t="shared" si="200"/>
        <v>1001.2531184367971</v>
      </c>
      <c r="U527" s="10">
        <f t="shared" ref="U527:U590" si="212">T527*0.000277</f>
        <v>0.27734711380699278</v>
      </c>
      <c r="V527" s="10">
        <f t="shared" ref="V527:V590" si="213">0.5*$C$3*(F527^2)</f>
        <v>303.81944444444446</v>
      </c>
      <c r="W527" s="10">
        <f t="shared" ref="W527:W590" si="214">V527*0.001</f>
        <v>0.30381944444444448</v>
      </c>
      <c r="X527" s="10">
        <f t="shared" si="201"/>
        <v>747.6</v>
      </c>
      <c r="Y527" s="10">
        <f t="shared" ref="Y527:Y590" si="215">X527*0.000277</f>
        <v>0.20708520000000002</v>
      </c>
      <c r="Z527" s="10">
        <f t="shared" ref="Z527:Z590" si="216">Y527*1000</f>
        <v>207.08520000000001</v>
      </c>
      <c r="AA527" s="10">
        <f t="shared" ref="AA527:AA590" si="217">U527+S527</f>
        <v>0.42384591608274413</v>
      </c>
      <c r="AB527" s="10">
        <f t="shared" ref="AB527:AB590" si="218">S527+U527</f>
        <v>0.42384591608274413</v>
      </c>
      <c r="AD527" s="10">
        <f t="shared" ref="AD527:AD590" si="219">IF(E526&lt;1,1,0)</f>
        <v>1</v>
      </c>
      <c r="AE527" s="10" t="str">
        <f t="shared" ref="AE527:AE590" si="220">IF(AD527=1,"",E526)</f>
        <v/>
      </c>
      <c r="AF527" s="10">
        <f t="shared" ref="AF527:AF590" si="221">E526/3.6</f>
        <v>0.1388888888888889</v>
      </c>
    </row>
    <row r="528" spans="2:32" x14ac:dyDescent="0.25">
      <c r="B528" s="11" t="s">
        <v>8</v>
      </c>
      <c r="C528" s="11">
        <v>514</v>
      </c>
      <c r="D528" s="11">
        <v>514</v>
      </c>
      <c r="E528" s="10">
        <v>6.6</v>
      </c>
      <c r="F528" s="10">
        <f t="shared" ref="F528:F591" si="222">E528/3.6</f>
        <v>1.8333333333333333</v>
      </c>
      <c r="G528" s="10">
        <f t="shared" ref="G528:G591" si="223">($E529-$E527)/2/3.6</f>
        <v>1.2916666666666667</v>
      </c>
      <c r="H528" s="10">
        <f t="shared" si="204"/>
        <v>4.6500000000000004</v>
      </c>
      <c r="J528" s="10">
        <f t="shared" si="202"/>
        <v>1627.5</v>
      </c>
      <c r="K528" s="10">
        <f t="shared" si="203"/>
        <v>1.3799326698299996</v>
      </c>
      <c r="L528" s="10">
        <f t="shared" si="205"/>
        <v>123.60600000000001</v>
      </c>
      <c r="M528" s="10">
        <f t="shared" si="206"/>
        <v>1752.4859326698299</v>
      </c>
      <c r="N528" s="10">
        <f t="shared" si="207"/>
        <v>1.7524859326698299</v>
      </c>
      <c r="O528" s="10">
        <f t="shared" si="208"/>
        <v>3212.8908765613546</v>
      </c>
      <c r="P528" s="10">
        <f t="shared" si="209"/>
        <v>3.2128908765613544</v>
      </c>
      <c r="Q528" s="10">
        <f t="shared" ref="Q528:Q591" si="224">IF(P528&lt;0,SUM(Q527,P528),Q527)</f>
        <v>-528.87654251173774</v>
      </c>
      <c r="R528" s="10">
        <f t="shared" si="210"/>
        <v>528.87654251173774</v>
      </c>
      <c r="S528" s="10">
        <f t="shared" si="211"/>
        <v>0.14649880227575135</v>
      </c>
      <c r="T528" s="10">
        <f t="shared" ref="T528:T591" si="225">IF(P528&gt;0,SUM(T527,P528),T527)</f>
        <v>1004.4660093133584</v>
      </c>
      <c r="U528" s="10">
        <f t="shared" si="212"/>
        <v>0.27823708457980029</v>
      </c>
      <c r="V528" s="10">
        <f t="shared" si="213"/>
        <v>2117.4999999999995</v>
      </c>
      <c r="W528" s="10">
        <f t="shared" si="214"/>
        <v>2.1174999999999997</v>
      </c>
      <c r="X528" s="10">
        <f t="shared" ref="X528:X591" si="226">IF(W528&lt;W527,X527+(W527-W528),X527)</f>
        <v>747.6</v>
      </c>
      <c r="Y528" s="10">
        <f t="shared" si="215"/>
        <v>0.20708520000000002</v>
      </c>
      <c r="Z528" s="10">
        <f t="shared" si="216"/>
        <v>207.08520000000001</v>
      </c>
      <c r="AA528" s="10">
        <f t="shared" si="217"/>
        <v>0.42473588685555164</v>
      </c>
      <c r="AB528" s="10">
        <f t="shared" si="218"/>
        <v>0.42473588685555164</v>
      </c>
      <c r="AD528" s="10">
        <f t="shared" si="219"/>
        <v>0</v>
      </c>
      <c r="AE528" s="10">
        <f t="shared" si="220"/>
        <v>2.5</v>
      </c>
      <c r="AF528" s="10">
        <f t="shared" si="221"/>
        <v>0.69444444444444442</v>
      </c>
    </row>
    <row r="529" spans="2:32" x14ac:dyDescent="0.25">
      <c r="B529" s="11" t="s">
        <v>8</v>
      </c>
      <c r="C529" s="11">
        <v>515</v>
      </c>
      <c r="D529" s="11">
        <v>515</v>
      </c>
      <c r="E529" s="10">
        <v>11.8</v>
      </c>
      <c r="F529" s="10">
        <f t="shared" si="222"/>
        <v>3.2777777777777777</v>
      </c>
      <c r="G529" s="10">
        <f t="shared" si="223"/>
        <v>1.4166666666666667</v>
      </c>
      <c r="H529" s="10">
        <f t="shared" si="204"/>
        <v>5.1000000000000005</v>
      </c>
      <c r="J529" s="10">
        <f t="shared" si="202"/>
        <v>1785</v>
      </c>
      <c r="K529" s="10">
        <f t="shared" si="203"/>
        <v>4.4109693514033319</v>
      </c>
      <c r="L529" s="10">
        <f t="shared" si="205"/>
        <v>123.60600000000001</v>
      </c>
      <c r="M529" s="10">
        <f t="shared" si="206"/>
        <v>1913.0169693514033</v>
      </c>
      <c r="N529" s="10">
        <f t="shared" si="207"/>
        <v>1.9130169693514032</v>
      </c>
      <c r="O529" s="10">
        <f t="shared" si="208"/>
        <v>6270.4445106518215</v>
      </c>
      <c r="P529" s="10">
        <f t="shared" si="209"/>
        <v>6.2704445106518216</v>
      </c>
      <c r="Q529" s="10">
        <f t="shared" si="224"/>
        <v>-528.87654251173774</v>
      </c>
      <c r="R529" s="10">
        <f t="shared" si="210"/>
        <v>528.87654251173774</v>
      </c>
      <c r="S529" s="10">
        <f t="shared" si="211"/>
        <v>0.14649880227575135</v>
      </c>
      <c r="T529" s="10">
        <f t="shared" si="225"/>
        <v>1010.7364538240103</v>
      </c>
      <c r="U529" s="10">
        <f t="shared" si="212"/>
        <v>0.27997399770925085</v>
      </c>
      <c r="V529" s="10">
        <f t="shared" si="213"/>
        <v>6768.6111111111104</v>
      </c>
      <c r="W529" s="10">
        <f t="shared" si="214"/>
        <v>6.7686111111111105</v>
      </c>
      <c r="X529" s="10">
        <f t="shared" si="226"/>
        <v>747.6</v>
      </c>
      <c r="Y529" s="10">
        <f t="shared" si="215"/>
        <v>0.20708520000000002</v>
      </c>
      <c r="Z529" s="10">
        <f t="shared" si="216"/>
        <v>207.08520000000001</v>
      </c>
      <c r="AA529" s="10">
        <f t="shared" si="217"/>
        <v>0.4264727999850022</v>
      </c>
      <c r="AB529" s="10">
        <f t="shared" si="218"/>
        <v>0.4264727999850022</v>
      </c>
      <c r="AD529" s="10">
        <f t="shared" si="219"/>
        <v>0</v>
      </c>
      <c r="AE529" s="10">
        <f t="shared" si="220"/>
        <v>6.6</v>
      </c>
      <c r="AF529" s="10">
        <f t="shared" si="221"/>
        <v>1.8333333333333333</v>
      </c>
    </row>
    <row r="530" spans="2:32" x14ac:dyDescent="0.25">
      <c r="B530" s="11" t="s">
        <v>8</v>
      </c>
      <c r="C530" s="11">
        <v>516</v>
      </c>
      <c r="D530" s="11">
        <v>516</v>
      </c>
      <c r="E530" s="10">
        <v>16.8</v>
      </c>
      <c r="F530" s="10">
        <f t="shared" si="222"/>
        <v>4.666666666666667</v>
      </c>
      <c r="G530" s="10">
        <f t="shared" si="223"/>
        <v>1.2083333333333333</v>
      </c>
      <c r="H530" s="10">
        <f t="shared" si="204"/>
        <v>4.3499999999999996</v>
      </c>
      <c r="J530" s="10">
        <f t="shared" si="202"/>
        <v>1522.5</v>
      </c>
      <c r="K530" s="10">
        <f t="shared" si="203"/>
        <v>8.9410513483200003</v>
      </c>
      <c r="L530" s="10">
        <f t="shared" si="205"/>
        <v>123.60600000000001</v>
      </c>
      <c r="M530" s="10">
        <f t="shared" si="206"/>
        <v>1655.0470513483199</v>
      </c>
      <c r="N530" s="10">
        <f t="shared" si="207"/>
        <v>1.65504705134832</v>
      </c>
      <c r="O530" s="10">
        <f t="shared" si="208"/>
        <v>7723.5529062921596</v>
      </c>
      <c r="P530" s="10">
        <f t="shared" si="209"/>
        <v>7.7235529062921593</v>
      </c>
      <c r="Q530" s="10">
        <f t="shared" si="224"/>
        <v>-528.87654251173774</v>
      </c>
      <c r="R530" s="10">
        <f t="shared" si="210"/>
        <v>528.87654251173774</v>
      </c>
      <c r="S530" s="10">
        <f t="shared" si="211"/>
        <v>0.14649880227575135</v>
      </c>
      <c r="T530" s="10">
        <f t="shared" si="225"/>
        <v>1018.4600067303024</v>
      </c>
      <c r="U530" s="10">
        <f t="shared" si="212"/>
        <v>0.28211342186429378</v>
      </c>
      <c r="V530" s="10">
        <f t="shared" si="213"/>
        <v>13720.000000000004</v>
      </c>
      <c r="W530" s="10">
        <f t="shared" si="214"/>
        <v>13.720000000000004</v>
      </c>
      <c r="X530" s="10">
        <f t="shared" si="226"/>
        <v>747.6</v>
      </c>
      <c r="Y530" s="10">
        <f t="shared" si="215"/>
        <v>0.20708520000000002</v>
      </c>
      <c r="Z530" s="10">
        <f t="shared" si="216"/>
        <v>207.08520000000001</v>
      </c>
      <c r="AA530" s="10">
        <f t="shared" si="217"/>
        <v>0.42861222414004513</v>
      </c>
      <c r="AB530" s="10">
        <f t="shared" si="218"/>
        <v>0.42861222414004513</v>
      </c>
      <c r="AD530" s="10">
        <f t="shared" si="219"/>
        <v>0</v>
      </c>
      <c r="AE530" s="10">
        <f t="shared" si="220"/>
        <v>11.8</v>
      </c>
      <c r="AF530" s="10">
        <f t="shared" si="221"/>
        <v>3.2777777777777777</v>
      </c>
    </row>
    <row r="531" spans="2:32" x14ac:dyDescent="0.25">
      <c r="B531" s="11" t="s">
        <v>8</v>
      </c>
      <c r="C531" s="11">
        <v>517</v>
      </c>
      <c r="D531" s="11">
        <v>517</v>
      </c>
      <c r="E531" s="10">
        <v>20.5</v>
      </c>
      <c r="F531" s="10">
        <f t="shared" si="222"/>
        <v>5.6944444444444446</v>
      </c>
      <c r="G531" s="10">
        <f t="shared" si="223"/>
        <v>0.70833333333333304</v>
      </c>
      <c r="H531" s="10">
        <f t="shared" si="204"/>
        <v>2.5499999999999989</v>
      </c>
      <c r="J531" s="10">
        <f t="shared" si="202"/>
        <v>892.49999999999966</v>
      </c>
      <c r="K531" s="10">
        <f t="shared" si="203"/>
        <v>13.313055658770834</v>
      </c>
      <c r="L531" s="10">
        <f t="shared" si="205"/>
        <v>123.60600000000001</v>
      </c>
      <c r="M531" s="10">
        <f t="shared" si="206"/>
        <v>1029.4190556587705</v>
      </c>
      <c r="N531" s="10">
        <f t="shared" si="207"/>
        <v>1.0294190556587706</v>
      </c>
      <c r="O531" s="10">
        <f t="shared" si="208"/>
        <v>5861.9696225013322</v>
      </c>
      <c r="P531" s="10">
        <f t="shared" si="209"/>
        <v>5.8619696225013325</v>
      </c>
      <c r="Q531" s="10">
        <f t="shared" si="224"/>
        <v>-528.87654251173774</v>
      </c>
      <c r="R531" s="10">
        <f t="shared" si="210"/>
        <v>528.87654251173774</v>
      </c>
      <c r="S531" s="10">
        <f t="shared" si="211"/>
        <v>0.14649880227575135</v>
      </c>
      <c r="T531" s="10">
        <f t="shared" si="225"/>
        <v>1024.3219763528039</v>
      </c>
      <c r="U531" s="10">
        <f t="shared" si="212"/>
        <v>0.2837371874497267</v>
      </c>
      <c r="V531" s="10">
        <f t="shared" si="213"/>
        <v>20428.819444444449</v>
      </c>
      <c r="W531" s="10">
        <f t="shared" si="214"/>
        <v>20.42881944444445</v>
      </c>
      <c r="X531" s="10">
        <f t="shared" si="226"/>
        <v>747.6</v>
      </c>
      <c r="Y531" s="10">
        <f t="shared" si="215"/>
        <v>0.20708520000000002</v>
      </c>
      <c r="Z531" s="10">
        <f t="shared" si="216"/>
        <v>207.08520000000001</v>
      </c>
      <c r="AA531" s="10">
        <f t="shared" si="217"/>
        <v>0.43023598972547805</v>
      </c>
      <c r="AB531" s="10">
        <f t="shared" si="218"/>
        <v>0.43023598972547805</v>
      </c>
      <c r="AD531" s="10">
        <f t="shared" si="219"/>
        <v>0</v>
      </c>
      <c r="AE531" s="10">
        <f t="shared" si="220"/>
        <v>16.8</v>
      </c>
      <c r="AF531" s="10">
        <f t="shared" si="221"/>
        <v>4.666666666666667</v>
      </c>
    </row>
    <row r="532" spans="2:32" x14ac:dyDescent="0.25">
      <c r="B532" s="11" t="s">
        <v>8</v>
      </c>
      <c r="C532" s="11">
        <v>518</v>
      </c>
      <c r="D532" s="11">
        <v>518</v>
      </c>
      <c r="E532" s="10">
        <v>21.9</v>
      </c>
      <c r="F532" s="10">
        <f t="shared" si="222"/>
        <v>6.083333333333333</v>
      </c>
      <c r="G532" s="10">
        <f t="shared" si="223"/>
        <v>0.19444444444444425</v>
      </c>
      <c r="H532" s="10">
        <f t="shared" si="204"/>
        <v>0.69999999999999929</v>
      </c>
      <c r="J532" s="10">
        <f t="shared" si="202"/>
        <v>244.99999999999977</v>
      </c>
      <c r="K532" s="10">
        <f t="shared" si="203"/>
        <v>15.193514870917497</v>
      </c>
      <c r="L532" s="10">
        <f t="shared" si="205"/>
        <v>123.60600000000001</v>
      </c>
      <c r="M532" s="10">
        <f t="shared" si="206"/>
        <v>383.79951487091728</v>
      </c>
      <c r="N532" s="10">
        <f t="shared" si="207"/>
        <v>0.38379951487091729</v>
      </c>
      <c r="O532" s="10">
        <f t="shared" si="208"/>
        <v>2334.7803821314133</v>
      </c>
      <c r="P532" s="10">
        <f t="shared" si="209"/>
        <v>2.3347803821314135</v>
      </c>
      <c r="Q532" s="10">
        <f t="shared" si="224"/>
        <v>-528.87654251173774</v>
      </c>
      <c r="R532" s="10">
        <f t="shared" si="210"/>
        <v>528.87654251173774</v>
      </c>
      <c r="S532" s="10">
        <f t="shared" si="211"/>
        <v>0.14649880227575135</v>
      </c>
      <c r="T532" s="10">
        <f t="shared" si="225"/>
        <v>1026.6567567349352</v>
      </c>
      <c r="U532" s="10">
        <f t="shared" si="212"/>
        <v>0.28438392161557707</v>
      </c>
      <c r="V532" s="10">
        <f t="shared" si="213"/>
        <v>23314.375</v>
      </c>
      <c r="W532" s="10">
        <f t="shared" si="214"/>
        <v>23.314375000000002</v>
      </c>
      <c r="X532" s="10">
        <f t="shared" si="226"/>
        <v>747.6</v>
      </c>
      <c r="Y532" s="10">
        <f t="shared" si="215"/>
        <v>0.20708520000000002</v>
      </c>
      <c r="Z532" s="10">
        <f t="shared" si="216"/>
        <v>207.08520000000001</v>
      </c>
      <c r="AA532" s="10">
        <f t="shared" si="217"/>
        <v>0.43088272389132842</v>
      </c>
      <c r="AB532" s="10">
        <f t="shared" si="218"/>
        <v>0.43088272389132842</v>
      </c>
      <c r="AD532" s="10">
        <f t="shared" si="219"/>
        <v>0</v>
      </c>
      <c r="AE532" s="10">
        <f t="shared" si="220"/>
        <v>20.5</v>
      </c>
      <c r="AF532" s="10">
        <f t="shared" si="221"/>
        <v>5.6944444444444446</v>
      </c>
    </row>
    <row r="533" spans="2:32" x14ac:dyDescent="0.25">
      <c r="B533" s="11" t="s">
        <v>8</v>
      </c>
      <c r="C533" s="11">
        <v>519</v>
      </c>
      <c r="D533" s="11">
        <v>519</v>
      </c>
      <c r="E533" s="10">
        <v>21.9</v>
      </c>
      <c r="F533" s="10">
        <f t="shared" si="222"/>
        <v>6.083333333333333</v>
      </c>
      <c r="G533" s="10">
        <f t="shared" si="223"/>
        <v>-8.3333333333333037E-2</v>
      </c>
      <c r="H533" s="10">
        <f t="shared" si="204"/>
        <v>-0.29999999999999893</v>
      </c>
      <c r="J533" s="10">
        <f t="shared" si="202"/>
        <v>-104.99999999999963</v>
      </c>
      <c r="K533" s="10">
        <f t="shared" si="203"/>
        <v>15.193514870917497</v>
      </c>
      <c r="L533" s="10">
        <f t="shared" si="205"/>
        <v>123.60600000000001</v>
      </c>
      <c r="M533" s="10">
        <f t="shared" si="206"/>
        <v>33.799514870917875</v>
      </c>
      <c r="N533" s="10">
        <f t="shared" si="207"/>
        <v>3.3799514870917875E-2</v>
      </c>
      <c r="O533" s="10">
        <f t="shared" si="208"/>
        <v>205.61371546475038</v>
      </c>
      <c r="P533" s="10">
        <f t="shared" si="209"/>
        <v>0.20561371546475038</v>
      </c>
      <c r="Q533" s="10">
        <f t="shared" si="224"/>
        <v>-528.87654251173774</v>
      </c>
      <c r="R533" s="10">
        <f t="shared" si="210"/>
        <v>528.87654251173774</v>
      </c>
      <c r="S533" s="10">
        <f t="shared" si="211"/>
        <v>0.14649880227575135</v>
      </c>
      <c r="T533" s="10">
        <f t="shared" si="225"/>
        <v>1026.8623704504</v>
      </c>
      <c r="U533" s="10">
        <f t="shared" si="212"/>
        <v>0.28444087661476081</v>
      </c>
      <c r="V533" s="10">
        <f t="shared" si="213"/>
        <v>23314.375</v>
      </c>
      <c r="W533" s="10">
        <f t="shared" si="214"/>
        <v>23.314375000000002</v>
      </c>
      <c r="X533" s="10">
        <f t="shared" si="226"/>
        <v>747.6</v>
      </c>
      <c r="Y533" s="10">
        <f t="shared" si="215"/>
        <v>0.20708520000000002</v>
      </c>
      <c r="Z533" s="10">
        <f t="shared" si="216"/>
        <v>207.08520000000001</v>
      </c>
      <c r="AA533" s="10">
        <f t="shared" si="217"/>
        <v>0.43093967889051216</v>
      </c>
      <c r="AB533" s="10">
        <f t="shared" si="218"/>
        <v>0.43093967889051216</v>
      </c>
      <c r="AD533" s="10">
        <f t="shared" si="219"/>
        <v>0</v>
      </c>
      <c r="AE533" s="10">
        <f t="shared" si="220"/>
        <v>21.9</v>
      </c>
      <c r="AF533" s="10">
        <f t="shared" si="221"/>
        <v>6.083333333333333</v>
      </c>
    </row>
    <row r="534" spans="2:32" x14ac:dyDescent="0.25">
      <c r="B534" s="11" t="s">
        <v>8</v>
      </c>
      <c r="C534" s="11">
        <v>520</v>
      </c>
      <c r="D534" s="11">
        <v>520</v>
      </c>
      <c r="E534" s="10">
        <v>21.3</v>
      </c>
      <c r="F534" s="10">
        <f t="shared" si="222"/>
        <v>5.916666666666667</v>
      </c>
      <c r="G534" s="10">
        <f t="shared" si="223"/>
        <v>-0.22222222222222193</v>
      </c>
      <c r="H534" s="10">
        <f t="shared" si="204"/>
        <v>-0.79999999999999893</v>
      </c>
      <c r="J534" s="10">
        <f t="shared" si="202"/>
        <v>-279.99999999999966</v>
      </c>
      <c r="K534" s="10">
        <f t="shared" si="203"/>
        <v>14.372397910357501</v>
      </c>
      <c r="L534" s="10">
        <f t="shared" si="205"/>
        <v>123.60600000000001</v>
      </c>
      <c r="M534" s="10">
        <f t="shared" si="206"/>
        <v>-142.02160208964216</v>
      </c>
      <c r="N534" s="10">
        <f t="shared" si="207"/>
        <v>-0.14202160208964215</v>
      </c>
      <c r="O534" s="10">
        <f t="shared" si="208"/>
        <v>-840.29447903038283</v>
      </c>
      <c r="P534" s="10">
        <f t="shared" si="209"/>
        <v>-0.84029447903038279</v>
      </c>
      <c r="Q534" s="10">
        <f t="shared" si="224"/>
        <v>-529.71683699076812</v>
      </c>
      <c r="R534" s="10">
        <f t="shared" si="210"/>
        <v>529.71683699076812</v>
      </c>
      <c r="S534" s="10">
        <f t="shared" si="211"/>
        <v>0.14673156384644279</v>
      </c>
      <c r="T534" s="10">
        <f t="shared" si="225"/>
        <v>1026.8623704504</v>
      </c>
      <c r="U534" s="10">
        <f t="shared" si="212"/>
        <v>0.28444087661476081</v>
      </c>
      <c r="V534" s="10">
        <f t="shared" si="213"/>
        <v>22054.375000000004</v>
      </c>
      <c r="W534" s="10">
        <f t="shared" si="214"/>
        <v>22.054375000000004</v>
      </c>
      <c r="X534" s="10">
        <f t="shared" si="226"/>
        <v>748.86</v>
      </c>
      <c r="Y534" s="10">
        <f t="shared" si="215"/>
        <v>0.20743422</v>
      </c>
      <c r="Z534" s="10">
        <f t="shared" si="216"/>
        <v>207.43422000000001</v>
      </c>
      <c r="AA534" s="10">
        <f t="shared" si="217"/>
        <v>0.43117244046120362</v>
      </c>
      <c r="AB534" s="10">
        <f t="shared" si="218"/>
        <v>0.43117244046120362</v>
      </c>
      <c r="AD534" s="10">
        <f t="shared" si="219"/>
        <v>0</v>
      </c>
      <c r="AE534" s="10">
        <f t="shared" si="220"/>
        <v>21.9</v>
      </c>
      <c r="AF534" s="10">
        <f t="shared" si="221"/>
        <v>6.083333333333333</v>
      </c>
    </row>
    <row r="535" spans="2:32" x14ac:dyDescent="0.25">
      <c r="B535" s="11" t="s">
        <v>8</v>
      </c>
      <c r="C535" s="11">
        <v>521</v>
      </c>
      <c r="D535" s="11">
        <v>521</v>
      </c>
      <c r="E535" s="10">
        <v>20.3</v>
      </c>
      <c r="F535" s="10">
        <f t="shared" si="222"/>
        <v>5.6388888888888893</v>
      </c>
      <c r="G535" s="10">
        <f t="shared" si="223"/>
        <v>-0.29166666666666685</v>
      </c>
      <c r="H535" s="10">
        <f t="shared" si="204"/>
        <v>-1.0500000000000007</v>
      </c>
      <c r="J535" s="10">
        <f t="shared" si="202"/>
        <v>-367.50000000000023</v>
      </c>
      <c r="K535" s="10">
        <f t="shared" si="203"/>
        <v>13.054555874890834</v>
      </c>
      <c r="L535" s="10">
        <f t="shared" si="205"/>
        <v>123.60600000000001</v>
      </c>
      <c r="M535" s="10">
        <f t="shared" si="206"/>
        <v>-230.83944412510942</v>
      </c>
      <c r="N535" s="10">
        <f t="shared" si="207"/>
        <v>-0.23083944412510943</v>
      </c>
      <c r="O535" s="10">
        <f t="shared" si="208"/>
        <v>-1301.677976594367</v>
      </c>
      <c r="P535" s="10">
        <f t="shared" si="209"/>
        <v>-1.3016779765943669</v>
      </c>
      <c r="Q535" s="10">
        <f t="shared" si="224"/>
        <v>-531.01851496736253</v>
      </c>
      <c r="R535" s="10">
        <f t="shared" si="210"/>
        <v>531.01851496736253</v>
      </c>
      <c r="S535" s="10">
        <f t="shared" si="211"/>
        <v>0.14709212864595944</v>
      </c>
      <c r="T535" s="10">
        <f t="shared" si="225"/>
        <v>1026.8623704504</v>
      </c>
      <c r="U535" s="10">
        <f t="shared" si="212"/>
        <v>0.28444087661476081</v>
      </c>
      <c r="V535" s="10">
        <f t="shared" si="213"/>
        <v>20032.152777777781</v>
      </c>
      <c r="W535" s="10">
        <f t="shared" si="214"/>
        <v>20.032152777777782</v>
      </c>
      <c r="X535" s="10">
        <f t="shared" si="226"/>
        <v>750.88222222222225</v>
      </c>
      <c r="Y535" s="10">
        <f t="shared" si="215"/>
        <v>0.20799437555555558</v>
      </c>
      <c r="Z535" s="10">
        <f t="shared" si="216"/>
        <v>207.99437555555559</v>
      </c>
      <c r="AA535" s="10">
        <f t="shared" si="217"/>
        <v>0.43153300526072025</v>
      </c>
      <c r="AB535" s="10">
        <f t="shared" si="218"/>
        <v>0.43153300526072025</v>
      </c>
      <c r="AD535" s="10">
        <f t="shared" si="219"/>
        <v>0</v>
      </c>
      <c r="AE535" s="10">
        <f t="shared" si="220"/>
        <v>21.3</v>
      </c>
      <c r="AF535" s="10">
        <f t="shared" si="221"/>
        <v>5.916666666666667</v>
      </c>
    </row>
    <row r="536" spans="2:32" x14ac:dyDescent="0.25">
      <c r="B536" s="11" t="s">
        <v>8</v>
      </c>
      <c r="C536" s="11">
        <v>522</v>
      </c>
      <c r="D536" s="11">
        <v>522</v>
      </c>
      <c r="E536" s="10">
        <v>19.2</v>
      </c>
      <c r="F536" s="10">
        <f t="shared" si="222"/>
        <v>5.333333333333333</v>
      </c>
      <c r="G536" s="10">
        <f t="shared" si="223"/>
        <v>-0.34722222222222221</v>
      </c>
      <c r="H536" s="10">
        <f t="shared" si="204"/>
        <v>-1.25</v>
      </c>
      <c r="J536" s="10">
        <f t="shared" si="202"/>
        <v>-437.5</v>
      </c>
      <c r="K536" s="10">
        <f t="shared" si="203"/>
        <v>11.678107883519997</v>
      </c>
      <c r="L536" s="10">
        <f t="shared" si="205"/>
        <v>123.60600000000001</v>
      </c>
      <c r="M536" s="10">
        <f t="shared" si="206"/>
        <v>-302.21589211648001</v>
      </c>
      <c r="N536" s="10">
        <f t="shared" si="207"/>
        <v>-0.30221589211648003</v>
      </c>
      <c r="O536" s="10">
        <f t="shared" si="208"/>
        <v>-1611.8180912878934</v>
      </c>
      <c r="P536" s="10">
        <f t="shared" si="209"/>
        <v>-1.6118180912878934</v>
      </c>
      <c r="Q536" s="10">
        <f t="shared" si="224"/>
        <v>-532.63033305865042</v>
      </c>
      <c r="R536" s="10">
        <f t="shared" si="210"/>
        <v>532.63033305865042</v>
      </c>
      <c r="S536" s="10">
        <f t="shared" si="211"/>
        <v>0.14753860225724616</v>
      </c>
      <c r="T536" s="10">
        <f t="shared" si="225"/>
        <v>1026.8623704504</v>
      </c>
      <c r="U536" s="10">
        <f t="shared" si="212"/>
        <v>0.28444087661476081</v>
      </c>
      <c r="V536" s="10">
        <f t="shared" si="213"/>
        <v>17920</v>
      </c>
      <c r="W536" s="10">
        <f t="shared" si="214"/>
        <v>17.920000000000002</v>
      </c>
      <c r="X536" s="10">
        <f t="shared" si="226"/>
        <v>752.99437499999999</v>
      </c>
      <c r="Y536" s="10">
        <f t="shared" si="215"/>
        <v>0.20857944187499999</v>
      </c>
      <c r="Z536" s="10">
        <f t="shared" si="216"/>
        <v>208.57944187499999</v>
      </c>
      <c r="AA536" s="10">
        <f t="shared" si="217"/>
        <v>0.43197947887200694</v>
      </c>
      <c r="AB536" s="10">
        <f t="shared" si="218"/>
        <v>0.43197947887200694</v>
      </c>
      <c r="AD536" s="10">
        <f t="shared" si="219"/>
        <v>0</v>
      </c>
      <c r="AE536" s="10">
        <f t="shared" si="220"/>
        <v>20.3</v>
      </c>
      <c r="AF536" s="10">
        <f t="shared" si="221"/>
        <v>5.6388888888888893</v>
      </c>
    </row>
    <row r="537" spans="2:32" x14ac:dyDescent="0.25">
      <c r="B537" s="11" t="s">
        <v>8</v>
      </c>
      <c r="C537" s="11">
        <v>523</v>
      </c>
      <c r="D537" s="11">
        <v>523</v>
      </c>
      <c r="E537" s="10">
        <v>17.8</v>
      </c>
      <c r="F537" s="10">
        <f t="shared" si="222"/>
        <v>4.9444444444444446</v>
      </c>
      <c r="G537" s="10">
        <f t="shared" si="223"/>
        <v>-0.51388888888888873</v>
      </c>
      <c r="H537" s="10">
        <f t="shared" si="204"/>
        <v>-1.8499999999999996</v>
      </c>
      <c r="J537" s="10">
        <f t="shared" si="202"/>
        <v>-647.49999999999977</v>
      </c>
      <c r="K537" s="10">
        <f t="shared" si="203"/>
        <v>10.037141118203332</v>
      </c>
      <c r="L537" s="10">
        <f t="shared" si="205"/>
        <v>123.60600000000001</v>
      </c>
      <c r="M537" s="10">
        <f t="shared" si="206"/>
        <v>-513.85685888179648</v>
      </c>
      <c r="N537" s="10">
        <f t="shared" si="207"/>
        <v>-0.51385685888179644</v>
      </c>
      <c r="O537" s="10">
        <f t="shared" si="208"/>
        <v>-2540.7366911377717</v>
      </c>
      <c r="P537" s="10">
        <f t="shared" si="209"/>
        <v>-2.5407366911377718</v>
      </c>
      <c r="Q537" s="10">
        <f t="shared" si="224"/>
        <v>-535.17106974978822</v>
      </c>
      <c r="R537" s="10">
        <f t="shared" si="210"/>
        <v>535.17106974978822</v>
      </c>
      <c r="S537" s="10">
        <f t="shared" si="211"/>
        <v>0.14824238632069134</v>
      </c>
      <c r="T537" s="10">
        <f t="shared" si="225"/>
        <v>1026.8623704504</v>
      </c>
      <c r="U537" s="10">
        <f t="shared" si="212"/>
        <v>0.28444087661476081</v>
      </c>
      <c r="V537" s="10">
        <f t="shared" si="213"/>
        <v>15401.944444444445</v>
      </c>
      <c r="W537" s="10">
        <f t="shared" si="214"/>
        <v>15.401944444444446</v>
      </c>
      <c r="X537" s="10">
        <f t="shared" si="226"/>
        <v>755.51243055555551</v>
      </c>
      <c r="Y537" s="10">
        <f t="shared" si="215"/>
        <v>0.20927694326388888</v>
      </c>
      <c r="Z537" s="10">
        <f t="shared" si="216"/>
        <v>209.27694326388888</v>
      </c>
      <c r="AA537" s="10">
        <f t="shared" si="217"/>
        <v>0.43268326293545212</v>
      </c>
      <c r="AB537" s="10">
        <f t="shared" si="218"/>
        <v>0.43268326293545212</v>
      </c>
      <c r="AD537" s="10">
        <f t="shared" si="219"/>
        <v>0</v>
      </c>
      <c r="AE537" s="10">
        <f t="shared" si="220"/>
        <v>19.2</v>
      </c>
      <c r="AF537" s="10">
        <f t="shared" si="221"/>
        <v>5.333333333333333</v>
      </c>
    </row>
    <row r="538" spans="2:32" x14ac:dyDescent="0.25">
      <c r="B538" s="11" t="s">
        <v>8</v>
      </c>
      <c r="C538" s="11">
        <v>524</v>
      </c>
      <c r="D538" s="11">
        <v>524</v>
      </c>
      <c r="E538" s="10">
        <v>15.5</v>
      </c>
      <c r="F538" s="10">
        <f t="shared" si="222"/>
        <v>4.3055555555555554</v>
      </c>
      <c r="G538" s="10">
        <f t="shared" si="223"/>
        <v>-0.81944444444444442</v>
      </c>
      <c r="H538" s="10">
        <f t="shared" si="204"/>
        <v>-2.95</v>
      </c>
      <c r="J538" s="10">
        <f t="shared" si="202"/>
        <v>-1032.5</v>
      </c>
      <c r="K538" s="10">
        <f t="shared" si="203"/>
        <v>7.6108545437708317</v>
      </c>
      <c r="L538" s="10">
        <f t="shared" si="205"/>
        <v>123.60600000000001</v>
      </c>
      <c r="M538" s="10">
        <f t="shared" si="206"/>
        <v>-901.28314545622925</v>
      </c>
      <c r="N538" s="10">
        <f t="shared" si="207"/>
        <v>-0.90128314545622923</v>
      </c>
      <c r="O538" s="10">
        <f t="shared" si="208"/>
        <v>-3880.5246540476537</v>
      </c>
      <c r="P538" s="10">
        <f t="shared" si="209"/>
        <v>-3.8805246540476537</v>
      </c>
      <c r="Q538" s="10">
        <f t="shared" si="224"/>
        <v>-539.05159440383591</v>
      </c>
      <c r="R538" s="10">
        <f t="shared" si="210"/>
        <v>539.05159440383591</v>
      </c>
      <c r="S538" s="10">
        <f t="shared" si="211"/>
        <v>0.14931729164986254</v>
      </c>
      <c r="T538" s="10">
        <f t="shared" si="225"/>
        <v>1026.8623704504</v>
      </c>
      <c r="U538" s="10">
        <f t="shared" si="212"/>
        <v>0.28444087661476081</v>
      </c>
      <c r="V538" s="10">
        <f t="shared" si="213"/>
        <v>11678.819444444443</v>
      </c>
      <c r="W538" s="10">
        <f t="shared" si="214"/>
        <v>11.678819444444443</v>
      </c>
      <c r="X538" s="10">
        <f t="shared" si="226"/>
        <v>759.23555555555549</v>
      </c>
      <c r="Y538" s="10">
        <f t="shared" si="215"/>
        <v>0.21030824888888888</v>
      </c>
      <c r="Z538" s="10">
        <f t="shared" si="216"/>
        <v>210.30824888888887</v>
      </c>
      <c r="AA538" s="10">
        <f t="shared" si="217"/>
        <v>0.43375816826462332</v>
      </c>
      <c r="AB538" s="10">
        <f t="shared" si="218"/>
        <v>0.43375816826462332</v>
      </c>
      <c r="AD538" s="10">
        <f t="shared" si="219"/>
        <v>0</v>
      </c>
      <c r="AE538" s="10">
        <f t="shared" si="220"/>
        <v>17.8</v>
      </c>
      <c r="AF538" s="10">
        <f t="shared" si="221"/>
        <v>4.9444444444444446</v>
      </c>
    </row>
    <row r="539" spans="2:32" x14ac:dyDescent="0.25">
      <c r="B539" s="11" t="s">
        <v>8</v>
      </c>
      <c r="C539" s="11">
        <v>525</v>
      </c>
      <c r="D539" s="11">
        <v>525</v>
      </c>
      <c r="E539" s="10">
        <v>11.9</v>
      </c>
      <c r="F539" s="10">
        <f t="shared" si="222"/>
        <v>3.3055555555555554</v>
      </c>
      <c r="G539" s="10">
        <f t="shared" si="223"/>
        <v>-1.0972222222222223</v>
      </c>
      <c r="H539" s="10">
        <f t="shared" si="204"/>
        <v>-3.95</v>
      </c>
      <c r="J539" s="10">
        <f t="shared" si="202"/>
        <v>-1382.5000000000002</v>
      </c>
      <c r="K539" s="10">
        <f t="shared" si="203"/>
        <v>4.4860483327508325</v>
      </c>
      <c r="L539" s="10">
        <f t="shared" si="205"/>
        <v>123.60600000000001</v>
      </c>
      <c r="M539" s="10">
        <f t="shared" si="206"/>
        <v>-1254.4079516672493</v>
      </c>
      <c r="N539" s="10">
        <f t="shared" si="207"/>
        <v>-1.2544079516672493</v>
      </c>
      <c r="O539" s="10">
        <f t="shared" si="208"/>
        <v>-4146.5151735667405</v>
      </c>
      <c r="P539" s="10">
        <f t="shared" si="209"/>
        <v>-4.1465151735667405</v>
      </c>
      <c r="Q539" s="10">
        <f t="shared" si="224"/>
        <v>-543.19810957740265</v>
      </c>
      <c r="R539" s="10">
        <f t="shared" si="210"/>
        <v>543.19810957740265</v>
      </c>
      <c r="S539" s="10">
        <f t="shared" si="211"/>
        <v>0.15046587635294054</v>
      </c>
      <c r="T539" s="10">
        <f t="shared" si="225"/>
        <v>1026.8623704504</v>
      </c>
      <c r="U539" s="10">
        <f t="shared" si="212"/>
        <v>0.28444087661476081</v>
      </c>
      <c r="V539" s="10">
        <f t="shared" si="213"/>
        <v>6883.8194444444434</v>
      </c>
      <c r="W539" s="10">
        <f t="shared" si="214"/>
        <v>6.8838194444444438</v>
      </c>
      <c r="X539" s="10">
        <f t="shared" si="226"/>
        <v>764.03055555555545</v>
      </c>
      <c r="Y539" s="10">
        <f t="shared" si="215"/>
        <v>0.21163646388888888</v>
      </c>
      <c r="Z539" s="10">
        <f t="shared" si="216"/>
        <v>211.63646388888887</v>
      </c>
      <c r="AA539" s="10">
        <f t="shared" si="217"/>
        <v>0.43490675296770132</v>
      </c>
      <c r="AB539" s="10">
        <f t="shared" si="218"/>
        <v>0.43490675296770132</v>
      </c>
      <c r="AD539" s="10">
        <f t="shared" si="219"/>
        <v>0</v>
      </c>
      <c r="AE539" s="10">
        <f t="shared" si="220"/>
        <v>15.5</v>
      </c>
      <c r="AF539" s="10">
        <f t="shared" si="221"/>
        <v>4.3055555555555554</v>
      </c>
    </row>
    <row r="540" spans="2:32" x14ac:dyDescent="0.25">
      <c r="B540" s="11" t="s">
        <v>8</v>
      </c>
      <c r="C540" s="11">
        <v>526</v>
      </c>
      <c r="D540" s="11">
        <v>526</v>
      </c>
      <c r="E540" s="10">
        <v>7.6</v>
      </c>
      <c r="F540" s="10">
        <f t="shared" si="222"/>
        <v>2.1111111111111112</v>
      </c>
      <c r="G540" s="10">
        <f t="shared" si="223"/>
        <v>-1.0972222222222223</v>
      </c>
      <c r="H540" s="10">
        <f t="shared" si="204"/>
        <v>-3.95</v>
      </c>
      <c r="J540" s="10">
        <f t="shared" si="202"/>
        <v>-1382.5000000000002</v>
      </c>
      <c r="K540" s="10">
        <f t="shared" si="203"/>
        <v>1.8297729800133333</v>
      </c>
      <c r="L540" s="10">
        <f t="shared" si="205"/>
        <v>123.60600000000001</v>
      </c>
      <c r="M540" s="10">
        <f t="shared" si="206"/>
        <v>-1257.0642270199869</v>
      </c>
      <c r="N540" s="10">
        <f t="shared" si="207"/>
        <v>-1.257064227019987</v>
      </c>
      <c r="O540" s="10">
        <f t="shared" si="208"/>
        <v>-2653.8022570421945</v>
      </c>
      <c r="P540" s="10">
        <f t="shared" si="209"/>
        <v>-2.6538022570421944</v>
      </c>
      <c r="Q540" s="10">
        <f t="shared" si="224"/>
        <v>-545.85191183444488</v>
      </c>
      <c r="R540" s="10">
        <f t="shared" si="210"/>
        <v>545.85191183444488</v>
      </c>
      <c r="S540" s="10">
        <f t="shared" si="211"/>
        <v>0.15120097957814124</v>
      </c>
      <c r="T540" s="10">
        <f t="shared" si="225"/>
        <v>1026.8623704504</v>
      </c>
      <c r="U540" s="10">
        <f t="shared" si="212"/>
        <v>0.28444087661476081</v>
      </c>
      <c r="V540" s="10">
        <f t="shared" si="213"/>
        <v>2807.7777777777778</v>
      </c>
      <c r="W540" s="10">
        <f t="shared" si="214"/>
        <v>2.8077777777777779</v>
      </c>
      <c r="X540" s="10">
        <f t="shared" si="226"/>
        <v>768.10659722222215</v>
      </c>
      <c r="Y540" s="10">
        <f t="shared" si="215"/>
        <v>0.21276552743055555</v>
      </c>
      <c r="Z540" s="10">
        <f t="shared" si="216"/>
        <v>212.76552743055555</v>
      </c>
      <c r="AA540" s="10">
        <f t="shared" si="217"/>
        <v>0.43564185619290208</v>
      </c>
      <c r="AB540" s="10">
        <f t="shared" si="218"/>
        <v>0.43564185619290208</v>
      </c>
      <c r="AD540" s="10">
        <f t="shared" si="219"/>
        <v>0</v>
      </c>
      <c r="AE540" s="10">
        <f t="shared" si="220"/>
        <v>11.9</v>
      </c>
      <c r="AF540" s="10">
        <f t="shared" si="221"/>
        <v>3.3055555555555554</v>
      </c>
    </row>
    <row r="541" spans="2:32" x14ac:dyDescent="0.25">
      <c r="B541" s="11" t="s">
        <v>8</v>
      </c>
      <c r="C541" s="11">
        <v>527</v>
      </c>
      <c r="D541" s="11">
        <v>527</v>
      </c>
      <c r="E541" s="10">
        <v>4</v>
      </c>
      <c r="F541" s="10">
        <f t="shared" si="222"/>
        <v>1.1111111111111112</v>
      </c>
      <c r="G541" s="10">
        <f t="shared" si="223"/>
        <v>-0.77777777777777768</v>
      </c>
      <c r="H541" s="10">
        <f t="shared" si="204"/>
        <v>-2.8</v>
      </c>
      <c r="J541" s="10">
        <f t="shared" si="202"/>
        <v>-979.99999999999989</v>
      </c>
      <c r="K541" s="10">
        <f t="shared" si="203"/>
        <v>0.50686232133333331</v>
      </c>
      <c r="L541" s="10">
        <f t="shared" si="205"/>
        <v>123.60600000000001</v>
      </c>
      <c r="M541" s="10">
        <f t="shared" si="206"/>
        <v>-855.88713767866659</v>
      </c>
      <c r="N541" s="10">
        <f t="shared" si="207"/>
        <v>-0.85588713767866664</v>
      </c>
      <c r="O541" s="10">
        <f t="shared" si="208"/>
        <v>-950.98570853185186</v>
      </c>
      <c r="P541" s="10">
        <f t="shared" si="209"/>
        <v>-0.95098570853185183</v>
      </c>
      <c r="Q541" s="10">
        <f t="shared" si="224"/>
        <v>-546.80289754297678</v>
      </c>
      <c r="R541" s="10">
        <f t="shared" si="210"/>
        <v>546.80289754297678</v>
      </c>
      <c r="S541" s="10">
        <f t="shared" si="211"/>
        <v>0.15146440261940458</v>
      </c>
      <c r="T541" s="10">
        <f t="shared" si="225"/>
        <v>1026.8623704504</v>
      </c>
      <c r="U541" s="10">
        <f t="shared" si="212"/>
        <v>0.28444087661476081</v>
      </c>
      <c r="V541" s="10">
        <f t="shared" si="213"/>
        <v>777.77777777777783</v>
      </c>
      <c r="W541" s="10">
        <f t="shared" si="214"/>
        <v>0.77777777777777779</v>
      </c>
      <c r="X541" s="10">
        <f t="shared" si="226"/>
        <v>770.13659722222212</v>
      </c>
      <c r="Y541" s="10">
        <f t="shared" si="215"/>
        <v>0.21332783743055553</v>
      </c>
      <c r="Z541" s="10">
        <f t="shared" si="216"/>
        <v>213.32783743055552</v>
      </c>
      <c r="AA541" s="10">
        <f t="shared" si="217"/>
        <v>0.43590527923416539</v>
      </c>
      <c r="AB541" s="10">
        <f t="shared" si="218"/>
        <v>0.43590527923416539</v>
      </c>
      <c r="AD541" s="10">
        <f t="shared" si="219"/>
        <v>0</v>
      </c>
      <c r="AE541" s="10">
        <f t="shared" si="220"/>
        <v>7.6</v>
      </c>
      <c r="AF541" s="10">
        <f t="shared" si="221"/>
        <v>2.1111111111111112</v>
      </c>
    </row>
    <row r="542" spans="2:32" x14ac:dyDescent="0.25">
      <c r="B542" s="11" t="s">
        <v>8</v>
      </c>
      <c r="C542" s="11">
        <v>528</v>
      </c>
      <c r="D542" s="11">
        <v>528</v>
      </c>
      <c r="E542" s="10">
        <v>2</v>
      </c>
      <c r="F542" s="10">
        <f t="shared" si="222"/>
        <v>0.55555555555555558</v>
      </c>
      <c r="G542" s="10">
        <f t="shared" si="223"/>
        <v>-0.41666666666666663</v>
      </c>
      <c r="H542" s="10">
        <f t="shared" si="204"/>
        <v>-1.5</v>
      </c>
      <c r="J542" s="10">
        <f t="shared" si="202"/>
        <v>-525</v>
      </c>
      <c r="K542" s="10">
        <f t="shared" si="203"/>
        <v>0.12671558033333333</v>
      </c>
      <c r="L542" s="10">
        <f t="shared" si="205"/>
        <v>123.60600000000001</v>
      </c>
      <c r="M542" s="10">
        <f t="shared" si="206"/>
        <v>-401.26728441966668</v>
      </c>
      <c r="N542" s="10">
        <f t="shared" si="207"/>
        <v>-0.40126728441966669</v>
      </c>
      <c r="O542" s="10">
        <f t="shared" si="208"/>
        <v>-222.92626912203704</v>
      </c>
      <c r="P542" s="10">
        <f t="shared" si="209"/>
        <v>-0.22292626912203703</v>
      </c>
      <c r="Q542" s="10">
        <f t="shared" si="224"/>
        <v>-547.02582381209879</v>
      </c>
      <c r="R542" s="10">
        <f t="shared" si="210"/>
        <v>547.02582381209879</v>
      </c>
      <c r="S542" s="10">
        <f t="shared" si="211"/>
        <v>0.15152615319595136</v>
      </c>
      <c r="T542" s="10">
        <f t="shared" si="225"/>
        <v>1026.8623704504</v>
      </c>
      <c r="U542" s="10">
        <f t="shared" si="212"/>
        <v>0.28444087661476081</v>
      </c>
      <c r="V542" s="10">
        <f t="shared" si="213"/>
        <v>194.44444444444446</v>
      </c>
      <c r="W542" s="10">
        <f t="shared" si="214"/>
        <v>0.19444444444444445</v>
      </c>
      <c r="X542" s="10">
        <f t="shared" si="226"/>
        <v>770.71993055555549</v>
      </c>
      <c r="Y542" s="10">
        <f t="shared" si="215"/>
        <v>0.21348942076388888</v>
      </c>
      <c r="Z542" s="10">
        <f t="shared" si="216"/>
        <v>213.48942076388889</v>
      </c>
      <c r="AA542" s="10">
        <f t="shared" si="217"/>
        <v>0.43596702981071217</v>
      </c>
      <c r="AB542" s="10">
        <f t="shared" si="218"/>
        <v>0.43596702981071217</v>
      </c>
      <c r="AD542" s="10">
        <f t="shared" si="219"/>
        <v>0</v>
      </c>
      <c r="AE542" s="10">
        <f t="shared" si="220"/>
        <v>4</v>
      </c>
      <c r="AF542" s="10">
        <f t="shared" si="221"/>
        <v>1.1111111111111112</v>
      </c>
    </row>
    <row r="543" spans="2:32" x14ac:dyDescent="0.25">
      <c r="B543" s="11" t="s">
        <v>8</v>
      </c>
      <c r="C543" s="11">
        <v>529</v>
      </c>
      <c r="D543" s="11">
        <v>529</v>
      </c>
      <c r="E543" s="10">
        <v>1</v>
      </c>
      <c r="F543" s="10">
        <f t="shared" si="222"/>
        <v>0.27777777777777779</v>
      </c>
      <c r="G543" s="10">
        <f t="shared" si="223"/>
        <v>-0.27777777777777779</v>
      </c>
      <c r="H543" s="10">
        <f t="shared" si="204"/>
        <v>-1</v>
      </c>
      <c r="J543" s="10">
        <f t="shared" si="202"/>
        <v>-350</v>
      </c>
      <c r="K543" s="10">
        <f t="shared" si="203"/>
        <v>3.1678895083333332E-2</v>
      </c>
      <c r="L543" s="10">
        <f t="shared" si="205"/>
        <v>123.60600000000001</v>
      </c>
      <c r="M543" s="10">
        <f t="shared" si="206"/>
        <v>-226.36232110491665</v>
      </c>
      <c r="N543" s="10">
        <f t="shared" si="207"/>
        <v>-0.22636232110491664</v>
      </c>
      <c r="O543" s="10">
        <f t="shared" si="208"/>
        <v>-62.878422529143513</v>
      </c>
      <c r="P543" s="10">
        <f t="shared" si="209"/>
        <v>-6.287842252914351E-2</v>
      </c>
      <c r="Q543" s="10">
        <f t="shared" si="224"/>
        <v>-547.08870223462793</v>
      </c>
      <c r="R543" s="10">
        <f t="shared" si="210"/>
        <v>547.08870223462793</v>
      </c>
      <c r="S543" s="10">
        <f t="shared" si="211"/>
        <v>0.15154357051899195</v>
      </c>
      <c r="T543" s="10">
        <f t="shared" si="225"/>
        <v>1026.8623704504</v>
      </c>
      <c r="U543" s="10">
        <f t="shared" si="212"/>
        <v>0.28444087661476081</v>
      </c>
      <c r="V543" s="10">
        <f t="shared" si="213"/>
        <v>48.611111111111114</v>
      </c>
      <c r="W543" s="10">
        <f t="shared" si="214"/>
        <v>4.8611111111111112E-2</v>
      </c>
      <c r="X543" s="10">
        <f t="shared" si="226"/>
        <v>770.86576388888886</v>
      </c>
      <c r="Y543" s="10">
        <f t="shared" si="215"/>
        <v>0.21352981659722223</v>
      </c>
      <c r="Z543" s="10">
        <f t="shared" si="216"/>
        <v>213.52981659722224</v>
      </c>
      <c r="AA543" s="10">
        <f t="shared" si="217"/>
        <v>0.43598444713375273</v>
      </c>
      <c r="AB543" s="10">
        <f t="shared" si="218"/>
        <v>0.43598444713375273</v>
      </c>
      <c r="AD543" s="10">
        <f t="shared" si="219"/>
        <v>0</v>
      </c>
      <c r="AE543" s="10">
        <f t="shared" si="220"/>
        <v>2</v>
      </c>
      <c r="AF543" s="10">
        <f t="shared" si="221"/>
        <v>0.55555555555555558</v>
      </c>
    </row>
    <row r="544" spans="2:32" x14ac:dyDescent="0.25">
      <c r="B544" s="11" t="s">
        <v>8</v>
      </c>
      <c r="C544" s="11">
        <v>530</v>
      </c>
      <c r="D544" s="11">
        <v>530</v>
      </c>
      <c r="E544" s="10">
        <v>0</v>
      </c>
      <c r="F544" s="10">
        <f t="shared" si="222"/>
        <v>0</v>
      </c>
      <c r="G544" s="10">
        <f t="shared" si="223"/>
        <v>-0.1388888888888889</v>
      </c>
      <c r="H544" s="10">
        <f t="shared" si="204"/>
        <v>-0.5</v>
      </c>
      <c r="J544" s="10">
        <f t="shared" si="202"/>
        <v>-175</v>
      </c>
      <c r="K544" s="10">
        <f t="shared" si="203"/>
        <v>0</v>
      </c>
      <c r="L544" s="10">
        <f t="shared" si="205"/>
        <v>123.60600000000001</v>
      </c>
      <c r="M544" s="10">
        <f t="shared" si="206"/>
        <v>-51.393999999999991</v>
      </c>
      <c r="N544" s="10">
        <f t="shared" si="207"/>
        <v>-5.1393999999999988E-2</v>
      </c>
      <c r="O544" s="10">
        <f t="shared" si="208"/>
        <v>0</v>
      </c>
      <c r="P544" s="10">
        <f t="shared" si="209"/>
        <v>0</v>
      </c>
      <c r="Q544" s="10">
        <f t="shared" si="224"/>
        <v>-547.08870223462793</v>
      </c>
      <c r="R544" s="10">
        <f t="shared" si="210"/>
        <v>547.08870223462793</v>
      </c>
      <c r="S544" s="10">
        <f t="shared" si="211"/>
        <v>0.15154357051899195</v>
      </c>
      <c r="T544" s="10">
        <f t="shared" si="225"/>
        <v>1026.8623704504</v>
      </c>
      <c r="U544" s="10">
        <f t="shared" si="212"/>
        <v>0.28444087661476081</v>
      </c>
      <c r="V544" s="10">
        <f t="shared" si="213"/>
        <v>0</v>
      </c>
      <c r="W544" s="10">
        <f t="shared" si="214"/>
        <v>0</v>
      </c>
      <c r="X544" s="10">
        <f t="shared" si="226"/>
        <v>770.91437499999995</v>
      </c>
      <c r="Y544" s="10">
        <f t="shared" si="215"/>
        <v>0.21354328187499999</v>
      </c>
      <c r="Z544" s="10">
        <f t="shared" si="216"/>
        <v>213.54328187499999</v>
      </c>
      <c r="AA544" s="10">
        <f t="shared" si="217"/>
        <v>0.43598444713375273</v>
      </c>
      <c r="AB544" s="10">
        <f t="shared" si="218"/>
        <v>0.43598444713375273</v>
      </c>
      <c r="AD544" s="10">
        <f t="shared" si="219"/>
        <v>0</v>
      </c>
      <c r="AE544" s="10">
        <f t="shared" si="220"/>
        <v>1</v>
      </c>
      <c r="AF544" s="10">
        <f t="shared" si="221"/>
        <v>0.27777777777777779</v>
      </c>
    </row>
    <row r="545" spans="2:32" x14ac:dyDescent="0.25">
      <c r="B545" s="11" t="s">
        <v>8</v>
      </c>
      <c r="C545" s="11">
        <v>531</v>
      </c>
      <c r="D545" s="11">
        <v>531</v>
      </c>
      <c r="E545" s="10">
        <v>0</v>
      </c>
      <c r="F545" s="10">
        <f t="shared" si="222"/>
        <v>0</v>
      </c>
      <c r="G545" s="10">
        <f t="shared" si="223"/>
        <v>0</v>
      </c>
      <c r="H545" s="10">
        <f t="shared" si="204"/>
        <v>0</v>
      </c>
      <c r="J545" s="10">
        <f t="shared" si="202"/>
        <v>0</v>
      </c>
      <c r="K545" s="10">
        <f t="shared" si="203"/>
        <v>0</v>
      </c>
      <c r="L545" s="10">
        <f t="shared" si="205"/>
        <v>123.60600000000001</v>
      </c>
      <c r="M545" s="10">
        <f t="shared" si="206"/>
        <v>123.60600000000001</v>
      </c>
      <c r="N545" s="10">
        <f t="shared" si="207"/>
        <v>0.12360600000000001</v>
      </c>
      <c r="O545" s="10">
        <f t="shared" si="208"/>
        <v>0</v>
      </c>
      <c r="P545" s="10">
        <f t="shared" si="209"/>
        <v>0</v>
      </c>
      <c r="Q545" s="10">
        <f t="shared" si="224"/>
        <v>-547.08870223462793</v>
      </c>
      <c r="R545" s="10">
        <f t="shared" si="210"/>
        <v>547.08870223462793</v>
      </c>
      <c r="S545" s="10">
        <f t="shared" si="211"/>
        <v>0.15154357051899195</v>
      </c>
      <c r="T545" s="10">
        <f t="shared" si="225"/>
        <v>1026.8623704504</v>
      </c>
      <c r="U545" s="10">
        <f t="shared" si="212"/>
        <v>0.28444087661476081</v>
      </c>
      <c r="V545" s="10">
        <f t="shared" si="213"/>
        <v>0</v>
      </c>
      <c r="W545" s="10">
        <f t="shared" si="214"/>
        <v>0</v>
      </c>
      <c r="X545" s="10">
        <f t="shared" si="226"/>
        <v>770.91437499999995</v>
      </c>
      <c r="Y545" s="10">
        <f t="shared" si="215"/>
        <v>0.21354328187499999</v>
      </c>
      <c r="Z545" s="10">
        <f t="shared" si="216"/>
        <v>213.54328187499999</v>
      </c>
      <c r="AA545" s="10">
        <f t="shared" si="217"/>
        <v>0.43598444713375273</v>
      </c>
      <c r="AB545" s="10">
        <f t="shared" si="218"/>
        <v>0.43598444713375273</v>
      </c>
      <c r="AD545" s="10">
        <f t="shared" si="219"/>
        <v>1</v>
      </c>
      <c r="AE545" s="10" t="str">
        <f t="shared" si="220"/>
        <v/>
      </c>
      <c r="AF545" s="10">
        <f t="shared" si="221"/>
        <v>0</v>
      </c>
    </row>
    <row r="546" spans="2:32" x14ac:dyDescent="0.25">
      <c r="B546" s="11" t="s">
        <v>8</v>
      </c>
      <c r="C546" s="11">
        <v>532</v>
      </c>
      <c r="D546" s="11">
        <v>532</v>
      </c>
      <c r="E546" s="10">
        <v>0</v>
      </c>
      <c r="F546" s="10">
        <f t="shared" si="222"/>
        <v>0</v>
      </c>
      <c r="G546" s="10">
        <f t="shared" si="223"/>
        <v>2.777777777777778E-2</v>
      </c>
      <c r="H546" s="10">
        <f t="shared" si="204"/>
        <v>0.1</v>
      </c>
      <c r="J546" s="10">
        <f t="shared" si="202"/>
        <v>35</v>
      </c>
      <c r="K546" s="10">
        <f t="shared" si="203"/>
        <v>0</v>
      </c>
      <c r="L546" s="10">
        <f t="shared" si="205"/>
        <v>123.60600000000001</v>
      </c>
      <c r="M546" s="10">
        <f t="shared" si="206"/>
        <v>158.60599999999999</v>
      </c>
      <c r="N546" s="10">
        <f t="shared" si="207"/>
        <v>0.158606</v>
      </c>
      <c r="O546" s="10">
        <f t="shared" si="208"/>
        <v>0</v>
      </c>
      <c r="P546" s="10">
        <f t="shared" si="209"/>
        <v>0</v>
      </c>
      <c r="Q546" s="10">
        <f t="shared" si="224"/>
        <v>-547.08870223462793</v>
      </c>
      <c r="R546" s="10">
        <f t="shared" si="210"/>
        <v>547.08870223462793</v>
      </c>
      <c r="S546" s="10">
        <f t="shared" si="211"/>
        <v>0.15154357051899195</v>
      </c>
      <c r="T546" s="10">
        <f t="shared" si="225"/>
        <v>1026.8623704504</v>
      </c>
      <c r="U546" s="10">
        <f t="shared" si="212"/>
        <v>0.28444087661476081</v>
      </c>
      <c r="V546" s="10">
        <f t="shared" si="213"/>
        <v>0</v>
      </c>
      <c r="W546" s="10">
        <f t="shared" si="214"/>
        <v>0</v>
      </c>
      <c r="X546" s="10">
        <f t="shared" si="226"/>
        <v>770.91437499999995</v>
      </c>
      <c r="Y546" s="10">
        <f t="shared" si="215"/>
        <v>0.21354328187499999</v>
      </c>
      <c r="Z546" s="10">
        <f t="shared" si="216"/>
        <v>213.54328187499999</v>
      </c>
      <c r="AA546" s="10">
        <f t="shared" si="217"/>
        <v>0.43598444713375273</v>
      </c>
      <c r="AB546" s="10">
        <f t="shared" si="218"/>
        <v>0.43598444713375273</v>
      </c>
      <c r="AD546" s="10">
        <f t="shared" si="219"/>
        <v>1</v>
      </c>
      <c r="AE546" s="10" t="str">
        <f t="shared" si="220"/>
        <v/>
      </c>
      <c r="AF546" s="10">
        <f t="shared" si="221"/>
        <v>0</v>
      </c>
    </row>
    <row r="547" spans="2:32" x14ac:dyDescent="0.25">
      <c r="B547" s="11" t="s">
        <v>8</v>
      </c>
      <c r="C547" s="11">
        <v>533</v>
      </c>
      <c r="D547" s="11">
        <v>533</v>
      </c>
      <c r="E547" s="10">
        <v>0.2</v>
      </c>
      <c r="F547" s="10">
        <f t="shared" si="222"/>
        <v>5.5555555555555559E-2</v>
      </c>
      <c r="G547" s="10">
        <f t="shared" si="223"/>
        <v>0.16666666666666666</v>
      </c>
      <c r="H547" s="10">
        <f t="shared" si="204"/>
        <v>0.6</v>
      </c>
      <c r="J547" s="10">
        <f t="shared" si="202"/>
        <v>210</v>
      </c>
      <c r="K547" s="10">
        <f t="shared" si="203"/>
        <v>1.2671558033333331E-3</v>
      </c>
      <c r="L547" s="10">
        <f t="shared" si="205"/>
        <v>123.60600000000001</v>
      </c>
      <c r="M547" s="10">
        <f t="shared" si="206"/>
        <v>333.60726715580336</v>
      </c>
      <c r="N547" s="10">
        <f t="shared" si="207"/>
        <v>0.33360726715580336</v>
      </c>
      <c r="O547" s="10">
        <f t="shared" si="208"/>
        <v>18.533737064211298</v>
      </c>
      <c r="P547" s="10">
        <f t="shared" si="209"/>
        <v>1.8533737064211298E-2</v>
      </c>
      <c r="Q547" s="10">
        <f t="shared" si="224"/>
        <v>-547.08870223462793</v>
      </c>
      <c r="R547" s="10">
        <f t="shared" si="210"/>
        <v>547.08870223462793</v>
      </c>
      <c r="S547" s="10">
        <f t="shared" si="211"/>
        <v>0.15154357051899195</v>
      </c>
      <c r="T547" s="10">
        <f t="shared" si="225"/>
        <v>1026.8809041874642</v>
      </c>
      <c r="U547" s="10">
        <f t="shared" si="212"/>
        <v>0.28444601045992762</v>
      </c>
      <c r="V547" s="10">
        <f t="shared" si="213"/>
        <v>1.9444444444444446</v>
      </c>
      <c r="W547" s="10">
        <f t="shared" si="214"/>
        <v>1.9444444444444446E-3</v>
      </c>
      <c r="X547" s="10">
        <f t="shared" si="226"/>
        <v>770.91437499999995</v>
      </c>
      <c r="Y547" s="10">
        <f t="shared" si="215"/>
        <v>0.21354328187499999</v>
      </c>
      <c r="Z547" s="10">
        <f t="shared" si="216"/>
        <v>213.54328187499999</v>
      </c>
      <c r="AA547" s="10">
        <f t="shared" si="217"/>
        <v>0.4359895809789196</v>
      </c>
      <c r="AB547" s="10">
        <f t="shared" si="218"/>
        <v>0.4359895809789196</v>
      </c>
      <c r="AD547" s="10">
        <f t="shared" si="219"/>
        <v>1</v>
      </c>
      <c r="AE547" s="10" t="str">
        <f t="shared" si="220"/>
        <v/>
      </c>
      <c r="AF547" s="10">
        <f t="shared" si="221"/>
        <v>0</v>
      </c>
    </row>
    <row r="548" spans="2:32" x14ac:dyDescent="0.25">
      <c r="B548" s="11" t="s">
        <v>8</v>
      </c>
      <c r="C548" s="11">
        <v>534</v>
      </c>
      <c r="D548" s="11">
        <v>534</v>
      </c>
      <c r="E548" s="10">
        <v>1.2</v>
      </c>
      <c r="F548" s="10">
        <f t="shared" si="222"/>
        <v>0.33333333333333331</v>
      </c>
      <c r="G548" s="10">
        <f t="shared" si="223"/>
        <v>0.41666666666666663</v>
      </c>
      <c r="H548" s="10">
        <f t="shared" si="204"/>
        <v>1.5</v>
      </c>
      <c r="J548" s="10">
        <f t="shared" si="202"/>
        <v>525</v>
      </c>
      <c r="K548" s="10">
        <f t="shared" si="203"/>
        <v>4.561760891999999E-2</v>
      </c>
      <c r="L548" s="10">
        <f t="shared" si="205"/>
        <v>123.60600000000001</v>
      </c>
      <c r="M548" s="10">
        <f t="shared" si="206"/>
        <v>648.65161760891999</v>
      </c>
      <c r="N548" s="10">
        <f t="shared" si="207"/>
        <v>0.64865161760891998</v>
      </c>
      <c r="O548" s="10">
        <f t="shared" si="208"/>
        <v>216.21720586964</v>
      </c>
      <c r="P548" s="10">
        <f t="shared" si="209"/>
        <v>0.21621720586963999</v>
      </c>
      <c r="Q548" s="10">
        <f t="shared" si="224"/>
        <v>-547.08870223462793</v>
      </c>
      <c r="R548" s="10">
        <f t="shared" si="210"/>
        <v>547.08870223462793</v>
      </c>
      <c r="S548" s="10">
        <f t="shared" si="211"/>
        <v>0.15154357051899195</v>
      </c>
      <c r="T548" s="10">
        <f t="shared" si="225"/>
        <v>1027.097121393334</v>
      </c>
      <c r="U548" s="10">
        <f t="shared" si="212"/>
        <v>0.28450590262595354</v>
      </c>
      <c r="V548" s="10">
        <f t="shared" si="213"/>
        <v>70</v>
      </c>
      <c r="W548" s="10">
        <f t="shared" si="214"/>
        <v>7.0000000000000007E-2</v>
      </c>
      <c r="X548" s="10">
        <f t="shared" si="226"/>
        <v>770.91437499999995</v>
      </c>
      <c r="Y548" s="10">
        <f t="shared" si="215"/>
        <v>0.21354328187499999</v>
      </c>
      <c r="Z548" s="10">
        <f t="shared" si="216"/>
        <v>213.54328187499999</v>
      </c>
      <c r="AA548" s="10">
        <f t="shared" si="217"/>
        <v>0.43604947314494547</v>
      </c>
      <c r="AB548" s="10">
        <f t="shared" si="218"/>
        <v>0.43604947314494547</v>
      </c>
      <c r="AD548" s="10">
        <f t="shared" si="219"/>
        <v>1</v>
      </c>
      <c r="AE548" s="10" t="str">
        <f t="shared" si="220"/>
        <v/>
      </c>
      <c r="AF548" s="10">
        <f t="shared" si="221"/>
        <v>5.5555555555555559E-2</v>
      </c>
    </row>
    <row r="549" spans="2:32" x14ac:dyDescent="0.25">
      <c r="B549" s="11" t="s">
        <v>8</v>
      </c>
      <c r="C549" s="11">
        <v>535</v>
      </c>
      <c r="D549" s="11">
        <v>535</v>
      </c>
      <c r="E549" s="10">
        <v>3.2</v>
      </c>
      <c r="F549" s="10">
        <f t="shared" si="222"/>
        <v>0.88888888888888895</v>
      </c>
      <c r="G549" s="10">
        <f t="shared" si="223"/>
        <v>0.55555555555555558</v>
      </c>
      <c r="H549" s="10">
        <f t="shared" si="204"/>
        <v>2</v>
      </c>
      <c r="J549" s="10">
        <f t="shared" si="202"/>
        <v>700</v>
      </c>
      <c r="K549" s="10">
        <f t="shared" si="203"/>
        <v>0.32439188565333327</v>
      </c>
      <c r="L549" s="10">
        <f t="shared" si="205"/>
        <v>123.60600000000001</v>
      </c>
      <c r="M549" s="10">
        <f t="shared" si="206"/>
        <v>823.93039188565331</v>
      </c>
      <c r="N549" s="10">
        <f t="shared" si="207"/>
        <v>0.82393039188565331</v>
      </c>
      <c r="O549" s="10">
        <f t="shared" si="208"/>
        <v>732.38257056502516</v>
      </c>
      <c r="P549" s="10">
        <f t="shared" si="209"/>
        <v>0.7323825705650252</v>
      </c>
      <c r="Q549" s="10">
        <f t="shared" si="224"/>
        <v>-547.08870223462793</v>
      </c>
      <c r="R549" s="10">
        <f t="shared" si="210"/>
        <v>547.08870223462793</v>
      </c>
      <c r="S549" s="10">
        <f t="shared" si="211"/>
        <v>0.15154357051899195</v>
      </c>
      <c r="T549" s="10">
        <f t="shared" si="225"/>
        <v>1027.829503963899</v>
      </c>
      <c r="U549" s="10">
        <f t="shared" si="212"/>
        <v>0.28470877259800004</v>
      </c>
      <c r="V549" s="10">
        <f t="shared" si="213"/>
        <v>497.77777777777783</v>
      </c>
      <c r="W549" s="10">
        <f t="shared" si="214"/>
        <v>0.49777777777777782</v>
      </c>
      <c r="X549" s="10">
        <f t="shared" si="226"/>
        <v>770.91437499999995</v>
      </c>
      <c r="Y549" s="10">
        <f t="shared" si="215"/>
        <v>0.21354328187499999</v>
      </c>
      <c r="Z549" s="10">
        <f t="shared" si="216"/>
        <v>213.54328187499999</v>
      </c>
      <c r="AA549" s="10">
        <f t="shared" si="217"/>
        <v>0.43625234311699201</v>
      </c>
      <c r="AB549" s="10">
        <f t="shared" si="218"/>
        <v>0.43625234311699201</v>
      </c>
      <c r="AD549" s="10">
        <f t="shared" si="219"/>
        <v>0</v>
      </c>
      <c r="AE549" s="10">
        <f t="shared" si="220"/>
        <v>1.2</v>
      </c>
      <c r="AF549" s="10">
        <f t="shared" si="221"/>
        <v>0.33333333333333331</v>
      </c>
    </row>
    <row r="550" spans="2:32" x14ac:dyDescent="0.25">
      <c r="B550" s="11" t="s">
        <v>8</v>
      </c>
      <c r="C550" s="11">
        <v>536</v>
      </c>
      <c r="D550" s="11">
        <v>536</v>
      </c>
      <c r="E550" s="10">
        <v>5.2</v>
      </c>
      <c r="F550" s="10">
        <f t="shared" si="222"/>
        <v>1.4444444444444444</v>
      </c>
      <c r="G550" s="10">
        <f t="shared" si="223"/>
        <v>0.69444444444444431</v>
      </c>
      <c r="H550" s="10">
        <f t="shared" si="204"/>
        <v>2.4999999999999996</v>
      </c>
      <c r="J550" s="10">
        <f t="shared" si="202"/>
        <v>874.99999999999977</v>
      </c>
      <c r="K550" s="10">
        <f t="shared" si="203"/>
        <v>0.85659732305333325</v>
      </c>
      <c r="L550" s="10">
        <f t="shared" si="205"/>
        <v>123.60600000000001</v>
      </c>
      <c r="M550" s="10">
        <f t="shared" si="206"/>
        <v>999.46259732305305</v>
      </c>
      <c r="N550" s="10">
        <f t="shared" si="207"/>
        <v>0.99946259732305309</v>
      </c>
      <c r="O550" s="10">
        <f t="shared" si="208"/>
        <v>1443.6681961332988</v>
      </c>
      <c r="P550" s="10">
        <f t="shared" si="209"/>
        <v>1.4436681961332989</v>
      </c>
      <c r="Q550" s="10">
        <f t="shared" si="224"/>
        <v>-547.08870223462793</v>
      </c>
      <c r="R550" s="10">
        <f t="shared" si="210"/>
        <v>547.08870223462793</v>
      </c>
      <c r="S550" s="10">
        <f t="shared" si="211"/>
        <v>0.15154357051899195</v>
      </c>
      <c r="T550" s="10">
        <f t="shared" si="225"/>
        <v>1029.2731721600323</v>
      </c>
      <c r="U550" s="10">
        <f t="shared" si="212"/>
        <v>0.28510866868832896</v>
      </c>
      <c r="V550" s="10">
        <f t="shared" si="213"/>
        <v>1314.4444444444443</v>
      </c>
      <c r="W550" s="10">
        <f t="shared" si="214"/>
        <v>1.3144444444444443</v>
      </c>
      <c r="X550" s="10">
        <f t="shared" si="226"/>
        <v>770.91437499999995</v>
      </c>
      <c r="Y550" s="10">
        <f t="shared" si="215"/>
        <v>0.21354328187499999</v>
      </c>
      <c r="Z550" s="10">
        <f t="shared" si="216"/>
        <v>213.54328187499999</v>
      </c>
      <c r="AA550" s="10">
        <f t="shared" si="217"/>
        <v>0.43665223920732088</v>
      </c>
      <c r="AB550" s="10">
        <f t="shared" si="218"/>
        <v>0.43665223920732088</v>
      </c>
      <c r="AD550" s="10">
        <f t="shared" si="219"/>
        <v>0</v>
      </c>
      <c r="AE550" s="10">
        <f t="shared" si="220"/>
        <v>3.2</v>
      </c>
      <c r="AF550" s="10">
        <f t="shared" si="221"/>
        <v>0.88888888888888895</v>
      </c>
    </row>
    <row r="551" spans="2:32" x14ac:dyDescent="0.25">
      <c r="B551" s="11" t="s">
        <v>8</v>
      </c>
      <c r="C551" s="11">
        <v>537</v>
      </c>
      <c r="D551" s="11">
        <v>537</v>
      </c>
      <c r="E551" s="10">
        <v>8.1999999999999993</v>
      </c>
      <c r="F551" s="10">
        <f t="shared" si="222"/>
        <v>2.2777777777777777</v>
      </c>
      <c r="G551" s="10">
        <f t="shared" si="223"/>
        <v>1.0833333333333333</v>
      </c>
      <c r="H551" s="10">
        <f t="shared" si="204"/>
        <v>3.9</v>
      </c>
      <c r="J551" s="10">
        <f t="shared" si="202"/>
        <v>1365</v>
      </c>
      <c r="K551" s="10">
        <f t="shared" si="203"/>
        <v>2.130088905403333</v>
      </c>
      <c r="L551" s="10">
        <f t="shared" si="205"/>
        <v>123.60600000000001</v>
      </c>
      <c r="M551" s="10">
        <f t="shared" si="206"/>
        <v>1490.7360889054032</v>
      </c>
      <c r="N551" s="10">
        <f t="shared" si="207"/>
        <v>1.4907360889054033</v>
      </c>
      <c r="O551" s="10">
        <f t="shared" si="208"/>
        <v>3395.565535840085</v>
      </c>
      <c r="P551" s="10">
        <f t="shared" si="209"/>
        <v>3.3955655358400851</v>
      </c>
      <c r="Q551" s="10">
        <f t="shared" si="224"/>
        <v>-547.08870223462793</v>
      </c>
      <c r="R551" s="10">
        <f t="shared" si="210"/>
        <v>547.08870223462793</v>
      </c>
      <c r="S551" s="10">
        <f t="shared" si="211"/>
        <v>0.15154357051899195</v>
      </c>
      <c r="T551" s="10">
        <f t="shared" si="225"/>
        <v>1032.6687376958723</v>
      </c>
      <c r="U551" s="10">
        <f t="shared" si="212"/>
        <v>0.28604924034175666</v>
      </c>
      <c r="V551" s="10">
        <f t="shared" si="213"/>
        <v>3268.6111111111109</v>
      </c>
      <c r="W551" s="10">
        <f t="shared" si="214"/>
        <v>3.2686111111111109</v>
      </c>
      <c r="X551" s="10">
        <f t="shared" si="226"/>
        <v>770.91437499999995</v>
      </c>
      <c r="Y551" s="10">
        <f t="shared" si="215"/>
        <v>0.21354328187499999</v>
      </c>
      <c r="Z551" s="10">
        <f t="shared" si="216"/>
        <v>213.54328187499999</v>
      </c>
      <c r="AA551" s="10">
        <f t="shared" si="217"/>
        <v>0.43759281086074864</v>
      </c>
      <c r="AB551" s="10">
        <f t="shared" si="218"/>
        <v>0.43759281086074864</v>
      </c>
      <c r="AD551" s="10">
        <f t="shared" si="219"/>
        <v>0</v>
      </c>
      <c r="AE551" s="10">
        <f t="shared" si="220"/>
        <v>5.2</v>
      </c>
      <c r="AF551" s="10">
        <f t="shared" si="221"/>
        <v>1.4444444444444444</v>
      </c>
    </row>
    <row r="552" spans="2:32" x14ac:dyDescent="0.25">
      <c r="B552" s="11" t="s">
        <v>8</v>
      </c>
      <c r="C552" s="11">
        <v>538</v>
      </c>
      <c r="D552" s="11">
        <v>538</v>
      </c>
      <c r="E552" s="10">
        <v>13</v>
      </c>
      <c r="F552" s="10">
        <f t="shared" si="222"/>
        <v>3.6111111111111112</v>
      </c>
      <c r="G552" s="10">
        <f t="shared" si="223"/>
        <v>1.4722222222222223</v>
      </c>
      <c r="H552" s="10">
        <f t="shared" si="204"/>
        <v>5.3000000000000007</v>
      </c>
      <c r="J552" s="10">
        <f t="shared" si="202"/>
        <v>1855.0000000000002</v>
      </c>
      <c r="K552" s="10">
        <f t="shared" si="203"/>
        <v>5.3537332690833317</v>
      </c>
      <c r="L552" s="10">
        <f t="shared" si="205"/>
        <v>123.60600000000001</v>
      </c>
      <c r="M552" s="10">
        <f t="shared" si="206"/>
        <v>1983.9597332690835</v>
      </c>
      <c r="N552" s="10">
        <f t="shared" si="207"/>
        <v>1.9839597332690835</v>
      </c>
      <c r="O552" s="10">
        <f t="shared" si="208"/>
        <v>7164.2990368050241</v>
      </c>
      <c r="P552" s="10">
        <f t="shared" si="209"/>
        <v>7.1642990368050246</v>
      </c>
      <c r="Q552" s="10">
        <f t="shared" si="224"/>
        <v>-547.08870223462793</v>
      </c>
      <c r="R552" s="10">
        <f t="shared" si="210"/>
        <v>547.08870223462793</v>
      </c>
      <c r="S552" s="10">
        <f t="shared" si="211"/>
        <v>0.15154357051899195</v>
      </c>
      <c r="T552" s="10">
        <f t="shared" si="225"/>
        <v>1039.8330367326773</v>
      </c>
      <c r="U552" s="10">
        <f t="shared" si="212"/>
        <v>0.28803375117495161</v>
      </c>
      <c r="V552" s="10">
        <f t="shared" si="213"/>
        <v>8215.2777777777774</v>
      </c>
      <c r="W552" s="10">
        <f t="shared" si="214"/>
        <v>8.2152777777777768</v>
      </c>
      <c r="X552" s="10">
        <f t="shared" si="226"/>
        <v>770.91437499999995</v>
      </c>
      <c r="Y552" s="10">
        <f t="shared" si="215"/>
        <v>0.21354328187499999</v>
      </c>
      <c r="Z552" s="10">
        <f t="shared" si="216"/>
        <v>213.54328187499999</v>
      </c>
      <c r="AA552" s="10">
        <f t="shared" si="217"/>
        <v>0.43957732169394359</v>
      </c>
      <c r="AB552" s="10">
        <f t="shared" si="218"/>
        <v>0.43957732169394359</v>
      </c>
      <c r="AD552" s="10">
        <f t="shared" si="219"/>
        <v>0</v>
      </c>
      <c r="AE552" s="10">
        <f t="shared" si="220"/>
        <v>8.1999999999999993</v>
      </c>
      <c r="AF552" s="10">
        <f t="shared" si="221"/>
        <v>2.2777777777777777</v>
      </c>
    </row>
    <row r="553" spans="2:32" x14ac:dyDescent="0.25">
      <c r="B553" s="11" t="s">
        <v>8</v>
      </c>
      <c r="C553" s="11">
        <v>539</v>
      </c>
      <c r="D553" s="11">
        <v>539</v>
      </c>
      <c r="E553" s="10">
        <v>18.8</v>
      </c>
      <c r="F553" s="10">
        <f t="shared" si="222"/>
        <v>5.2222222222222223</v>
      </c>
      <c r="G553" s="10">
        <f t="shared" si="223"/>
        <v>1.4027777777777779</v>
      </c>
      <c r="H553" s="10">
        <f t="shared" si="204"/>
        <v>5.0500000000000007</v>
      </c>
      <c r="J553" s="10">
        <f t="shared" si="202"/>
        <v>1767.5000000000002</v>
      </c>
      <c r="K553" s="10">
        <f t="shared" si="203"/>
        <v>11.196588678253333</v>
      </c>
      <c r="L553" s="10">
        <f t="shared" si="205"/>
        <v>123.60600000000001</v>
      </c>
      <c r="M553" s="10">
        <f t="shared" si="206"/>
        <v>1902.3025886782536</v>
      </c>
      <c r="N553" s="10">
        <f t="shared" si="207"/>
        <v>1.9023025886782536</v>
      </c>
      <c r="O553" s="10">
        <f t="shared" si="208"/>
        <v>9934.246851986436</v>
      </c>
      <c r="P553" s="10">
        <f t="shared" si="209"/>
        <v>9.9342468519864369</v>
      </c>
      <c r="Q553" s="10">
        <f t="shared" si="224"/>
        <v>-547.08870223462793</v>
      </c>
      <c r="R553" s="10">
        <f t="shared" si="210"/>
        <v>547.08870223462793</v>
      </c>
      <c r="S553" s="10">
        <f t="shared" si="211"/>
        <v>0.15154357051899195</v>
      </c>
      <c r="T553" s="10">
        <f t="shared" si="225"/>
        <v>1049.7672835846638</v>
      </c>
      <c r="U553" s="10">
        <f t="shared" si="212"/>
        <v>0.29078553755295189</v>
      </c>
      <c r="V553" s="10">
        <f t="shared" si="213"/>
        <v>17181.111111111109</v>
      </c>
      <c r="W553" s="10">
        <f t="shared" si="214"/>
        <v>17.181111111111111</v>
      </c>
      <c r="X553" s="10">
        <f t="shared" si="226"/>
        <v>770.91437499999995</v>
      </c>
      <c r="Y553" s="10">
        <f t="shared" si="215"/>
        <v>0.21354328187499999</v>
      </c>
      <c r="Z553" s="10">
        <f t="shared" si="216"/>
        <v>213.54328187499999</v>
      </c>
      <c r="AA553" s="10">
        <f t="shared" si="217"/>
        <v>0.44232910807194381</v>
      </c>
      <c r="AB553" s="10">
        <f t="shared" si="218"/>
        <v>0.44232910807194381</v>
      </c>
      <c r="AD553" s="10">
        <f t="shared" si="219"/>
        <v>0</v>
      </c>
      <c r="AE553" s="10">
        <f t="shared" si="220"/>
        <v>13</v>
      </c>
      <c r="AF553" s="10">
        <f t="shared" si="221"/>
        <v>3.6111111111111112</v>
      </c>
    </row>
    <row r="554" spans="2:32" x14ac:dyDescent="0.25">
      <c r="B554" s="11" t="s">
        <v>8</v>
      </c>
      <c r="C554" s="11">
        <v>540</v>
      </c>
      <c r="D554" s="11">
        <v>540</v>
      </c>
      <c r="E554" s="10">
        <v>23.1</v>
      </c>
      <c r="F554" s="10">
        <f t="shared" si="222"/>
        <v>6.416666666666667</v>
      </c>
      <c r="G554" s="10">
        <f t="shared" si="223"/>
        <v>0.79166666666666652</v>
      </c>
      <c r="H554" s="10">
        <f t="shared" si="204"/>
        <v>2.8499999999999996</v>
      </c>
      <c r="J554" s="10">
        <f t="shared" si="202"/>
        <v>997.49999999999977</v>
      </c>
      <c r="K554" s="10">
        <f t="shared" si="203"/>
        <v>16.904175205417499</v>
      </c>
      <c r="L554" s="10">
        <f t="shared" si="205"/>
        <v>123.60600000000001</v>
      </c>
      <c r="M554" s="10">
        <f t="shared" si="206"/>
        <v>1138.0101752054172</v>
      </c>
      <c r="N554" s="10">
        <f t="shared" si="207"/>
        <v>1.1380101752054173</v>
      </c>
      <c r="O554" s="10">
        <f t="shared" si="208"/>
        <v>7302.231957568094</v>
      </c>
      <c r="P554" s="10">
        <f t="shared" si="209"/>
        <v>7.3022319575680941</v>
      </c>
      <c r="Q554" s="10">
        <f t="shared" si="224"/>
        <v>-547.08870223462793</v>
      </c>
      <c r="R554" s="10">
        <f t="shared" si="210"/>
        <v>547.08870223462793</v>
      </c>
      <c r="S554" s="10">
        <f t="shared" si="211"/>
        <v>0.15154357051899195</v>
      </c>
      <c r="T554" s="10">
        <f t="shared" si="225"/>
        <v>1057.0695155422318</v>
      </c>
      <c r="U554" s="10">
        <f t="shared" si="212"/>
        <v>0.2928082558051982</v>
      </c>
      <c r="V554" s="10">
        <f t="shared" si="213"/>
        <v>25939.375000000004</v>
      </c>
      <c r="W554" s="10">
        <f t="shared" si="214"/>
        <v>25.939375000000005</v>
      </c>
      <c r="X554" s="10">
        <f t="shared" si="226"/>
        <v>770.91437499999995</v>
      </c>
      <c r="Y554" s="10">
        <f t="shared" si="215"/>
        <v>0.21354328187499999</v>
      </c>
      <c r="Z554" s="10">
        <f t="shared" si="216"/>
        <v>213.54328187499999</v>
      </c>
      <c r="AA554" s="10">
        <f t="shared" si="217"/>
        <v>0.44435182632419012</v>
      </c>
      <c r="AB554" s="10">
        <f t="shared" si="218"/>
        <v>0.44435182632419012</v>
      </c>
      <c r="AD554" s="10">
        <f t="shared" si="219"/>
        <v>0</v>
      </c>
      <c r="AE554" s="10">
        <f t="shared" si="220"/>
        <v>18.8</v>
      </c>
      <c r="AF554" s="10">
        <f t="shared" si="221"/>
        <v>5.2222222222222223</v>
      </c>
    </row>
    <row r="555" spans="2:32" x14ac:dyDescent="0.25">
      <c r="B555" s="11" t="s">
        <v>8</v>
      </c>
      <c r="C555" s="11">
        <v>541</v>
      </c>
      <c r="D555" s="11">
        <v>541</v>
      </c>
      <c r="E555" s="10">
        <v>24.5</v>
      </c>
      <c r="F555" s="10">
        <f t="shared" si="222"/>
        <v>6.8055555555555554</v>
      </c>
      <c r="G555" s="10">
        <f t="shared" si="223"/>
        <v>0.19444444444444425</v>
      </c>
      <c r="H555" s="10">
        <f t="shared" si="204"/>
        <v>0.69999999999999929</v>
      </c>
      <c r="J555" s="10">
        <f t="shared" si="202"/>
        <v>244.99999999999977</v>
      </c>
      <c r="K555" s="10">
        <f t="shared" si="203"/>
        <v>19.01525677377083</v>
      </c>
      <c r="L555" s="10">
        <f t="shared" si="205"/>
        <v>123.60600000000001</v>
      </c>
      <c r="M555" s="10">
        <f t="shared" si="206"/>
        <v>387.6212567737706</v>
      </c>
      <c r="N555" s="10">
        <f t="shared" si="207"/>
        <v>0.38762125677377057</v>
      </c>
      <c r="O555" s="10">
        <f t="shared" si="208"/>
        <v>2637.9779974881608</v>
      </c>
      <c r="P555" s="10">
        <f t="shared" si="209"/>
        <v>2.6379779974881608</v>
      </c>
      <c r="Q555" s="10">
        <f t="shared" si="224"/>
        <v>-547.08870223462793</v>
      </c>
      <c r="R555" s="10">
        <f t="shared" si="210"/>
        <v>547.08870223462793</v>
      </c>
      <c r="S555" s="10">
        <f t="shared" si="211"/>
        <v>0.15154357051899195</v>
      </c>
      <c r="T555" s="10">
        <f t="shared" si="225"/>
        <v>1059.70749353972</v>
      </c>
      <c r="U555" s="10">
        <f t="shared" si="212"/>
        <v>0.29353897571050241</v>
      </c>
      <c r="V555" s="10">
        <f t="shared" si="213"/>
        <v>29178.819444444442</v>
      </c>
      <c r="W555" s="10">
        <f t="shared" si="214"/>
        <v>29.178819444444443</v>
      </c>
      <c r="X555" s="10">
        <f t="shared" si="226"/>
        <v>770.91437499999995</v>
      </c>
      <c r="Y555" s="10">
        <f t="shared" si="215"/>
        <v>0.21354328187499999</v>
      </c>
      <c r="Z555" s="10">
        <f t="shared" si="216"/>
        <v>213.54328187499999</v>
      </c>
      <c r="AA555" s="10">
        <f t="shared" si="217"/>
        <v>0.44508254622949439</v>
      </c>
      <c r="AB555" s="10">
        <f t="shared" si="218"/>
        <v>0.44508254622949439</v>
      </c>
      <c r="AD555" s="10">
        <f t="shared" si="219"/>
        <v>0</v>
      </c>
      <c r="AE555" s="10">
        <f t="shared" si="220"/>
        <v>23.1</v>
      </c>
      <c r="AF555" s="10">
        <f t="shared" si="221"/>
        <v>6.416666666666667</v>
      </c>
    </row>
    <row r="556" spans="2:32" x14ac:dyDescent="0.25">
      <c r="B556" s="11" t="s">
        <v>8</v>
      </c>
      <c r="C556" s="11">
        <v>542</v>
      </c>
      <c r="D556" s="11">
        <v>542</v>
      </c>
      <c r="E556" s="10">
        <v>24.5</v>
      </c>
      <c r="F556" s="10">
        <f t="shared" si="222"/>
        <v>6.8055555555555554</v>
      </c>
      <c r="G556" s="10">
        <f t="shared" si="223"/>
        <v>-2.7777777777777679E-2</v>
      </c>
      <c r="H556" s="10">
        <f t="shared" si="204"/>
        <v>-9.9999999999999645E-2</v>
      </c>
      <c r="J556" s="10">
        <f t="shared" si="202"/>
        <v>-34.999999999999872</v>
      </c>
      <c r="K556" s="10">
        <f t="shared" si="203"/>
        <v>19.01525677377083</v>
      </c>
      <c r="L556" s="10">
        <f t="shared" si="205"/>
        <v>123.60600000000001</v>
      </c>
      <c r="M556" s="10">
        <f t="shared" si="206"/>
        <v>107.62125677377097</v>
      </c>
      <c r="N556" s="10">
        <f t="shared" si="207"/>
        <v>0.10762125677377096</v>
      </c>
      <c r="O556" s="10">
        <f t="shared" si="208"/>
        <v>732.42244193260797</v>
      </c>
      <c r="P556" s="10">
        <f t="shared" si="209"/>
        <v>0.73242244193260797</v>
      </c>
      <c r="Q556" s="10">
        <f t="shared" si="224"/>
        <v>-547.08870223462793</v>
      </c>
      <c r="R556" s="10">
        <f t="shared" si="210"/>
        <v>547.08870223462793</v>
      </c>
      <c r="S556" s="10">
        <f t="shared" si="211"/>
        <v>0.15154357051899195</v>
      </c>
      <c r="T556" s="10">
        <f t="shared" si="225"/>
        <v>1060.4399159816526</v>
      </c>
      <c r="U556" s="10">
        <f t="shared" si="212"/>
        <v>0.29374185672691777</v>
      </c>
      <c r="V556" s="10">
        <f t="shared" si="213"/>
        <v>29178.819444444442</v>
      </c>
      <c r="W556" s="10">
        <f t="shared" si="214"/>
        <v>29.178819444444443</v>
      </c>
      <c r="X556" s="10">
        <f t="shared" si="226"/>
        <v>770.91437499999995</v>
      </c>
      <c r="Y556" s="10">
        <f t="shared" si="215"/>
        <v>0.21354328187499999</v>
      </c>
      <c r="Z556" s="10">
        <f t="shared" si="216"/>
        <v>213.54328187499999</v>
      </c>
      <c r="AA556" s="10">
        <f t="shared" si="217"/>
        <v>0.44528542724590969</v>
      </c>
      <c r="AB556" s="10">
        <f t="shared" si="218"/>
        <v>0.44528542724590969</v>
      </c>
      <c r="AD556" s="10">
        <f t="shared" si="219"/>
        <v>0</v>
      </c>
      <c r="AE556" s="10">
        <f t="shared" si="220"/>
        <v>24.5</v>
      </c>
      <c r="AF556" s="10">
        <f t="shared" si="221"/>
        <v>6.8055555555555554</v>
      </c>
    </row>
    <row r="557" spans="2:32" x14ac:dyDescent="0.25">
      <c r="B557" s="11" t="s">
        <v>8</v>
      </c>
      <c r="C557" s="11">
        <v>543</v>
      </c>
      <c r="D557" s="11">
        <v>543</v>
      </c>
      <c r="E557" s="10">
        <v>24.3</v>
      </c>
      <c r="F557" s="10">
        <f t="shared" si="222"/>
        <v>6.75</v>
      </c>
      <c r="G557" s="10">
        <f t="shared" si="223"/>
        <v>-0.12499999999999981</v>
      </c>
      <c r="H557" s="10">
        <f t="shared" si="204"/>
        <v>-0.44999999999999929</v>
      </c>
      <c r="J557" s="10">
        <f t="shared" si="202"/>
        <v>-157.49999999999974</v>
      </c>
      <c r="K557" s="10">
        <f t="shared" si="203"/>
        <v>18.706070757757498</v>
      </c>
      <c r="L557" s="10">
        <f t="shared" si="205"/>
        <v>123.60600000000001</v>
      </c>
      <c r="M557" s="10">
        <f t="shared" si="206"/>
        <v>-15.187929242242248</v>
      </c>
      <c r="N557" s="10">
        <f t="shared" si="207"/>
        <v>-1.5187929242242248E-2</v>
      </c>
      <c r="O557" s="10">
        <f t="shared" si="208"/>
        <v>-102.51852238513517</v>
      </c>
      <c r="P557" s="10">
        <f t="shared" si="209"/>
        <v>-0.10251852238513517</v>
      </c>
      <c r="Q557" s="10">
        <f t="shared" si="224"/>
        <v>-547.19122075701307</v>
      </c>
      <c r="R557" s="10">
        <f t="shared" si="210"/>
        <v>547.19122075701307</v>
      </c>
      <c r="S557" s="10">
        <f t="shared" si="211"/>
        <v>0.15157196814969262</v>
      </c>
      <c r="T557" s="10">
        <f t="shared" si="225"/>
        <v>1060.4399159816526</v>
      </c>
      <c r="U557" s="10">
        <f t="shared" si="212"/>
        <v>0.29374185672691777</v>
      </c>
      <c r="V557" s="10">
        <f t="shared" si="213"/>
        <v>28704.375</v>
      </c>
      <c r="W557" s="10">
        <f t="shared" si="214"/>
        <v>28.704374999999999</v>
      </c>
      <c r="X557" s="10">
        <f t="shared" si="226"/>
        <v>771.38881944444438</v>
      </c>
      <c r="Y557" s="10">
        <f t="shared" si="215"/>
        <v>0.2136747029861111</v>
      </c>
      <c r="Z557" s="10">
        <f t="shared" si="216"/>
        <v>213.6747029861111</v>
      </c>
      <c r="AA557" s="10">
        <f t="shared" si="217"/>
        <v>0.44531382487661042</v>
      </c>
      <c r="AB557" s="10">
        <f t="shared" si="218"/>
        <v>0.44531382487661042</v>
      </c>
      <c r="AD557" s="10">
        <f t="shared" si="219"/>
        <v>0</v>
      </c>
      <c r="AE557" s="10">
        <f t="shared" si="220"/>
        <v>24.5</v>
      </c>
      <c r="AF557" s="10">
        <f t="shared" si="221"/>
        <v>6.8055555555555554</v>
      </c>
    </row>
    <row r="558" spans="2:32" x14ac:dyDescent="0.25">
      <c r="B558" s="11" t="s">
        <v>8</v>
      </c>
      <c r="C558" s="11">
        <v>544</v>
      </c>
      <c r="D558" s="11">
        <v>544</v>
      </c>
      <c r="E558" s="10">
        <v>23.6</v>
      </c>
      <c r="F558" s="10">
        <f t="shared" si="222"/>
        <v>6.5555555555555554</v>
      </c>
      <c r="G558" s="10">
        <f t="shared" si="223"/>
        <v>-0.27777777777777779</v>
      </c>
      <c r="H558" s="10">
        <f t="shared" si="204"/>
        <v>-1</v>
      </c>
      <c r="J558" s="10">
        <f t="shared" si="202"/>
        <v>-350</v>
      </c>
      <c r="K558" s="10">
        <f t="shared" si="203"/>
        <v>17.643877405613328</v>
      </c>
      <c r="L558" s="10">
        <f t="shared" si="205"/>
        <v>123.60600000000001</v>
      </c>
      <c r="M558" s="10">
        <f t="shared" si="206"/>
        <v>-208.75012259438665</v>
      </c>
      <c r="N558" s="10">
        <f t="shared" si="207"/>
        <v>-0.20875012259438666</v>
      </c>
      <c r="O558" s="10">
        <f t="shared" si="208"/>
        <v>-1368.4730258965346</v>
      </c>
      <c r="P558" s="10">
        <f t="shared" si="209"/>
        <v>-1.3684730258965347</v>
      </c>
      <c r="Q558" s="10">
        <f t="shared" si="224"/>
        <v>-548.55969378290956</v>
      </c>
      <c r="R558" s="10">
        <f t="shared" si="210"/>
        <v>548.55969378290956</v>
      </c>
      <c r="S558" s="10">
        <f t="shared" si="211"/>
        <v>0.15195103517786596</v>
      </c>
      <c r="T558" s="10">
        <f t="shared" si="225"/>
        <v>1060.4399159816526</v>
      </c>
      <c r="U558" s="10">
        <f t="shared" si="212"/>
        <v>0.29374185672691777</v>
      </c>
      <c r="V558" s="10">
        <f t="shared" si="213"/>
        <v>27074.444444444442</v>
      </c>
      <c r="W558" s="10">
        <f t="shared" si="214"/>
        <v>27.074444444444442</v>
      </c>
      <c r="X558" s="10">
        <f t="shared" si="226"/>
        <v>773.01874999999995</v>
      </c>
      <c r="Y558" s="10">
        <f t="shared" si="215"/>
        <v>0.21412619375</v>
      </c>
      <c r="Z558" s="10">
        <f t="shared" si="216"/>
        <v>214.12619375</v>
      </c>
      <c r="AA558" s="10">
        <f t="shared" si="217"/>
        <v>0.44569289190478373</v>
      </c>
      <c r="AB558" s="10">
        <f t="shared" si="218"/>
        <v>0.44569289190478373</v>
      </c>
      <c r="AD558" s="10">
        <f t="shared" si="219"/>
        <v>0</v>
      </c>
      <c r="AE558" s="10">
        <f t="shared" si="220"/>
        <v>24.3</v>
      </c>
      <c r="AF558" s="10">
        <f t="shared" si="221"/>
        <v>6.75</v>
      </c>
    </row>
    <row r="559" spans="2:32" x14ac:dyDescent="0.25">
      <c r="B559" s="11" t="s">
        <v>8</v>
      </c>
      <c r="C559" s="11">
        <v>545</v>
      </c>
      <c r="D559" s="11">
        <v>545</v>
      </c>
      <c r="E559" s="10">
        <v>22.3</v>
      </c>
      <c r="F559" s="10">
        <f t="shared" si="222"/>
        <v>6.1944444444444446</v>
      </c>
      <c r="G559" s="10">
        <f t="shared" si="223"/>
        <v>-0.4861111111111111</v>
      </c>
      <c r="H559" s="10">
        <f t="shared" si="204"/>
        <v>-1.75</v>
      </c>
      <c r="J559" s="10">
        <f t="shared" si="202"/>
        <v>-612.5</v>
      </c>
      <c r="K559" s="10">
        <f t="shared" si="203"/>
        <v>15.753597735990832</v>
      </c>
      <c r="L559" s="10">
        <f t="shared" si="205"/>
        <v>123.60600000000001</v>
      </c>
      <c r="M559" s="10">
        <f t="shared" si="206"/>
        <v>-473.14040226400914</v>
      </c>
      <c r="N559" s="10">
        <f t="shared" si="207"/>
        <v>-0.47314040226400916</v>
      </c>
      <c r="O559" s="10">
        <f t="shared" si="208"/>
        <v>-2930.8419362465011</v>
      </c>
      <c r="P559" s="10">
        <f t="shared" si="209"/>
        <v>-2.9308419362465012</v>
      </c>
      <c r="Q559" s="10">
        <f t="shared" si="224"/>
        <v>-551.49053571915601</v>
      </c>
      <c r="R559" s="10">
        <f t="shared" si="210"/>
        <v>551.49053571915601</v>
      </c>
      <c r="S559" s="10">
        <f t="shared" si="211"/>
        <v>0.15276287839420621</v>
      </c>
      <c r="T559" s="10">
        <f t="shared" si="225"/>
        <v>1060.4399159816526</v>
      </c>
      <c r="U559" s="10">
        <f t="shared" si="212"/>
        <v>0.29374185672691777</v>
      </c>
      <c r="V559" s="10">
        <f t="shared" si="213"/>
        <v>24173.819444444445</v>
      </c>
      <c r="W559" s="10">
        <f t="shared" si="214"/>
        <v>24.173819444444447</v>
      </c>
      <c r="X559" s="10">
        <f t="shared" si="226"/>
        <v>775.91937499999995</v>
      </c>
      <c r="Y559" s="10">
        <f t="shared" si="215"/>
        <v>0.21492966687499998</v>
      </c>
      <c r="Z559" s="10">
        <f t="shared" si="216"/>
        <v>214.92966687499998</v>
      </c>
      <c r="AA559" s="10">
        <f t="shared" si="217"/>
        <v>0.44650473512112399</v>
      </c>
      <c r="AB559" s="10">
        <f t="shared" si="218"/>
        <v>0.44650473512112399</v>
      </c>
      <c r="AD559" s="10">
        <f t="shared" si="219"/>
        <v>0</v>
      </c>
      <c r="AE559" s="10">
        <f t="shared" si="220"/>
        <v>23.6</v>
      </c>
      <c r="AF559" s="10">
        <f t="shared" si="221"/>
        <v>6.5555555555555554</v>
      </c>
    </row>
    <row r="560" spans="2:32" x14ac:dyDescent="0.25">
      <c r="B560" s="11" t="s">
        <v>8</v>
      </c>
      <c r="C560" s="11">
        <v>546</v>
      </c>
      <c r="D560" s="11">
        <v>546</v>
      </c>
      <c r="E560" s="10">
        <v>20.100000000000001</v>
      </c>
      <c r="F560" s="10">
        <f t="shared" si="222"/>
        <v>5.5833333333333339</v>
      </c>
      <c r="G560" s="10">
        <f t="shared" si="223"/>
        <v>-0.5277777777777779</v>
      </c>
      <c r="H560" s="10">
        <f t="shared" si="204"/>
        <v>-1.9000000000000004</v>
      </c>
      <c r="J560" s="10">
        <f t="shared" si="202"/>
        <v>-665.00000000000011</v>
      </c>
      <c r="K560" s="10">
        <f t="shared" si="203"/>
        <v>12.798590402617501</v>
      </c>
      <c r="L560" s="10">
        <f t="shared" si="205"/>
        <v>123.60600000000001</v>
      </c>
      <c r="M560" s="10">
        <f t="shared" si="206"/>
        <v>-528.59540959738263</v>
      </c>
      <c r="N560" s="10">
        <f t="shared" si="207"/>
        <v>-0.5285954095973826</v>
      </c>
      <c r="O560" s="10">
        <f t="shared" si="208"/>
        <v>-2951.3243702520535</v>
      </c>
      <c r="P560" s="10">
        <f t="shared" si="209"/>
        <v>-2.9513243702520535</v>
      </c>
      <c r="Q560" s="10">
        <f t="shared" si="224"/>
        <v>-554.44186008940812</v>
      </c>
      <c r="R560" s="10">
        <f t="shared" si="210"/>
        <v>554.44186008940812</v>
      </c>
      <c r="S560" s="10">
        <f t="shared" si="211"/>
        <v>0.15358039524476605</v>
      </c>
      <c r="T560" s="10">
        <f t="shared" si="225"/>
        <v>1060.4399159816526</v>
      </c>
      <c r="U560" s="10">
        <f t="shared" si="212"/>
        <v>0.29374185672691777</v>
      </c>
      <c r="V560" s="10">
        <f t="shared" si="213"/>
        <v>19639.375000000004</v>
      </c>
      <c r="W560" s="10">
        <f t="shared" si="214"/>
        <v>19.639375000000005</v>
      </c>
      <c r="X560" s="10">
        <f t="shared" si="226"/>
        <v>780.45381944444443</v>
      </c>
      <c r="Y560" s="10">
        <f t="shared" si="215"/>
        <v>0.21618570798611111</v>
      </c>
      <c r="Z560" s="10">
        <f t="shared" si="216"/>
        <v>216.18570798611111</v>
      </c>
      <c r="AA560" s="10">
        <f t="shared" si="217"/>
        <v>0.44732225197168385</v>
      </c>
      <c r="AB560" s="10">
        <f t="shared" si="218"/>
        <v>0.44732225197168385</v>
      </c>
      <c r="AD560" s="10">
        <f t="shared" si="219"/>
        <v>0</v>
      </c>
      <c r="AE560" s="10">
        <f t="shared" si="220"/>
        <v>22.3</v>
      </c>
      <c r="AF560" s="10">
        <f t="shared" si="221"/>
        <v>6.1944444444444446</v>
      </c>
    </row>
    <row r="561" spans="2:32" x14ac:dyDescent="0.25">
      <c r="B561" s="11" t="s">
        <v>8</v>
      </c>
      <c r="C561" s="11">
        <v>547</v>
      </c>
      <c r="D561" s="11">
        <v>547</v>
      </c>
      <c r="E561" s="10">
        <v>18.5</v>
      </c>
      <c r="F561" s="10">
        <f t="shared" si="222"/>
        <v>5.1388888888888884</v>
      </c>
      <c r="G561" s="10">
        <f t="shared" si="223"/>
        <v>-0.40277777777777807</v>
      </c>
      <c r="H561" s="10">
        <f t="shared" si="204"/>
        <v>-1.4500000000000011</v>
      </c>
      <c r="J561" s="10">
        <f t="shared" si="202"/>
        <v>-507.50000000000034</v>
      </c>
      <c r="K561" s="10">
        <f t="shared" si="203"/>
        <v>10.84210184227083</v>
      </c>
      <c r="L561" s="10">
        <f t="shared" si="205"/>
        <v>123.60600000000001</v>
      </c>
      <c r="M561" s="10">
        <f t="shared" si="206"/>
        <v>-373.05189815772951</v>
      </c>
      <c r="N561" s="10">
        <f t="shared" si="207"/>
        <v>-0.37305189815772949</v>
      </c>
      <c r="O561" s="10">
        <f t="shared" si="208"/>
        <v>-1917.0722544216653</v>
      </c>
      <c r="P561" s="10">
        <f t="shared" si="209"/>
        <v>-1.9170722544216654</v>
      </c>
      <c r="Q561" s="10">
        <f t="shared" si="224"/>
        <v>-556.35893234382979</v>
      </c>
      <c r="R561" s="10">
        <f t="shared" si="210"/>
        <v>556.35893234382979</v>
      </c>
      <c r="S561" s="10">
        <f t="shared" si="211"/>
        <v>0.15411142425924085</v>
      </c>
      <c r="T561" s="10">
        <f t="shared" si="225"/>
        <v>1060.4399159816526</v>
      </c>
      <c r="U561" s="10">
        <f t="shared" si="212"/>
        <v>0.29374185672691777</v>
      </c>
      <c r="V561" s="10">
        <f t="shared" si="213"/>
        <v>16637.152777777774</v>
      </c>
      <c r="W561" s="10">
        <f t="shared" si="214"/>
        <v>16.637152777777775</v>
      </c>
      <c r="X561" s="10">
        <f t="shared" si="226"/>
        <v>783.45604166666669</v>
      </c>
      <c r="Y561" s="10">
        <f t="shared" si="215"/>
        <v>0.2170173235416667</v>
      </c>
      <c r="Z561" s="10">
        <f t="shared" si="216"/>
        <v>217.01732354166668</v>
      </c>
      <c r="AA561" s="10">
        <f t="shared" si="217"/>
        <v>0.44785328098615862</v>
      </c>
      <c r="AB561" s="10">
        <f t="shared" si="218"/>
        <v>0.44785328098615862</v>
      </c>
      <c r="AD561" s="10">
        <f t="shared" si="219"/>
        <v>0</v>
      </c>
      <c r="AE561" s="10">
        <f t="shared" si="220"/>
        <v>20.100000000000001</v>
      </c>
      <c r="AF561" s="10">
        <f t="shared" si="221"/>
        <v>5.5833333333333339</v>
      </c>
    </row>
    <row r="562" spans="2:32" x14ac:dyDescent="0.25">
      <c r="B562" s="11" t="s">
        <v>8</v>
      </c>
      <c r="C562" s="11">
        <v>548</v>
      </c>
      <c r="D562" s="11">
        <v>548</v>
      </c>
      <c r="E562" s="10">
        <v>17.2</v>
      </c>
      <c r="F562" s="10">
        <f t="shared" si="222"/>
        <v>4.7777777777777777</v>
      </c>
      <c r="G562" s="10">
        <f t="shared" si="223"/>
        <v>-0.30555555555555547</v>
      </c>
      <c r="H562" s="10">
        <f t="shared" si="204"/>
        <v>-1.0999999999999996</v>
      </c>
      <c r="J562" s="10">
        <f t="shared" si="202"/>
        <v>-384.99999999999989</v>
      </c>
      <c r="K562" s="10">
        <f t="shared" si="203"/>
        <v>9.3718843214533312</v>
      </c>
      <c r="L562" s="10">
        <f t="shared" si="205"/>
        <v>123.60600000000001</v>
      </c>
      <c r="M562" s="10">
        <f t="shared" si="206"/>
        <v>-252.02211567854658</v>
      </c>
      <c r="N562" s="10">
        <f t="shared" si="207"/>
        <v>-0.2520221156785466</v>
      </c>
      <c r="O562" s="10">
        <f t="shared" si="208"/>
        <v>-1204.1056637975003</v>
      </c>
      <c r="P562" s="10">
        <f t="shared" si="209"/>
        <v>-1.2041056637975003</v>
      </c>
      <c r="Q562" s="10">
        <f t="shared" si="224"/>
        <v>-557.56303800762726</v>
      </c>
      <c r="R562" s="10">
        <f t="shared" si="210"/>
        <v>557.56303800762726</v>
      </c>
      <c r="S562" s="10">
        <f t="shared" si="211"/>
        <v>0.15444496152811277</v>
      </c>
      <c r="T562" s="10">
        <f t="shared" si="225"/>
        <v>1060.4399159816526</v>
      </c>
      <c r="U562" s="10">
        <f t="shared" si="212"/>
        <v>0.29374185672691777</v>
      </c>
      <c r="V562" s="10">
        <f t="shared" si="213"/>
        <v>14381.111111111109</v>
      </c>
      <c r="W562" s="10">
        <f t="shared" si="214"/>
        <v>14.38111111111111</v>
      </c>
      <c r="X562" s="10">
        <f t="shared" si="226"/>
        <v>785.71208333333334</v>
      </c>
      <c r="Y562" s="10">
        <f t="shared" si="215"/>
        <v>0.21764224708333335</v>
      </c>
      <c r="Z562" s="10">
        <f t="shared" si="216"/>
        <v>217.64224708333336</v>
      </c>
      <c r="AA562" s="10">
        <f t="shared" si="217"/>
        <v>0.44818681825503054</v>
      </c>
      <c r="AB562" s="10">
        <f t="shared" si="218"/>
        <v>0.44818681825503054</v>
      </c>
      <c r="AD562" s="10">
        <f t="shared" si="219"/>
        <v>0</v>
      </c>
      <c r="AE562" s="10">
        <f t="shared" si="220"/>
        <v>18.5</v>
      </c>
      <c r="AF562" s="10">
        <f t="shared" si="221"/>
        <v>5.1388888888888884</v>
      </c>
    </row>
    <row r="563" spans="2:32" x14ac:dyDescent="0.25">
      <c r="B563" s="11" t="s">
        <v>8</v>
      </c>
      <c r="C563" s="11">
        <v>549</v>
      </c>
      <c r="D563" s="11">
        <v>549</v>
      </c>
      <c r="E563" s="10">
        <v>16.3</v>
      </c>
      <c r="F563" s="10">
        <f t="shared" si="222"/>
        <v>4.5277777777777777</v>
      </c>
      <c r="G563" s="10">
        <f t="shared" si="223"/>
        <v>-0.24999999999999983</v>
      </c>
      <c r="H563" s="10">
        <f t="shared" si="204"/>
        <v>-0.89999999999999947</v>
      </c>
      <c r="J563" s="10">
        <f t="shared" si="202"/>
        <v>-314.99999999999977</v>
      </c>
      <c r="K563" s="10">
        <f t="shared" si="203"/>
        <v>8.4167656346908331</v>
      </c>
      <c r="L563" s="10">
        <f t="shared" si="205"/>
        <v>123.60600000000001</v>
      </c>
      <c r="M563" s="10">
        <f t="shared" si="206"/>
        <v>-182.97723436530896</v>
      </c>
      <c r="N563" s="10">
        <f t="shared" si="207"/>
        <v>-0.18297723436530897</v>
      </c>
      <c r="O563" s="10">
        <f t="shared" si="208"/>
        <v>-828.48025559848224</v>
      </c>
      <c r="P563" s="10">
        <f t="shared" si="209"/>
        <v>-0.82848025559848226</v>
      </c>
      <c r="Q563" s="10">
        <f t="shared" si="224"/>
        <v>-558.39151826322575</v>
      </c>
      <c r="R563" s="10">
        <f t="shared" si="210"/>
        <v>558.39151826322575</v>
      </c>
      <c r="S563" s="10">
        <f t="shared" si="211"/>
        <v>0.15467445055891355</v>
      </c>
      <c r="T563" s="10">
        <f t="shared" si="225"/>
        <v>1060.4399159816526</v>
      </c>
      <c r="U563" s="10">
        <f t="shared" si="212"/>
        <v>0.29374185672691777</v>
      </c>
      <c r="V563" s="10">
        <f t="shared" si="213"/>
        <v>12915.486111111111</v>
      </c>
      <c r="W563" s="10">
        <f t="shared" si="214"/>
        <v>12.915486111111111</v>
      </c>
      <c r="X563" s="10">
        <f t="shared" si="226"/>
        <v>787.17770833333338</v>
      </c>
      <c r="Y563" s="10">
        <f t="shared" si="215"/>
        <v>0.21804822520833336</v>
      </c>
      <c r="Z563" s="10">
        <f t="shared" si="216"/>
        <v>218.04822520833335</v>
      </c>
      <c r="AA563" s="10">
        <f t="shared" si="217"/>
        <v>0.44841630728583132</v>
      </c>
      <c r="AB563" s="10">
        <f t="shared" si="218"/>
        <v>0.44841630728583132</v>
      </c>
      <c r="AD563" s="10">
        <f t="shared" si="219"/>
        <v>0</v>
      </c>
      <c r="AE563" s="10">
        <f t="shared" si="220"/>
        <v>17.2</v>
      </c>
      <c r="AF563" s="10">
        <f t="shared" si="221"/>
        <v>4.7777777777777777</v>
      </c>
    </row>
    <row r="564" spans="2:32" x14ac:dyDescent="0.25">
      <c r="B564" s="11" t="s">
        <v>8</v>
      </c>
      <c r="C564" s="11">
        <v>550</v>
      </c>
      <c r="D564" s="11">
        <v>550</v>
      </c>
      <c r="E564" s="10">
        <v>15.4</v>
      </c>
      <c r="F564" s="10">
        <f t="shared" si="222"/>
        <v>4.2777777777777777</v>
      </c>
      <c r="G564" s="10">
        <f t="shared" si="223"/>
        <v>-0.2222222222222224</v>
      </c>
      <c r="H564" s="10">
        <f t="shared" si="204"/>
        <v>-0.80000000000000071</v>
      </c>
      <c r="J564" s="10">
        <f t="shared" si="202"/>
        <v>-280.00000000000023</v>
      </c>
      <c r="K564" s="10">
        <f t="shared" si="203"/>
        <v>7.5129667579633326</v>
      </c>
      <c r="L564" s="10">
        <f t="shared" si="205"/>
        <v>123.60600000000001</v>
      </c>
      <c r="M564" s="10">
        <f t="shared" si="206"/>
        <v>-148.88103324203689</v>
      </c>
      <c r="N564" s="10">
        <f t="shared" si="207"/>
        <v>-0.14888103324203689</v>
      </c>
      <c r="O564" s="10">
        <f t="shared" si="208"/>
        <v>-636.87997553538003</v>
      </c>
      <c r="P564" s="10">
        <f t="shared" si="209"/>
        <v>-0.63687997553538001</v>
      </c>
      <c r="Q564" s="10">
        <f t="shared" si="224"/>
        <v>-559.02839823876116</v>
      </c>
      <c r="R564" s="10">
        <f t="shared" si="210"/>
        <v>559.02839823876116</v>
      </c>
      <c r="S564" s="10">
        <f t="shared" si="211"/>
        <v>0.15485086631213685</v>
      </c>
      <c r="T564" s="10">
        <f t="shared" si="225"/>
        <v>1060.4399159816526</v>
      </c>
      <c r="U564" s="10">
        <f t="shared" si="212"/>
        <v>0.29374185672691777</v>
      </c>
      <c r="V564" s="10">
        <f t="shared" si="213"/>
        <v>11528.611111111111</v>
      </c>
      <c r="W564" s="10">
        <f t="shared" si="214"/>
        <v>11.528611111111111</v>
      </c>
      <c r="X564" s="10">
        <f t="shared" si="226"/>
        <v>788.56458333333342</v>
      </c>
      <c r="Y564" s="10">
        <f t="shared" si="215"/>
        <v>0.21843238958333336</v>
      </c>
      <c r="Z564" s="10">
        <f t="shared" si="216"/>
        <v>218.43238958333336</v>
      </c>
      <c r="AA564" s="10">
        <f t="shared" si="217"/>
        <v>0.44859272303905462</v>
      </c>
      <c r="AB564" s="10">
        <f t="shared" si="218"/>
        <v>0.44859272303905462</v>
      </c>
      <c r="AD564" s="10">
        <f t="shared" si="219"/>
        <v>0</v>
      </c>
      <c r="AE564" s="10">
        <f t="shared" si="220"/>
        <v>16.3</v>
      </c>
      <c r="AF564" s="10">
        <f t="shared" si="221"/>
        <v>4.5277777777777777</v>
      </c>
    </row>
    <row r="565" spans="2:32" x14ac:dyDescent="0.25">
      <c r="B565" s="11" t="s">
        <v>8</v>
      </c>
      <c r="C565" s="11">
        <v>551</v>
      </c>
      <c r="D565" s="11">
        <v>551</v>
      </c>
      <c r="E565" s="10">
        <v>14.7</v>
      </c>
      <c r="F565" s="10">
        <f t="shared" si="222"/>
        <v>4.083333333333333</v>
      </c>
      <c r="G565" s="10">
        <f t="shared" si="223"/>
        <v>-0.15277777777777773</v>
      </c>
      <c r="H565" s="10">
        <f t="shared" si="204"/>
        <v>-0.54999999999999982</v>
      </c>
      <c r="J565" s="10">
        <f t="shared" si="202"/>
        <v>-192.49999999999994</v>
      </c>
      <c r="K565" s="10">
        <f t="shared" si="203"/>
        <v>6.8454924385574971</v>
      </c>
      <c r="L565" s="10">
        <f t="shared" si="205"/>
        <v>123.60600000000001</v>
      </c>
      <c r="M565" s="10">
        <f t="shared" si="206"/>
        <v>-62.048507561442435</v>
      </c>
      <c r="N565" s="10">
        <f t="shared" si="207"/>
        <v>-6.2048507561442437E-2</v>
      </c>
      <c r="O565" s="10">
        <f t="shared" si="208"/>
        <v>-253.36473920922325</v>
      </c>
      <c r="P565" s="10">
        <f t="shared" si="209"/>
        <v>-0.25336473920922326</v>
      </c>
      <c r="Q565" s="10">
        <f t="shared" si="224"/>
        <v>-559.2817629779704</v>
      </c>
      <c r="R565" s="10">
        <f t="shared" si="210"/>
        <v>559.2817629779704</v>
      </c>
      <c r="S565" s="10">
        <f t="shared" si="211"/>
        <v>0.15492104834489781</v>
      </c>
      <c r="T565" s="10">
        <f t="shared" si="225"/>
        <v>1060.4399159816526</v>
      </c>
      <c r="U565" s="10">
        <f t="shared" si="212"/>
        <v>0.29374185672691777</v>
      </c>
      <c r="V565" s="10">
        <f t="shared" si="213"/>
        <v>10504.374999999998</v>
      </c>
      <c r="W565" s="10">
        <f t="shared" si="214"/>
        <v>10.504374999999998</v>
      </c>
      <c r="X565" s="10">
        <f t="shared" si="226"/>
        <v>789.58881944444454</v>
      </c>
      <c r="Y565" s="10">
        <f t="shared" si="215"/>
        <v>0.21871610298611113</v>
      </c>
      <c r="Z565" s="10">
        <f t="shared" si="216"/>
        <v>218.71610298611114</v>
      </c>
      <c r="AA565" s="10">
        <f t="shared" si="217"/>
        <v>0.44866290507181561</v>
      </c>
      <c r="AB565" s="10">
        <f t="shared" si="218"/>
        <v>0.44866290507181561</v>
      </c>
      <c r="AD565" s="10">
        <f t="shared" si="219"/>
        <v>0</v>
      </c>
      <c r="AE565" s="10">
        <f t="shared" si="220"/>
        <v>15.4</v>
      </c>
      <c r="AF565" s="10">
        <f t="shared" si="221"/>
        <v>4.2777777777777777</v>
      </c>
    </row>
    <row r="566" spans="2:32" x14ac:dyDescent="0.25">
      <c r="B566" s="11" t="s">
        <v>8</v>
      </c>
      <c r="C566" s="11">
        <v>552</v>
      </c>
      <c r="D566" s="11">
        <v>552</v>
      </c>
      <c r="E566" s="10">
        <v>14.3</v>
      </c>
      <c r="F566" s="10">
        <f t="shared" si="222"/>
        <v>3.9722222222222223</v>
      </c>
      <c r="G566" s="10">
        <f t="shared" si="223"/>
        <v>-0.1388888888888889</v>
      </c>
      <c r="H566" s="10">
        <f t="shared" si="204"/>
        <v>-0.5</v>
      </c>
      <c r="J566" s="10">
        <f t="shared" si="202"/>
        <v>-175</v>
      </c>
      <c r="K566" s="10">
        <f t="shared" si="203"/>
        <v>6.4780172555908333</v>
      </c>
      <c r="L566" s="10">
        <f t="shared" si="205"/>
        <v>123.60600000000001</v>
      </c>
      <c r="M566" s="10">
        <f t="shared" si="206"/>
        <v>-44.915982744409163</v>
      </c>
      <c r="N566" s="10">
        <f t="shared" si="207"/>
        <v>-4.4915982744409166E-2</v>
      </c>
      <c r="O566" s="10">
        <f t="shared" si="208"/>
        <v>-178.41626479029196</v>
      </c>
      <c r="P566" s="10">
        <f t="shared" si="209"/>
        <v>-0.17841626479029196</v>
      </c>
      <c r="Q566" s="10">
        <f t="shared" si="224"/>
        <v>-559.46017924276066</v>
      </c>
      <c r="R566" s="10">
        <f t="shared" si="210"/>
        <v>559.46017924276066</v>
      </c>
      <c r="S566" s="10">
        <f t="shared" si="211"/>
        <v>0.15497046965024472</v>
      </c>
      <c r="T566" s="10">
        <f t="shared" si="225"/>
        <v>1060.4399159816526</v>
      </c>
      <c r="U566" s="10">
        <f t="shared" si="212"/>
        <v>0.29374185672691777</v>
      </c>
      <c r="V566" s="10">
        <f t="shared" si="213"/>
        <v>9940.4861111111113</v>
      </c>
      <c r="W566" s="10">
        <f t="shared" si="214"/>
        <v>9.9404861111111114</v>
      </c>
      <c r="X566" s="10">
        <f t="shared" si="226"/>
        <v>790.15270833333341</v>
      </c>
      <c r="Y566" s="10">
        <f t="shared" si="215"/>
        <v>0.21887230020833337</v>
      </c>
      <c r="Z566" s="10">
        <f t="shared" si="216"/>
        <v>218.87230020833337</v>
      </c>
      <c r="AA566" s="10">
        <f t="shared" si="217"/>
        <v>0.44871232637716252</v>
      </c>
      <c r="AB566" s="10">
        <f t="shared" si="218"/>
        <v>0.44871232637716252</v>
      </c>
      <c r="AD566" s="10">
        <f t="shared" si="219"/>
        <v>0</v>
      </c>
      <c r="AE566" s="10">
        <f t="shared" si="220"/>
        <v>14.7</v>
      </c>
      <c r="AF566" s="10">
        <f t="shared" si="221"/>
        <v>4.083333333333333</v>
      </c>
    </row>
    <row r="567" spans="2:32" x14ac:dyDescent="0.25">
      <c r="B567" s="11" t="s">
        <v>8</v>
      </c>
      <c r="C567" s="11">
        <v>553</v>
      </c>
      <c r="D567" s="11">
        <v>553</v>
      </c>
      <c r="E567" s="10">
        <v>13.7</v>
      </c>
      <c r="F567" s="10">
        <f t="shared" si="222"/>
        <v>3.8055555555555554</v>
      </c>
      <c r="G567" s="10">
        <f t="shared" si="223"/>
        <v>-0.1388888888888889</v>
      </c>
      <c r="H567" s="10">
        <f t="shared" si="204"/>
        <v>-0.5</v>
      </c>
      <c r="J567" s="10">
        <f t="shared" si="202"/>
        <v>-175</v>
      </c>
      <c r="K567" s="10">
        <f t="shared" si="203"/>
        <v>5.9458118181908324</v>
      </c>
      <c r="L567" s="10">
        <f t="shared" si="205"/>
        <v>123.60600000000001</v>
      </c>
      <c r="M567" s="10">
        <f t="shared" si="206"/>
        <v>-45.448188181809158</v>
      </c>
      <c r="N567" s="10">
        <f t="shared" si="207"/>
        <v>-4.5448188181809158E-2</v>
      </c>
      <c r="O567" s="10">
        <f t="shared" si="208"/>
        <v>-172.95560502521818</v>
      </c>
      <c r="P567" s="10">
        <f t="shared" si="209"/>
        <v>-0.17295560502521817</v>
      </c>
      <c r="Q567" s="10">
        <f t="shared" si="224"/>
        <v>-559.63313484778587</v>
      </c>
      <c r="R567" s="10">
        <f t="shared" si="210"/>
        <v>559.63313484778587</v>
      </c>
      <c r="S567" s="10">
        <f t="shared" si="211"/>
        <v>0.15501837835283669</v>
      </c>
      <c r="T567" s="10">
        <f t="shared" si="225"/>
        <v>1060.4399159816526</v>
      </c>
      <c r="U567" s="10">
        <f t="shared" si="212"/>
        <v>0.29374185672691777</v>
      </c>
      <c r="V567" s="10">
        <f t="shared" si="213"/>
        <v>9123.8194444444434</v>
      </c>
      <c r="W567" s="10">
        <f t="shared" si="214"/>
        <v>9.1238194444444431</v>
      </c>
      <c r="X567" s="10">
        <f t="shared" si="226"/>
        <v>790.96937500000013</v>
      </c>
      <c r="Y567" s="10">
        <f t="shared" si="215"/>
        <v>0.21909851687500004</v>
      </c>
      <c r="Z567" s="10">
        <f t="shared" si="216"/>
        <v>219.09851687500003</v>
      </c>
      <c r="AA567" s="10">
        <f t="shared" si="217"/>
        <v>0.44876023507975449</v>
      </c>
      <c r="AB567" s="10">
        <f t="shared" si="218"/>
        <v>0.44876023507975449</v>
      </c>
      <c r="AD567" s="10">
        <f t="shared" si="219"/>
        <v>0</v>
      </c>
      <c r="AE567" s="10">
        <f t="shared" si="220"/>
        <v>14.3</v>
      </c>
      <c r="AF567" s="10">
        <f t="shared" si="221"/>
        <v>3.9722222222222223</v>
      </c>
    </row>
    <row r="568" spans="2:32" x14ac:dyDescent="0.25">
      <c r="B568" s="11" t="s">
        <v>8</v>
      </c>
      <c r="C568" s="11">
        <v>554</v>
      </c>
      <c r="D568" s="11">
        <v>554</v>
      </c>
      <c r="E568" s="10">
        <v>13.3</v>
      </c>
      <c r="F568" s="10">
        <f t="shared" si="222"/>
        <v>3.6944444444444446</v>
      </c>
      <c r="G568" s="10">
        <f t="shared" si="223"/>
        <v>-8.3333333333333287E-2</v>
      </c>
      <c r="H568" s="10">
        <f t="shared" si="204"/>
        <v>-0.29999999999999982</v>
      </c>
      <c r="J568" s="10">
        <f t="shared" si="202"/>
        <v>-104.99999999999994</v>
      </c>
      <c r="K568" s="10">
        <f t="shared" si="203"/>
        <v>5.6036797512908336</v>
      </c>
      <c r="L568" s="10">
        <f t="shared" si="205"/>
        <v>123.60600000000001</v>
      </c>
      <c r="M568" s="10">
        <f t="shared" si="206"/>
        <v>24.209679751290892</v>
      </c>
      <c r="N568" s="10">
        <f t="shared" si="207"/>
        <v>2.4209679751290892E-2</v>
      </c>
      <c r="O568" s="10">
        <f t="shared" si="208"/>
        <v>89.441316858935807</v>
      </c>
      <c r="P568" s="10">
        <f t="shared" si="209"/>
        <v>8.9441316858935804E-2</v>
      </c>
      <c r="Q568" s="10">
        <f t="shared" si="224"/>
        <v>-559.63313484778587</v>
      </c>
      <c r="R568" s="10">
        <f t="shared" si="210"/>
        <v>559.63313484778587</v>
      </c>
      <c r="S568" s="10">
        <f t="shared" si="211"/>
        <v>0.15501837835283669</v>
      </c>
      <c r="T568" s="10">
        <f t="shared" si="225"/>
        <v>1060.5293572985115</v>
      </c>
      <c r="U568" s="10">
        <f t="shared" si="212"/>
        <v>0.29376663197168768</v>
      </c>
      <c r="V568" s="10">
        <f t="shared" si="213"/>
        <v>8598.8194444444453</v>
      </c>
      <c r="W568" s="10">
        <f t="shared" si="214"/>
        <v>8.5988194444444446</v>
      </c>
      <c r="X568" s="10">
        <f t="shared" si="226"/>
        <v>791.4943750000001</v>
      </c>
      <c r="Y568" s="10">
        <f t="shared" si="215"/>
        <v>0.21924394187500004</v>
      </c>
      <c r="Z568" s="10">
        <f t="shared" si="216"/>
        <v>219.24394187500005</v>
      </c>
      <c r="AA568" s="10">
        <f t="shared" si="217"/>
        <v>0.44878501032452434</v>
      </c>
      <c r="AB568" s="10">
        <f t="shared" si="218"/>
        <v>0.44878501032452434</v>
      </c>
      <c r="AD568" s="10">
        <f t="shared" si="219"/>
        <v>0</v>
      </c>
      <c r="AE568" s="10">
        <f t="shared" si="220"/>
        <v>13.7</v>
      </c>
      <c r="AF568" s="10">
        <f t="shared" si="221"/>
        <v>3.8055555555555554</v>
      </c>
    </row>
    <row r="569" spans="2:32" x14ac:dyDescent="0.25">
      <c r="B569" s="11" t="s">
        <v>8</v>
      </c>
      <c r="C569" s="11">
        <v>555</v>
      </c>
      <c r="D569" s="11">
        <v>555</v>
      </c>
      <c r="E569" s="10">
        <v>13.1</v>
      </c>
      <c r="F569" s="10">
        <f t="shared" si="222"/>
        <v>3.6388888888888888</v>
      </c>
      <c r="G569" s="10">
        <f t="shared" si="223"/>
        <v>-2.7777777777777925E-2</v>
      </c>
      <c r="H569" s="10">
        <f t="shared" si="204"/>
        <v>-0.10000000000000053</v>
      </c>
      <c r="J569" s="10">
        <f t="shared" si="202"/>
        <v>-35.000000000000185</v>
      </c>
      <c r="K569" s="10">
        <f t="shared" si="203"/>
        <v>5.4364151852508327</v>
      </c>
      <c r="L569" s="10">
        <f t="shared" si="205"/>
        <v>123.60600000000001</v>
      </c>
      <c r="M569" s="10">
        <f t="shared" si="206"/>
        <v>94.042415185250661</v>
      </c>
      <c r="N569" s="10">
        <f t="shared" si="207"/>
        <v>9.4042415185250666E-2</v>
      </c>
      <c r="O569" s="10">
        <f t="shared" si="208"/>
        <v>342.20989970188435</v>
      </c>
      <c r="P569" s="10">
        <f t="shared" si="209"/>
        <v>0.34220989970188437</v>
      </c>
      <c r="Q569" s="10">
        <f t="shared" si="224"/>
        <v>-559.63313484778587</v>
      </c>
      <c r="R569" s="10">
        <f t="shared" si="210"/>
        <v>559.63313484778587</v>
      </c>
      <c r="S569" s="10">
        <f t="shared" si="211"/>
        <v>0.15501837835283669</v>
      </c>
      <c r="T569" s="10">
        <f t="shared" si="225"/>
        <v>1060.8715671982134</v>
      </c>
      <c r="U569" s="10">
        <f t="shared" si="212"/>
        <v>0.29386142411390509</v>
      </c>
      <c r="V569" s="10">
        <f t="shared" si="213"/>
        <v>8342.1527777777774</v>
      </c>
      <c r="W569" s="10">
        <f t="shared" si="214"/>
        <v>8.3421527777777769</v>
      </c>
      <c r="X569" s="10">
        <f t="shared" si="226"/>
        <v>791.75104166666677</v>
      </c>
      <c r="Y569" s="10">
        <f t="shared" si="215"/>
        <v>0.2193150385416667</v>
      </c>
      <c r="Z569" s="10">
        <f t="shared" si="216"/>
        <v>219.31503854166669</v>
      </c>
      <c r="AA569" s="10">
        <f t="shared" si="217"/>
        <v>0.44887980246674175</v>
      </c>
      <c r="AB569" s="10">
        <f t="shared" si="218"/>
        <v>0.44887980246674175</v>
      </c>
      <c r="AD569" s="10">
        <f t="shared" si="219"/>
        <v>0</v>
      </c>
      <c r="AE569" s="10">
        <f t="shared" si="220"/>
        <v>13.3</v>
      </c>
      <c r="AF569" s="10">
        <f t="shared" si="221"/>
        <v>3.6944444444444446</v>
      </c>
    </row>
    <row r="570" spans="2:32" x14ac:dyDescent="0.25">
      <c r="B570" s="11" t="s">
        <v>8</v>
      </c>
      <c r="C570" s="11">
        <v>556</v>
      </c>
      <c r="D570" s="11">
        <v>556</v>
      </c>
      <c r="E570" s="10">
        <v>13.1</v>
      </c>
      <c r="F570" s="10">
        <f t="shared" si="222"/>
        <v>3.6388888888888888</v>
      </c>
      <c r="G570" s="10">
        <f t="shared" si="223"/>
        <v>2.7777777777777925E-2</v>
      </c>
      <c r="H570" s="10">
        <f t="shared" si="204"/>
        <v>0.10000000000000053</v>
      </c>
      <c r="J570" s="10">
        <f t="shared" si="202"/>
        <v>35.000000000000185</v>
      </c>
      <c r="K570" s="10">
        <f t="shared" si="203"/>
        <v>5.4364151852508327</v>
      </c>
      <c r="L570" s="10">
        <f t="shared" si="205"/>
        <v>123.60600000000001</v>
      </c>
      <c r="M570" s="10">
        <f t="shared" si="206"/>
        <v>164.04241518525103</v>
      </c>
      <c r="N570" s="10">
        <f t="shared" si="207"/>
        <v>0.16404241518525103</v>
      </c>
      <c r="O570" s="10">
        <f t="shared" si="208"/>
        <v>596.93212192410795</v>
      </c>
      <c r="P570" s="10">
        <f t="shared" si="209"/>
        <v>0.59693212192410794</v>
      </c>
      <c r="Q570" s="10">
        <f t="shared" si="224"/>
        <v>-559.63313484778587</v>
      </c>
      <c r="R570" s="10">
        <f t="shared" si="210"/>
        <v>559.63313484778587</v>
      </c>
      <c r="S570" s="10">
        <f t="shared" si="211"/>
        <v>0.15501837835283669</v>
      </c>
      <c r="T570" s="10">
        <f t="shared" si="225"/>
        <v>1061.4684993201374</v>
      </c>
      <c r="U570" s="10">
        <f t="shared" si="212"/>
        <v>0.29402677431167806</v>
      </c>
      <c r="V570" s="10">
        <f t="shared" si="213"/>
        <v>8342.1527777777774</v>
      </c>
      <c r="W570" s="10">
        <f t="shared" si="214"/>
        <v>8.3421527777777769</v>
      </c>
      <c r="X570" s="10">
        <f t="shared" si="226"/>
        <v>791.75104166666677</v>
      </c>
      <c r="Y570" s="10">
        <f t="shared" si="215"/>
        <v>0.2193150385416667</v>
      </c>
      <c r="Z570" s="10">
        <f t="shared" si="216"/>
        <v>219.31503854166669</v>
      </c>
      <c r="AA570" s="10">
        <f t="shared" si="217"/>
        <v>0.44904515266451472</v>
      </c>
      <c r="AB570" s="10">
        <f t="shared" si="218"/>
        <v>0.44904515266451472</v>
      </c>
      <c r="AD570" s="10">
        <f t="shared" si="219"/>
        <v>0</v>
      </c>
      <c r="AE570" s="10">
        <f t="shared" si="220"/>
        <v>13.1</v>
      </c>
      <c r="AF570" s="10">
        <f t="shared" si="221"/>
        <v>3.6388888888888888</v>
      </c>
    </row>
    <row r="571" spans="2:32" x14ac:dyDescent="0.25">
      <c r="B571" s="11" t="s">
        <v>8</v>
      </c>
      <c r="C571" s="11">
        <v>557</v>
      </c>
      <c r="D571" s="11">
        <v>557</v>
      </c>
      <c r="E571" s="10">
        <v>13.3</v>
      </c>
      <c r="F571" s="10">
        <f t="shared" si="222"/>
        <v>3.6944444444444446</v>
      </c>
      <c r="G571" s="10">
        <f t="shared" si="223"/>
        <v>9.7222222222222363E-2</v>
      </c>
      <c r="H571" s="10">
        <f t="shared" si="204"/>
        <v>0.35000000000000053</v>
      </c>
      <c r="J571" s="10">
        <f t="shared" si="202"/>
        <v>122.50000000000017</v>
      </c>
      <c r="K571" s="10">
        <f t="shared" si="203"/>
        <v>5.6036797512908336</v>
      </c>
      <c r="L571" s="10">
        <f t="shared" si="205"/>
        <v>123.60600000000001</v>
      </c>
      <c r="M571" s="10">
        <f t="shared" si="206"/>
        <v>251.70967975129099</v>
      </c>
      <c r="N571" s="10">
        <f t="shared" si="207"/>
        <v>0.25170967975129099</v>
      </c>
      <c r="O571" s="10">
        <f t="shared" si="208"/>
        <v>929.92742797004735</v>
      </c>
      <c r="P571" s="10">
        <f t="shared" si="209"/>
        <v>0.92992742797004735</v>
      </c>
      <c r="Q571" s="10">
        <f t="shared" si="224"/>
        <v>-559.63313484778587</v>
      </c>
      <c r="R571" s="10">
        <f t="shared" si="210"/>
        <v>559.63313484778587</v>
      </c>
      <c r="S571" s="10">
        <f t="shared" si="211"/>
        <v>0.15501837835283669</v>
      </c>
      <c r="T571" s="10">
        <f t="shared" si="225"/>
        <v>1062.3984267481076</v>
      </c>
      <c r="U571" s="10">
        <f t="shared" si="212"/>
        <v>0.29428436420922582</v>
      </c>
      <c r="V571" s="10">
        <f t="shared" si="213"/>
        <v>8598.8194444444453</v>
      </c>
      <c r="W571" s="10">
        <f t="shared" si="214"/>
        <v>8.5988194444444446</v>
      </c>
      <c r="X571" s="10">
        <f t="shared" si="226"/>
        <v>791.75104166666677</v>
      </c>
      <c r="Y571" s="10">
        <f t="shared" si="215"/>
        <v>0.2193150385416667</v>
      </c>
      <c r="Z571" s="10">
        <f t="shared" si="216"/>
        <v>219.31503854166669</v>
      </c>
      <c r="AA571" s="10">
        <f t="shared" si="217"/>
        <v>0.44930274256206248</v>
      </c>
      <c r="AB571" s="10">
        <f t="shared" si="218"/>
        <v>0.44930274256206248</v>
      </c>
      <c r="AD571" s="10">
        <f t="shared" si="219"/>
        <v>0</v>
      </c>
      <c r="AE571" s="10">
        <f t="shared" si="220"/>
        <v>13.1</v>
      </c>
      <c r="AF571" s="10">
        <f t="shared" si="221"/>
        <v>3.6388888888888888</v>
      </c>
    </row>
    <row r="572" spans="2:32" x14ac:dyDescent="0.25">
      <c r="B572" s="11" t="s">
        <v>8</v>
      </c>
      <c r="C572" s="11">
        <v>558</v>
      </c>
      <c r="D572" s="11">
        <v>558</v>
      </c>
      <c r="E572" s="10">
        <v>13.8</v>
      </c>
      <c r="F572" s="10">
        <f t="shared" si="222"/>
        <v>3.8333333333333335</v>
      </c>
      <c r="G572" s="10">
        <f t="shared" si="223"/>
        <v>0.16666666666666657</v>
      </c>
      <c r="H572" s="10">
        <f t="shared" si="204"/>
        <v>0.59999999999999964</v>
      </c>
      <c r="J572" s="10">
        <f t="shared" si="202"/>
        <v>209.99999999999989</v>
      </c>
      <c r="K572" s="10">
        <f t="shared" si="203"/>
        <v>6.0329287796699997</v>
      </c>
      <c r="L572" s="10">
        <f t="shared" si="205"/>
        <v>123.60600000000001</v>
      </c>
      <c r="M572" s="10">
        <f t="shared" si="206"/>
        <v>339.63892877966987</v>
      </c>
      <c r="N572" s="10">
        <f t="shared" si="207"/>
        <v>0.33963892877966989</v>
      </c>
      <c r="O572" s="10">
        <f t="shared" si="208"/>
        <v>1301.9492269887346</v>
      </c>
      <c r="P572" s="10">
        <f t="shared" si="209"/>
        <v>1.3019492269887345</v>
      </c>
      <c r="Q572" s="10">
        <f t="shared" si="224"/>
        <v>-559.63313484778587</v>
      </c>
      <c r="R572" s="10">
        <f t="shared" si="210"/>
        <v>559.63313484778587</v>
      </c>
      <c r="S572" s="10">
        <f t="shared" si="211"/>
        <v>0.15501837835283669</v>
      </c>
      <c r="T572" s="10">
        <f t="shared" si="225"/>
        <v>1063.7003759750962</v>
      </c>
      <c r="U572" s="10">
        <f t="shared" si="212"/>
        <v>0.29464500414510164</v>
      </c>
      <c r="V572" s="10">
        <f t="shared" si="213"/>
        <v>9257.5000000000018</v>
      </c>
      <c r="W572" s="10">
        <f t="shared" si="214"/>
        <v>9.2575000000000021</v>
      </c>
      <c r="X572" s="10">
        <f t="shared" si="226"/>
        <v>791.75104166666677</v>
      </c>
      <c r="Y572" s="10">
        <f t="shared" si="215"/>
        <v>0.2193150385416667</v>
      </c>
      <c r="Z572" s="10">
        <f t="shared" si="216"/>
        <v>219.31503854166669</v>
      </c>
      <c r="AA572" s="10">
        <f t="shared" si="217"/>
        <v>0.44966338249793836</v>
      </c>
      <c r="AB572" s="10">
        <f t="shared" si="218"/>
        <v>0.44966338249793836</v>
      </c>
      <c r="AD572" s="10">
        <f t="shared" si="219"/>
        <v>0</v>
      </c>
      <c r="AE572" s="10">
        <f t="shared" si="220"/>
        <v>13.3</v>
      </c>
      <c r="AF572" s="10">
        <f t="shared" si="221"/>
        <v>3.6944444444444446</v>
      </c>
    </row>
    <row r="573" spans="2:32" x14ac:dyDescent="0.25">
      <c r="B573" s="11" t="s">
        <v>8</v>
      </c>
      <c r="C573" s="11">
        <v>559</v>
      </c>
      <c r="D573" s="11">
        <v>559</v>
      </c>
      <c r="E573" s="10">
        <v>14.5</v>
      </c>
      <c r="F573" s="10">
        <f t="shared" si="222"/>
        <v>4.0277777777777777</v>
      </c>
      <c r="G573" s="10">
        <f t="shared" si="223"/>
        <v>0.37499999999999989</v>
      </c>
      <c r="H573" s="10">
        <f t="shared" si="204"/>
        <v>1.3499999999999996</v>
      </c>
      <c r="J573" s="10">
        <f t="shared" si="202"/>
        <v>472.49999999999989</v>
      </c>
      <c r="K573" s="10">
        <f t="shared" si="203"/>
        <v>6.6604876912708324</v>
      </c>
      <c r="L573" s="10">
        <f t="shared" si="205"/>
        <v>123.60600000000001</v>
      </c>
      <c r="M573" s="10">
        <f t="shared" si="206"/>
        <v>602.76648769127075</v>
      </c>
      <c r="N573" s="10">
        <f t="shared" si="207"/>
        <v>0.60276648769127072</v>
      </c>
      <c r="O573" s="10">
        <f t="shared" si="208"/>
        <v>2427.8094643120626</v>
      </c>
      <c r="P573" s="10">
        <f t="shared" si="209"/>
        <v>2.4278094643120625</v>
      </c>
      <c r="Q573" s="10">
        <f t="shared" si="224"/>
        <v>-559.63313484778587</v>
      </c>
      <c r="R573" s="10">
        <f t="shared" si="210"/>
        <v>559.63313484778587</v>
      </c>
      <c r="S573" s="10">
        <f t="shared" si="211"/>
        <v>0.15501837835283669</v>
      </c>
      <c r="T573" s="10">
        <f t="shared" si="225"/>
        <v>1066.1281854394083</v>
      </c>
      <c r="U573" s="10">
        <f t="shared" si="212"/>
        <v>0.29531750736671614</v>
      </c>
      <c r="V573" s="10">
        <f t="shared" si="213"/>
        <v>10220.486111111111</v>
      </c>
      <c r="W573" s="10">
        <f t="shared" si="214"/>
        <v>10.220486111111111</v>
      </c>
      <c r="X573" s="10">
        <f t="shared" si="226"/>
        <v>791.75104166666677</v>
      </c>
      <c r="Y573" s="10">
        <f t="shared" si="215"/>
        <v>0.2193150385416667</v>
      </c>
      <c r="Z573" s="10">
        <f t="shared" si="216"/>
        <v>219.31503854166669</v>
      </c>
      <c r="AA573" s="10">
        <f t="shared" si="217"/>
        <v>0.45033588571955285</v>
      </c>
      <c r="AB573" s="10">
        <f t="shared" si="218"/>
        <v>0.45033588571955285</v>
      </c>
      <c r="AD573" s="10">
        <f t="shared" si="219"/>
        <v>0</v>
      </c>
      <c r="AE573" s="10">
        <f t="shared" si="220"/>
        <v>13.8</v>
      </c>
      <c r="AF573" s="10">
        <f t="shared" si="221"/>
        <v>3.8333333333333335</v>
      </c>
    </row>
    <row r="574" spans="2:32" x14ac:dyDescent="0.25">
      <c r="B574" s="11" t="s">
        <v>8</v>
      </c>
      <c r="C574" s="11">
        <v>560</v>
      </c>
      <c r="D574" s="11">
        <v>560</v>
      </c>
      <c r="E574" s="10">
        <v>16.5</v>
      </c>
      <c r="F574" s="10">
        <f t="shared" si="222"/>
        <v>4.583333333333333</v>
      </c>
      <c r="G574" s="10">
        <f t="shared" si="223"/>
        <v>0.34722222222222221</v>
      </c>
      <c r="H574" s="10">
        <f t="shared" si="204"/>
        <v>1.25</v>
      </c>
      <c r="J574" s="10">
        <f t="shared" si="202"/>
        <v>437.5</v>
      </c>
      <c r="K574" s="10">
        <f t="shared" si="203"/>
        <v>8.6245791864374972</v>
      </c>
      <c r="L574" s="10">
        <f t="shared" si="205"/>
        <v>123.60600000000001</v>
      </c>
      <c r="M574" s="10">
        <f t="shared" si="206"/>
        <v>569.73057918643747</v>
      </c>
      <c r="N574" s="10">
        <f t="shared" si="207"/>
        <v>0.56973057918643744</v>
      </c>
      <c r="O574" s="10">
        <f t="shared" si="208"/>
        <v>2611.2651546045049</v>
      </c>
      <c r="P574" s="10">
        <f t="shared" si="209"/>
        <v>2.6112651546045047</v>
      </c>
      <c r="Q574" s="10">
        <f t="shared" si="224"/>
        <v>-559.63313484778587</v>
      </c>
      <c r="R574" s="10">
        <f t="shared" si="210"/>
        <v>559.63313484778587</v>
      </c>
      <c r="S574" s="10">
        <f t="shared" si="211"/>
        <v>0.15501837835283669</v>
      </c>
      <c r="T574" s="10">
        <f t="shared" si="225"/>
        <v>1068.7394505940129</v>
      </c>
      <c r="U574" s="10">
        <f t="shared" si="212"/>
        <v>0.29604082781454155</v>
      </c>
      <c r="V574" s="10">
        <f t="shared" si="213"/>
        <v>13234.374999999998</v>
      </c>
      <c r="W574" s="10">
        <f t="shared" si="214"/>
        <v>13.234374999999998</v>
      </c>
      <c r="X574" s="10">
        <f t="shared" si="226"/>
        <v>791.75104166666677</v>
      </c>
      <c r="Y574" s="10">
        <f t="shared" si="215"/>
        <v>0.2193150385416667</v>
      </c>
      <c r="Z574" s="10">
        <f t="shared" si="216"/>
        <v>219.31503854166669</v>
      </c>
      <c r="AA574" s="10">
        <f t="shared" si="217"/>
        <v>0.45105920616737827</v>
      </c>
      <c r="AB574" s="10">
        <f t="shared" si="218"/>
        <v>0.45105920616737827</v>
      </c>
      <c r="AD574" s="10">
        <f t="shared" si="219"/>
        <v>0</v>
      </c>
      <c r="AE574" s="10">
        <f t="shared" si="220"/>
        <v>14.5</v>
      </c>
      <c r="AF574" s="10">
        <f t="shared" si="221"/>
        <v>4.0277777777777777</v>
      </c>
    </row>
    <row r="575" spans="2:32" x14ac:dyDescent="0.25">
      <c r="B575" s="11" t="s">
        <v>8</v>
      </c>
      <c r="C575" s="11">
        <v>561</v>
      </c>
      <c r="D575" s="11">
        <v>561</v>
      </c>
      <c r="E575" s="10">
        <v>17</v>
      </c>
      <c r="F575" s="10">
        <f t="shared" si="222"/>
        <v>4.7222222222222223</v>
      </c>
      <c r="G575" s="10">
        <f t="shared" si="223"/>
        <v>6.9444444444444448E-2</v>
      </c>
      <c r="H575" s="10">
        <f t="shared" si="204"/>
        <v>0.25</v>
      </c>
      <c r="J575" s="10">
        <f t="shared" si="202"/>
        <v>87.5</v>
      </c>
      <c r="K575" s="10">
        <f t="shared" si="203"/>
        <v>9.1552006790833325</v>
      </c>
      <c r="L575" s="10">
        <f t="shared" si="205"/>
        <v>123.60600000000001</v>
      </c>
      <c r="M575" s="10">
        <f t="shared" si="206"/>
        <v>220.26120067908334</v>
      </c>
      <c r="N575" s="10">
        <f t="shared" si="207"/>
        <v>0.22026120067908334</v>
      </c>
      <c r="O575" s="10">
        <f t="shared" si="208"/>
        <v>1040.1223365401158</v>
      </c>
      <c r="P575" s="10">
        <f t="shared" si="209"/>
        <v>1.0401223365401158</v>
      </c>
      <c r="Q575" s="10">
        <f t="shared" si="224"/>
        <v>-559.63313484778587</v>
      </c>
      <c r="R575" s="10">
        <f t="shared" si="210"/>
        <v>559.63313484778587</v>
      </c>
      <c r="S575" s="10">
        <f t="shared" si="211"/>
        <v>0.15501837835283669</v>
      </c>
      <c r="T575" s="10">
        <f t="shared" si="225"/>
        <v>1069.7795729305531</v>
      </c>
      <c r="U575" s="10">
        <f t="shared" si="212"/>
        <v>0.29632894170176322</v>
      </c>
      <c r="V575" s="10">
        <f t="shared" si="213"/>
        <v>14048.611111111111</v>
      </c>
      <c r="W575" s="10">
        <f t="shared" si="214"/>
        <v>14.048611111111112</v>
      </c>
      <c r="X575" s="10">
        <f t="shared" si="226"/>
        <v>791.75104166666677</v>
      </c>
      <c r="Y575" s="10">
        <f t="shared" si="215"/>
        <v>0.2193150385416667</v>
      </c>
      <c r="Z575" s="10">
        <f t="shared" si="216"/>
        <v>219.31503854166669</v>
      </c>
      <c r="AA575" s="10">
        <f t="shared" si="217"/>
        <v>0.45134732005459988</v>
      </c>
      <c r="AB575" s="10">
        <f t="shared" si="218"/>
        <v>0.45134732005459988</v>
      </c>
      <c r="AD575" s="10">
        <f t="shared" si="219"/>
        <v>0</v>
      </c>
      <c r="AE575" s="10">
        <f t="shared" si="220"/>
        <v>16.5</v>
      </c>
      <c r="AF575" s="10">
        <f t="shared" si="221"/>
        <v>4.583333333333333</v>
      </c>
    </row>
    <row r="576" spans="2:32" x14ac:dyDescent="0.25">
      <c r="B576" s="11" t="s">
        <v>8</v>
      </c>
      <c r="C576" s="11">
        <v>562</v>
      </c>
      <c r="D576" s="11">
        <v>562</v>
      </c>
      <c r="E576" s="10">
        <v>17</v>
      </c>
      <c r="F576" s="10">
        <f t="shared" si="222"/>
        <v>4.7222222222222223</v>
      </c>
      <c r="G576" s="10">
        <f t="shared" si="223"/>
        <v>0</v>
      </c>
      <c r="H576" s="10">
        <f t="shared" si="204"/>
        <v>0</v>
      </c>
      <c r="J576" s="10">
        <f t="shared" si="202"/>
        <v>0</v>
      </c>
      <c r="K576" s="10">
        <f t="shared" si="203"/>
        <v>9.1552006790833325</v>
      </c>
      <c r="L576" s="10">
        <f t="shared" si="205"/>
        <v>123.60600000000001</v>
      </c>
      <c r="M576" s="10">
        <f t="shared" si="206"/>
        <v>132.76120067908334</v>
      </c>
      <c r="N576" s="10">
        <f t="shared" si="207"/>
        <v>0.13276120067908334</v>
      </c>
      <c r="O576" s="10">
        <f t="shared" si="208"/>
        <v>626.92789209567138</v>
      </c>
      <c r="P576" s="10">
        <f t="shared" si="209"/>
        <v>0.62692789209567135</v>
      </c>
      <c r="Q576" s="10">
        <f t="shared" si="224"/>
        <v>-559.63313484778587</v>
      </c>
      <c r="R576" s="10">
        <f t="shared" si="210"/>
        <v>559.63313484778587</v>
      </c>
      <c r="S576" s="10">
        <f t="shared" si="211"/>
        <v>0.15501837835283669</v>
      </c>
      <c r="T576" s="10">
        <f t="shared" si="225"/>
        <v>1070.4065008226487</v>
      </c>
      <c r="U576" s="10">
        <f t="shared" si="212"/>
        <v>0.29650260072787371</v>
      </c>
      <c r="V576" s="10">
        <f t="shared" si="213"/>
        <v>14048.611111111111</v>
      </c>
      <c r="W576" s="10">
        <f t="shared" si="214"/>
        <v>14.048611111111112</v>
      </c>
      <c r="X576" s="10">
        <f t="shared" si="226"/>
        <v>791.75104166666677</v>
      </c>
      <c r="Y576" s="10">
        <f t="shared" si="215"/>
        <v>0.2193150385416667</v>
      </c>
      <c r="Z576" s="10">
        <f t="shared" si="216"/>
        <v>219.31503854166669</v>
      </c>
      <c r="AA576" s="10">
        <f t="shared" si="217"/>
        <v>0.45152097908071043</v>
      </c>
      <c r="AB576" s="10">
        <f t="shared" si="218"/>
        <v>0.45152097908071043</v>
      </c>
      <c r="AD576" s="10">
        <f t="shared" si="219"/>
        <v>0</v>
      </c>
      <c r="AE576" s="10">
        <f t="shared" si="220"/>
        <v>17</v>
      </c>
      <c r="AF576" s="10">
        <f t="shared" si="221"/>
        <v>4.7222222222222223</v>
      </c>
    </row>
    <row r="577" spans="2:32" x14ac:dyDescent="0.25">
      <c r="B577" s="11" t="s">
        <v>8</v>
      </c>
      <c r="C577" s="11">
        <v>563</v>
      </c>
      <c r="D577" s="11">
        <v>563</v>
      </c>
      <c r="E577" s="10">
        <v>17</v>
      </c>
      <c r="F577" s="10">
        <f t="shared" si="222"/>
        <v>4.7222222222222223</v>
      </c>
      <c r="G577" s="10">
        <f t="shared" si="223"/>
        <v>-0.22222222222222215</v>
      </c>
      <c r="H577" s="10">
        <f t="shared" si="204"/>
        <v>-0.79999999999999982</v>
      </c>
      <c r="J577" s="10">
        <f t="shared" si="202"/>
        <v>-279.99999999999989</v>
      </c>
      <c r="K577" s="10">
        <f t="shared" si="203"/>
        <v>9.1552006790833325</v>
      </c>
      <c r="L577" s="10">
        <f t="shared" si="205"/>
        <v>123.60600000000001</v>
      </c>
      <c r="M577" s="10">
        <f t="shared" si="206"/>
        <v>-147.23879932091654</v>
      </c>
      <c r="N577" s="10">
        <f t="shared" si="207"/>
        <v>-0.14723879932091655</v>
      </c>
      <c r="O577" s="10">
        <f t="shared" si="208"/>
        <v>-695.29433012655034</v>
      </c>
      <c r="P577" s="10">
        <f t="shared" si="209"/>
        <v>-0.69529433012655029</v>
      </c>
      <c r="Q577" s="10">
        <f t="shared" si="224"/>
        <v>-560.32842917791243</v>
      </c>
      <c r="R577" s="10">
        <f t="shared" si="210"/>
        <v>560.32842917791243</v>
      </c>
      <c r="S577" s="10">
        <f t="shared" si="211"/>
        <v>0.15521097488228175</v>
      </c>
      <c r="T577" s="10">
        <f t="shared" si="225"/>
        <v>1070.4065008226487</v>
      </c>
      <c r="U577" s="10">
        <f t="shared" si="212"/>
        <v>0.29650260072787371</v>
      </c>
      <c r="V577" s="10">
        <f t="shared" si="213"/>
        <v>14048.611111111111</v>
      </c>
      <c r="W577" s="10">
        <f t="shared" si="214"/>
        <v>14.048611111111112</v>
      </c>
      <c r="X577" s="10">
        <f t="shared" si="226"/>
        <v>791.75104166666677</v>
      </c>
      <c r="Y577" s="10">
        <f t="shared" si="215"/>
        <v>0.2193150385416667</v>
      </c>
      <c r="Z577" s="10">
        <f t="shared" si="216"/>
        <v>219.31503854166669</v>
      </c>
      <c r="AA577" s="10">
        <f t="shared" si="217"/>
        <v>0.45171357561015546</v>
      </c>
      <c r="AB577" s="10">
        <f t="shared" si="218"/>
        <v>0.45171357561015546</v>
      </c>
      <c r="AD577" s="10">
        <f t="shared" si="219"/>
        <v>0</v>
      </c>
      <c r="AE577" s="10">
        <f t="shared" si="220"/>
        <v>17</v>
      </c>
      <c r="AF577" s="10">
        <f t="shared" si="221"/>
        <v>4.7222222222222223</v>
      </c>
    </row>
    <row r="578" spans="2:32" x14ac:dyDescent="0.25">
      <c r="B578" s="11" t="s">
        <v>8</v>
      </c>
      <c r="C578" s="11">
        <v>564</v>
      </c>
      <c r="D578" s="11">
        <v>564</v>
      </c>
      <c r="E578" s="10">
        <v>15.4</v>
      </c>
      <c r="F578" s="10">
        <f t="shared" si="222"/>
        <v>4.2777777777777777</v>
      </c>
      <c r="G578" s="10">
        <f t="shared" si="223"/>
        <v>-0.95833333333333337</v>
      </c>
      <c r="H578" s="10">
        <f t="shared" si="204"/>
        <v>-3.45</v>
      </c>
      <c r="J578" s="10">
        <f t="shared" si="202"/>
        <v>-1207.5</v>
      </c>
      <c r="K578" s="10">
        <f t="shared" si="203"/>
        <v>7.5129667579633326</v>
      </c>
      <c r="L578" s="10">
        <f t="shared" si="205"/>
        <v>123.60600000000001</v>
      </c>
      <c r="M578" s="10">
        <f t="shared" si="206"/>
        <v>-1076.3810332420367</v>
      </c>
      <c r="N578" s="10">
        <f t="shared" si="207"/>
        <v>-1.0763810332420367</v>
      </c>
      <c r="O578" s="10">
        <f t="shared" si="208"/>
        <v>-4604.518864424268</v>
      </c>
      <c r="P578" s="10">
        <f t="shared" si="209"/>
        <v>-4.6045188644242678</v>
      </c>
      <c r="Q578" s="10">
        <f t="shared" si="224"/>
        <v>-564.93294804233665</v>
      </c>
      <c r="R578" s="10">
        <f t="shared" si="210"/>
        <v>564.93294804233665</v>
      </c>
      <c r="S578" s="10">
        <f t="shared" si="211"/>
        <v>0.15648642660772727</v>
      </c>
      <c r="T578" s="10">
        <f t="shared" si="225"/>
        <v>1070.4065008226487</v>
      </c>
      <c r="U578" s="10">
        <f t="shared" si="212"/>
        <v>0.29650260072787371</v>
      </c>
      <c r="V578" s="10">
        <f t="shared" si="213"/>
        <v>11528.611111111111</v>
      </c>
      <c r="W578" s="10">
        <f t="shared" si="214"/>
        <v>11.528611111111111</v>
      </c>
      <c r="X578" s="10">
        <f t="shared" si="226"/>
        <v>794.27104166666675</v>
      </c>
      <c r="Y578" s="10">
        <f t="shared" si="215"/>
        <v>0.22001307854166668</v>
      </c>
      <c r="Z578" s="10">
        <f t="shared" si="216"/>
        <v>220.01307854166669</v>
      </c>
      <c r="AA578" s="10">
        <f t="shared" si="217"/>
        <v>0.45298902733560098</v>
      </c>
      <c r="AB578" s="10">
        <f t="shared" si="218"/>
        <v>0.45298902733560098</v>
      </c>
      <c r="AD578" s="10">
        <f t="shared" si="219"/>
        <v>0</v>
      </c>
      <c r="AE578" s="10">
        <f t="shared" si="220"/>
        <v>17</v>
      </c>
      <c r="AF578" s="10">
        <f t="shared" si="221"/>
        <v>4.7222222222222223</v>
      </c>
    </row>
    <row r="579" spans="2:32" x14ac:dyDescent="0.25">
      <c r="B579" s="11" t="s">
        <v>8</v>
      </c>
      <c r="C579" s="11">
        <v>565</v>
      </c>
      <c r="D579" s="11">
        <v>565</v>
      </c>
      <c r="E579" s="10">
        <v>10.1</v>
      </c>
      <c r="F579" s="10">
        <f t="shared" si="222"/>
        <v>2.8055555555555554</v>
      </c>
      <c r="G579" s="10">
        <f t="shared" si="223"/>
        <v>-1.4722222222222223</v>
      </c>
      <c r="H579" s="10">
        <f t="shared" si="204"/>
        <v>-5.3000000000000007</v>
      </c>
      <c r="J579" s="10">
        <f t="shared" si="202"/>
        <v>-1855.0000000000002</v>
      </c>
      <c r="K579" s="10">
        <f t="shared" si="203"/>
        <v>3.2315640874508325</v>
      </c>
      <c r="L579" s="10">
        <f t="shared" si="205"/>
        <v>123.60600000000001</v>
      </c>
      <c r="M579" s="10">
        <f t="shared" si="206"/>
        <v>-1728.1624359125494</v>
      </c>
      <c r="N579" s="10">
        <f t="shared" si="207"/>
        <v>-1.7281624359125494</v>
      </c>
      <c r="O579" s="10">
        <f t="shared" si="208"/>
        <v>-4848.4557229768743</v>
      </c>
      <c r="P579" s="10">
        <f t="shared" si="209"/>
        <v>-4.8484557229768743</v>
      </c>
      <c r="Q579" s="10">
        <f t="shared" si="224"/>
        <v>-569.78140376531348</v>
      </c>
      <c r="R579" s="10">
        <f t="shared" si="210"/>
        <v>569.78140376531348</v>
      </c>
      <c r="S579" s="10">
        <f t="shared" si="211"/>
        <v>0.15782944884299185</v>
      </c>
      <c r="T579" s="10">
        <f t="shared" si="225"/>
        <v>1070.4065008226487</v>
      </c>
      <c r="U579" s="10">
        <f t="shared" si="212"/>
        <v>0.29650260072787371</v>
      </c>
      <c r="V579" s="10">
        <f t="shared" si="213"/>
        <v>4958.8194444444434</v>
      </c>
      <c r="W579" s="10">
        <f t="shared" si="214"/>
        <v>4.9588194444444431</v>
      </c>
      <c r="X579" s="10">
        <f t="shared" si="226"/>
        <v>800.84083333333342</v>
      </c>
      <c r="Y579" s="10">
        <f t="shared" si="215"/>
        <v>0.22183291083333337</v>
      </c>
      <c r="Z579" s="10">
        <f t="shared" si="216"/>
        <v>221.83291083333336</v>
      </c>
      <c r="AA579" s="10">
        <f t="shared" si="217"/>
        <v>0.45433204957086559</v>
      </c>
      <c r="AB579" s="10">
        <f t="shared" si="218"/>
        <v>0.45433204957086559</v>
      </c>
      <c r="AD579" s="10">
        <f t="shared" si="219"/>
        <v>0</v>
      </c>
      <c r="AE579" s="10">
        <f t="shared" si="220"/>
        <v>15.4</v>
      </c>
      <c r="AF579" s="10">
        <f t="shared" si="221"/>
        <v>4.2777777777777777</v>
      </c>
    </row>
    <row r="580" spans="2:32" x14ac:dyDescent="0.25">
      <c r="B580" s="11" t="s">
        <v>8</v>
      </c>
      <c r="C580" s="11">
        <v>566</v>
      </c>
      <c r="D580" s="11">
        <v>566</v>
      </c>
      <c r="E580" s="10">
        <v>4.8</v>
      </c>
      <c r="F580" s="10">
        <f t="shared" si="222"/>
        <v>1.3333333333333333</v>
      </c>
      <c r="G580" s="10">
        <f t="shared" si="223"/>
        <v>-1.4027777777777777</v>
      </c>
      <c r="H580" s="10">
        <f t="shared" si="204"/>
        <v>-5.05</v>
      </c>
      <c r="J580" s="10">
        <f t="shared" si="202"/>
        <v>-1767.4999999999998</v>
      </c>
      <c r="K580" s="10">
        <f t="shared" si="203"/>
        <v>0.72988174271999984</v>
      </c>
      <c r="L580" s="10">
        <f t="shared" si="205"/>
        <v>123.60600000000001</v>
      </c>
      <c r="M580" s="10">
        <f t="shared" si="206"/>
        <v>-1643.1641182572798</v>
      </c>
      <c r="N580" s="10">
        <f t="shared" si="207"/>
        <v>-1.6431641182572798</v>
      </c>
      <c r="O580" s="10">
        <f t="shared" si="208"/>
        <v>-2190.8854910097061</v>
      </c>
      <c r="P580" s="10">
        <f t="shared" si="209"/>
        <v>-2.190885491009706</v>
      </c>
      <c r="Q580" s="10">
        <f t="shared" si="224"/>
        <v>-571.97228925632317</v>
      </c>
      <c r="R580" s="10">
        <f t="shared" si="210"/>
        <v>571.97228925632317</v>
      </c>
      <c r="S580" s="10">
        <f t="shared" si="211"/>
        <v>0.15843632412400152</v>
      </c>
      <c r="T580" s="10">
        <f t="shared" si="225"/>
        <v>1070.4065008226487</v>
      </c>
      <c r="U580" s="10">
        <f t="shared" si="212"/>
        <v>0.29650260072787371</v>
      </c>
      <c r="V580" s="10">
        <f t="shared" si="213"/>
        <v>1120</v>
      </c>
      <c r="W580" s="10">
        <f t="shared" si="214"/>
        <v>1.1200000000000001</v>
      </c>
      <c r="X580" s="10">
        <f t="shared" si="226"/>
        <v>804.67965277777785</v>
      </c>
      <c r="Y580" s="10">
        <f t="shared" si="215"/>
        <v>0.22289626381944447</v>
      </c>
      <c r="Z580" s="10">
        <f t="shared" si="216"/>
        <v>222.89626381944447</v>
      </c>
      <c r="AA580" s="10">
        <f t="shared" si="217"/>
        <v>0.45493892485187526</v>
      </c>
      <c r="AB580" s="10">
        <f t="shared" si="218"/>
        <v>0.45493892485187526</v>
      </c>
      <c r="AD580" s="10">
        <f t="shared" si="219"/>
        <v>0</v>
      </c>
      <c r="AE580" s="10">
        <f t="shared" si="220"/>
        <v>10.1</v>
      </c>
      <c r="AF580" s="10">
        <f t="shared" si="221"/>
        <v>2.8055555555555554</v>
      </c>
    </row>
    <row r="581" spans="2:32" x14ac:dyDescent="0.25">
      <c r="B581" s="11" t="s">
        <v>8</v>
      </c>
      <c r="C581" s="11">
        <v>567</v>
      </c>
      <c r="D581" s="11">
        <v>567</v>
      </c>
      <c r="E581" s="10">
        <v>0</v>
      </c>
      <c r="F581" s="10">
        <f t="shared" si="222"/>
        <v>0</v>
      </c>
      <c r="G581" s="10">
        <f t="shared" si="223"/>
        <v>-0.66666666666666663</v>
      </c>
      <c r="H581" s="10">
        <f t="shared" si="204"/>
        <v>-2.4</v>
      </c>
      <c r="J581" s="10">
        <f t="shared" si="202"/>
        <v>-840</v>
      </c>
      <c r="K581" s="10">
        <f t="shared" si="203"/>
        <v>0</v>
      </c>
      <c r="L581" s="10">
        <f t="shared" si="205"/>
        <v>123.60600000000001</v>
      </c>
      <c r="M581" s="10">
        <f t="shared" si="206"/>
        <v>-716.39400000000001</v>
      </c>
      <c r="N581" s="10">
        <f t="shared" si="207"/>
        <v>-0.71639399999999998</v>
      </c>
      <c r="O581" s="10">
        <f t="shared" si="208"/>
        <v>0</v>
      </c>
      <c r="P581" s="10">
        <f t="shared" si="209"/>
        <v>0</v>
      </c>
      <c r="Q581" s="10">
        <f t="shared" si="224"/>
        <v>-571.97228925632317</v>
      </c>
      <c r="R581" s="10">
        <f t="shared" si="210"/>
        <v>571.97228925632317</v>
      </c>
      <c r="S581" s="10">
        <f t="shared" si="211"/>
        <v>0.15843632412400152</v>
      </c>
      <c r="T581" s="10">
        <f t="shared" si="225"/>
        <v>1070.4065008226487</v>
      </c>
      <c r="U581" s="10">
        <f t="shared" si="212"/>
        <v>0.29650260072787371</v>
      </c>
      <c r="V581" s="10">
        <f t="shared" si="213"/>
        <v>0</v>
      </c>
      <c r="W581" s="10">
        <f t="shared" si="214"/>
        <v>0</v>
      </c>
      <c r="X581" s="10">
        <f t="shared" si="226"/>
        <v>805.79965277777785</v>
      </c>
      <c r="Y581" s="10">
        <f t="shared" si="215"/>
        <v>0.22320650381944449</v>
      </c>
      <c r="Z581" s="10">
        <f t="shared" si="216"/>
        <v>223.20650381944449</v>
      </c>
      <c r="AA581" s="10">
        <f t="shared" si="217"/>
        <v>0.45493892485187526</v>
      </c>
      <c r="AB581" s="10">
        <f t="shared" si="218"/>
        <v>0.45493892485187526</v>
      </c>
      <c r="AD581" s="10">
        <f t="shared" si="219"/>
        <v>0</v>
      </c>
      <c r="AE581" s="10">
        <f t="shared" si="220"/>
        <v>4.8</v>
      </c>
      <c r="AF581" s="10">
        <f t="shared" si="221"/>
        <v>1.3333333333333333</v>
      </c>
    </row>
    <row r="582" spans="2:32" x14ac:dyDescent="0.25">
      <c r="B582" s="11" t="s">
        <v>8</v>
      </c>
      <c r="C582" s="11">
        <v>568</v>
      </c>
      <c r="D582" s="11">
        <v>568</v>
      </c>
      <c r="E582" s="10">
        <v>0</v>
      </c>
      <c r="F582" s="10">
        <f t="shared" si="222"/>
        <v>0</v>
      </c>
      <c r="G582" s="10">
        <f t="shared" si="223"/>
        <v>0</v>
      </c>
      <c r="H582" s="10">
        <f t="shared" si="204"/>
        <v>0</v>
      </c>
      <c r="J582" s="10">
        <f t="shared" si="202"/>
        <v>0</v>
      </c>
      <c r="K582" s="10">
        <f t="shared" si="203"/>
        <v>0</v>
      </c>
      <c r="L582" s="10">
        <f t="shared" si="205"/>
        <v>123.60600000000001</v>
      </c>
      <c r="M582" s="10">
        <f t="shared" si="206"/>
        <v>123.60600000000001</v>
      </c>
      <c r="N582" s="10">
        <f t="shared" si="207"/>
        <v>0.12360600000000001</v>
      </c>
      <c r="O582" s="10">
        <f t="shared" si="208"/>
        <v>0</v>
      </c>
      <c r="P582" s="10">
        <f t="shared" si="209"/>
        <v>0</v>
      </c>
      <c r="Q582" s="10">
        <f t="shared" si="224"/>
        <v>-571.97228925632317</v>
      </c>
      <c r="R582" s="10">
        <f t="shared" si="210"/>
        <v>571.97228925632317</v>
      </c>
      <c r="S582" s="10">
        <f t="shared" si="211"/>
        <v>0.15843632412400152</v>
      </c>
      <c r="T582" s="10">
        <f t="shared" si="225"/>
        <v>1070.4065008226487</v>
      </c>
      <c r="U582" s="10">
        <f t="shared" si="212"/>
        <v>0.29650260072787371</v>
      </c>
      <c r="V582" s="10">
        <f t="shared" si="213"/>
        <v>0</v>
      </c>
      <c r="W582" s="10">
        <f t="shared" si="214"/>
        <v>0</v>
      </c>
      <c r="X582" s="10">
        <f t="shared" si="226"/>
        <v>805.79965277777785</v>
      </c>
      <c r="Y582" s="10">
        <f t="shared" si="215"/>
        <v>0.22320650381944449</v>
      </c>
      <c r="Z582" s="10">
        <f t="shared" si="216"/>
        <v>223.20650381944449</v>
      </c>
      <c r="AA582" s="10">
        <f t="shared" si="217"/>
        <v>0.45493892485187526</v>
      </c>
      <c r="AB582" s="10">
        <f t="shared" si="218"/>
        <v>0.45493892485187526</v>
      </c>
      <c r="AD582" s="10">
        <f t="shared" si="219"/>
        <v>1</v>
      </c>
      <c r="AE582" s="10" t="str">
        <f t="shared" si="220"/>
        <v/>
      </c>
      <c r="AF582" s="10">
        <f t="shared" si="221"/>
        <v>0</v>
      </c>
    </row>
    <row r="583" spans="2:32" x14ac:dyDescent="0.25">
      <c r="B583" s="11" t="s">
        <v>8</v>
      </c>
      <c r="C583" s="11">
        <v>569</v>
      </c>
      <c r="D583" s="11">
        <v>569</v>
      </c>
      <c r="E583" s="10">
        <v>0</v>
      </c>
      <c r="F583" s="10">
        <f t="shared" si="222"/>
        <v>0</v>
      </c>
      <c r="G583" s="10">
        <f t="shared" si="223"/>
        <v>0</v>
      </c>
      <c r="H583" s="10">
        <f t="shared" si="204"/>
        <v>0</v>
      </c>
      <c r="J583" s="10">
        <f t="shared" si="202"/>
        <v>0</v>
      </c>
      <c r="K583" s="10">
        <f t="shared" si="203"/>
        <v>0</v>
      </c>
      <c r="L583" s="10">
        <f t="shared" si="205"/>
        <v>123.60600000000001</v>
      </c>
      <c r="M583" s="10">
        <f t="shared" si="206"/>
        <v>123.60600000000001</v>
      </c>
      <c r="N583" s="10">
        <f t="shared" si="207"/>
        <v>0.12360600000000001</v>
      </c>
      <c r="O583" s="10">
        <f t="shared" si="208"/>
        <v>0</v>
      </c>
      <c r="P583" s="10">
        <f t="shared" si="209"/>
        <v>0</v>
      </c>
      <c r="Q583" s="10">
        <f t="shared" si="224"/>
        <v>-571.97228925632317</v>
      </c>
      <c r="R583" s="10">
        <f t="shared" si="210"/>
        <v>571.97228925632317</v>
      </c>
      <c r="S583" s="10">
        <f t="shared" si="211"/>
        <v>0.15843632412400152</v>
      </c>
      <c r="T583" s="10">
        <f t="shared" si="225"/>
        <v>1070.4065008226487</v>
      </c>
      <c r="U583" s="10">
        <f t="shared" si="212"/>
        <v>0.29650260072787371</v>
      </c>
      <c r="V583" s="10">
        <f t="shared" si="213"/>
        <v>0</v>
      </c>
      <c r="W583" s="10">
        <f t="shared" si="214"/>
        <v>0</v>
      </c>
      <c r="X583" s="10">
        <f t="shared" si="226"/>
        <v>805.79965277777785</v>
      </c>
      <c r="Y583" s="10">
        <f t="shared" si="215"/>
        <v>0.22320650381944449</v>
      </c>
      <c r="Z583" s="10">
        <f t="shared" si="216"/>
        <v>223.20650381944449</v>
      </c>
      <c r="AA583" s="10">
        <f t="shared" si="217"/>
        <v>0.45493892485187526</v>
      </c>
      <c r="AB583" s="10">
        <f t="shared" si="218"/>
        <v>0.45493892485187526</v>
      </c>
      <c r="AD583" s="10">
        <f t="shared" si="219"/>
        <v>1</v>
      </c>
      <c r="AE583" s="10" t="str">
        <f t="shared" si="220"/>
        <v/>
      </c>
      <c r="AF583" s="10">
        <f t="shared" si="221"/>
        <v>0</v>
      </c>
    </row>
    <row r="584" spans="2:32" x14ac:dyDescent="0.25">
      <c r="B584" s="11" t="s">
        <v>8</v>
      </c>
      <c r="C584" s="11">
        <v>570</v>
      </c>
      <c r="D584" s="11">
        <v>570</v>
      </c>
      <c r="E584" s="10">
        <v>0</v>
      </c>
      <c r="F584" s="10">
        <f t="shared" si="222"/>
        <v>0</v>
      </c>
      <c r="G584" s="10">
        <f t="shared" si="223"/>
        <v>0</v>
      </c>
      <c r="H584" s="10">
        <f t="shared" si="204"/>
        <v>0</v>
      </c>
      <c r="J584" s="10">
        <f t="shared" si="202"/>
        <v>0</v>
      </c>
      <c r="K584" s="10">
        <f t="shared" si="203"/>
        <v>0</v>
      </c>
      <c r="L584" s="10">
        <f t="shared" si="205"/>
        <v>123.60600000000001</v>
      </c>
      <c r="M584" s="10">
        <f t="shared" si="206"/>
        <v>123.60600000000001</v>
      </c>
      <c r="N584" s="10">
        <f t="shared" si="207"/>
        <v>0.12360600000000001</v>
      </c>
      <c r="O584" s="10">
        <f t="shared" si="208"/>
        <v>0</v>
      </c>
      <c r="P584" s="10">
        <f t="shared" si="209"/>
        <v>0</v>
      </c>
      <c r="Q584" s="10">
        <f t="shared" si="224"/>
        <v>-571.97228925632317</v>
      </c>
      <c r="R584" s="10">
        <f t="shared" si="210"/>
        <v>571.97228925632317</v>
      </c>
      <c r="S584" s="10">
        <f t="shared" si="211"/>
        <v>0.15843632412400152</v>
      </c>
      <c r="T584" s="10">
        <f t="shared" si="225"/>
        <v>1070.4065008226487</v>
      </c>
      <c r="U584" s="10">
        <f t="shared" si="212"/>
        <v>0.29650260072787371</v>
      </c>
      <c r="V584" s="10">
        <f t="shared" si="213"/>
        <v>0</v>
      </c>
      <c r="W584" s="10">
        <f t="shared" si="214"/>
        <v>0</v>
      </c>
      <c r="X584" s="10">
        <f t="shared" si="226"/>
        <v>805.79965277777785</v>
      </c>
      <c r="Y584" s="10">
        <f t="shared" si="215"/>
        <v>0.22320650381944449</v>
      </c>
      <c r="Z584" s="10">
        <f t="shared" si="216"/>
        <v>223.20650381944449</v>
      </c>
      <c r="AA584" s="10">
        <f t="shared" si="217"/>
        <v>0.45493892485187526</v>
      </c>
      <c r="AB584" s="10">
        <f t="shared" si="218"/>
        <v>0.45493892485187526</v>
      </c>
      <c r="AD584" s="10">
        <f t="shared" si="219"/>
        <v>1</v>
      </c>
      <c r="AE584" s="10" t="str">
        <f t="shared" si="220"/>
        <v/>
      </c>
      <c r="AF584" s="10">
        <f t="shared" si="221"/>
        <v>0</v>
      </c>
    </row>
    <row r="585" spans="2:32" x14ac:dyDescent="0.25">
      <c r="B585" s="11" t="s">
        <v>8</v>
      </c>
      <c r="C585" s="11">
        <v>571</v>
      </c>
      <c r="D585" s="11">
        <v>571</v>
      </c>
      <c r="E585" s="10">
        <v>0</v>
      </c>
      <c r="F585" s="10">
        <f t="shared" si="222"/>
        <v>0</v>
      </c>
      <c r="G585" s="10">
        <f t="shared" si="223"/>
        <v>0</v>
      </c>
      <c r="H585" s="10">
        <f t="shared" si="204"/>
        <v>0</v>
      </c>
      <c r="J585" s="10">
        <f t="shared" si="202"/>
        <v>0</v>
      </c>
      <c r="K585" s="10">
        <f t="shared" si="203"/>
        <v>0</v>
      </c>
      <c r="L585" s="10">
        <f t="shared" si="205"/>
        <v>123.60600000000001</v>
      </c>
      <c r="M585" s="10">
        <f t="shared" si="206"/>
        <v>123.60600000000001</v>
      </c>
      <c r="N585" s="10">
        <f t="shared" si="207"/>
        <v>0.12360600000000001</v>
      </c>
      <c r="O585" s="10">
        <f t="shared" si="208"/>
        <v>0</v>
      </c>
      <c r="P585" s="10">
        <f t="shared" si="209"/>
        <v>0</v>
      </c>
      <c r="Q585" s="10">
        <f t="shared" si="224"/>
        <v>-571.97228925632317</v>
      </c>
      <c r="R585" s="10">
        <f t="shared" si="210"/>
        <v>571.97228925632317</v>
      </c>
      <c r="S585" s="10">
        <f t="shared" si="211"/>
        <v>0.15843632412400152</v>
      </c>
      <c r="T585" s="10">
        <f t="shared" si="225"/>
        <v>1070.4065008226487</v>
      </c>
      <c r="U585" s="10">
        <f t="shared" si="212"/>
        <v>0.29650260072787371</v>
      </c>
      <c r="V585" s="10">
        <f t="shared" si="213"/>
        <v>0</v>
      </c>
      <c r="W585" s="10">
        <f t="shared" si="214"/>
        <v>0</v>
      </c>
      <c r="X585" s="10">
        <f t="shared" si="226"/>
        <v>805.79965277777785</v>
      </c>
      <c r="Y585" s="10">
        <f t="shared" si="215"/>
        <v>0.22320650381944449</v>
      </c>
      <c r="Z585" s="10">
        <f t="shared" si="216"/>
        <v>223.20650381944449</v>
      </c>
      <c r="AA585" s="10">
        <f t="shared" si="217"/>
        <v>0.45493892485187526</v>
      </c>
      <c r="AB585" s="10">
        <f t="shared" si="218"/>
        <v>0.45493892485187526</v>
      </c>
      <c r="AD585" s="10">
        <f t="shared" si="219"/>
        <v>1</v>
      </c>
      <c r="AE585" s="10" t="str">
        <f t="shared" si="220"/>
        <v/>
      </c>
      <c r="AF585" s="10">
        <f t="shared" si="221"/>
        <v>0</v>
      </c>
    </row>
    <row r="586" spans="2:32" x14ac:dyDescent="0.25">
      <c r="B586" s="11" t="s">
        <v>8</v>
      </c>
      <c r="C586" s="11">
        <v>572</v>
      </c>
      <c r="D586" s="11">
        <v>572</v>
      </c>
      <c r="E586" s="10">
        <v>0</v>
      </c>
      <c r="F586" s="10">
        <f t="shared" si="222"/>
        <v>0</v>
      </c>
      <c r="G586" s="10">
        <f t="shared" si="223"/>
        <v>0</v>
      </c>
      <c r="H586" s="10">
        <f t="shared" si="204"/>
        <v>0</v>
      </c>
      <c r="J586" s="10">
        <f t="shared" si="202"/>
        <v>0</v>
      </c>
      <c r="K586" s="10">
        <f t="shared" si="203"/>
        <v>0</v>
      </c>
      <c r="L586" s="10">
        <f t="shared" si="205"/>
        <v>123.60600000000001</v>
      </c>
      <c r="M586" s="10">
        <f t="shared" si="206"/>
        <v>123.60600000000001</v>
      </c>
      <c r="N586" s="10">
        <f t="shared" si="207"/>
        <v>0.12360600000000001</v>
      </c>
      <c r="O586" s="10">
        <f t="shared" si="208"/>
        <v>0</v>
      </c>
      <c r="P586" s="10">
        <f t="shared" si="209"/>
        <v>0</v>
      </c>
      <c r="Q586" s="10">
        <f t="shared" si="224"/>
        <v>-571.97228925632317</v>
      </c>
      <c r="R586" s="10">
        <f t="shared" si="210"/>
        <v>571.97228925632317</v>
      </c>
      <c r="S586" s="10">
        <f t="shared" si="211"/>
        <v>0.15843632412400152</v>
      </c>
      <c r="T586" s="10">
        <f t="shared" si="225"/>
        <v>1070.4065008226487</v>
      </c>
      <c r="U586" s="10">
        <f t="shared" si="212"/>
        <v>0.29650260072787371</v>
      </c>
      <c r="V586" s="10">
        <f t="shared" si="213"/>
        <v>0</v>
      </c>
      <c r="W586" s="10">
        <f t="shared" si="214"/>
        <v>0</v>
      </c>
      <c r="X586" s="10">
        <f t="shared" si="226"/>
        <v>805.79965277777785</v>
      </c>
      <c r="Y586" s="10">
        <f t="shared" si="215"/>
        <v>0.22320650381944449</v>
      </c>
      <c r="Z586" s="10">
        <f t="shared" si="216"/>
        <v>223.20650381944449</v>
      </c>
      <c r="AA586" s="10">
        <f t="shared" si="217"/>
        <v>0.45493892485187526</v>
      </c>
      <c r="AB586" s="10">
        <f t="shared" si="218"/>
        <v>0.45493892485187526</v>
      </c>
      <c r="AD586" s="10">
        <f t="shared" si="219"/>
        <v>1</v>
      </c>
      <c r="AE586" s="10" t="str">
        <f t="shared" si="220"/>
        <v/>
      </c>
      <c r="AF586" s="10">
        <f t="shared" si="221"/>
        <v>0</v>
      </c>
    </row>
    <row r="587" spans="2:32" x14ac:dyDescent="0.25">
      <c r="B587" s="11" t="s">
        <v>8</v>
      </c>
      <c r="C587" s="11">
        <v>573</v>
      </c>
      <c r="D587" s="11">
        <v>573</v>
      </c>
      <c r="E587" s="10">
        <v>0</v>
      </c>
      <c r="F587" s="10">
        <f t="shared" si="222"/>
        <v>0</v>
      </c>
      <c r="G587" s="10">
        <f t="shared" si="223"/>
        <v>0</v>
      </c>
      <c r="H587" s="10">
        <f t="shared" si="204"/>
        <v>0</v>
      </c>
      <c r="J587" s="10">
        <f t="shared" si="202"/>
        <v>0</v>
      </c>
      <c r="K587" s="10">
        <f t="shared" si="203"/>
        <v>0</v>
      </c>
      <c r="L587" s="10">
        <f t="shared" si="205"/>
        <v>123.60600000000001</v>
      </c>
      <c r="M587" s="10">
        <f t="shared" si="206"/>
        <v>123.60600000000001</v>
      </c>
      <c r="N587" s="10">
        <f t="shared" si="207"/>
        <v>0.12360600000000001</v>
      </c>
      <c r="O587" s="10">
        <f t="shared" si="208"/>
        <v>0</v>
      </c>
      <c r="P587" s="10">
        <f t="shared" si="209"/>
        <v>0</v>
      </c>
      <c r="Q587" s="10">
        <f t="shared" si="224"/>
        <v>-571.97228925632317</v>
      </c>
      <c r="R587" s="10">
        <f t="shared" si="210"/>
        <v>571.97228925632317</v>
      </c>
      <c r="S587" s="10">
        <f t="shared" si="211"/>
        <v>0.15843632412400152</v>
      </c>
      <c r="T587" s="10">
        <f t="shared" si="225"/>
        <v>1070.4065008226487</v>
      </c>
      <c r="U587" s="10">
        <f t="shared" si="212"/>
        <v>0.29650260072787371</v>
      </c>
      <c r="V587" s="10">
        <f t="shared" si="213"/>
        <v>0</v>
      </c>
      <c r="W587" s="10">
        <f t="shared" si="214"/>
        <v>0</v>
      </c>
      <c r="X587" s="10">
        <f t="shared" si="226"/>
        <v>805.79965277777785</v>
      </c>
      <c r="Y587" s="10">
        <f t="shared" si="215"/>
        <v>0.22320650381944449</v>
      </c>
      <c r="Z587" s="10">
        <f t="shared" si="216"/>
        <v>223.20650381944449</v>
      </c>
      <c r="AA587" s="10">
        <f t="shared" si="217"/>
        <v>0.45493892485187526</v>
      </c>
      <c r="AB587" s="10">
        <f t="shared" si="218"/>
        <v>0.45493892485187526</v>
      </c>
      <c r="AD587" s="10">
        <f t="shared" si="219"/>
        <v>1</v>
      </c>
      <c r="AE587" s="10" t="str">
        <f t="shared" si="220"/>
        <v/>
      </c>
      <c r="AF587" s="10">
        <f t="shared" si="221"/>
        <v>0</v>
      </c>
    </row>
    <row r="588" spans="2:32" x14ac:dyDescent="0.25">
      <c r="B588" s="11" t="s">
        <v>8</v>
      </c>
      <c r="C588" s="11">
        <v>574</v>
      </c>
      <c r="D588" s="11">
        <v>574</v>
      </c>
      <c r="E588" s="10">
        <v>0</v>
      </c>
      <c r="F588" s="10">
        <f t="shared" si="222"/>
        <v>0</v>
      </c>
      <c r="G588" s="10">
        <f t="shared" si="223"/>
        <v>0</v>
      </c>
      <c r="H588" s="10">
        <f t="shared" si="204"/>
        <v>0</v>
      </c>
      <c r="J588" s="10">
        <f t="shared" si="202"/>
        <v>0</v>
      </c>
      <c r="K588" s="10">
        <f t="shared" si="203"/>
        <v>0</v>
      </c>
      <c r="L588" s="10">
        <f t="shared" si="205"/>
        <v>123.60600000000001</v>
      </c>
      <c r="M588" s="10">
        <f t="shared" si="206"/>
        <v>123.60600000000001</v>
      </c>
      <c r="N588" s="10">
        <f t="shared" si="207"/>
        <v>0.12360600000000001</v>
      </c>
      <c r="O588" s="10">
        <f t="shared" si="208"/>
        <v>0</v>
      </c>
      <c r="P588" s="10">
        <f t="shared" si="209"/>
        <v>0</v>
      </c>
      <c r="Q588" s="10">
        <f t="shared" si="224"/>
        <v>-571.97228925632317</v>
      </c>
      <c r="R588" s="10">
        <f t="shared" si="210"/>
        <v>571.97228925632317</v>
      </c>
      <c r="S588" s="10">
        <f t="shared" si="211"/>
        <v>0.15843632412400152</v>
      </c>
      <c r="T588" s="10">
        <f t="shared" si="225"/>
        <v>1070.4065008226487</v>
      </c>
      <c r="U588" s="10">
        <f t="shared" si="212"/>
        <v>0.29650260072787371</v>
      </c>
      <c r="V588" s="10">
        <f t="shared" si="213"/>
        <v>0</v>
      </c>
      <c r="W588" s="10">
        <f t="shared" si="214"/>
        <v>0</v>
      </c>
      <c r="X588" s="10">
        <f t="shared" si="226"/>
        <v>805.79965277777785</v>
      </c>
      <c r="Y588" s="10">
        <f t="shared" si="215"/>
        <v>0.22320650381944449</v>
      </c>
      <c r="Z588" s="10">
        <f t="shared" si="216"/>
        <v>223.20650381944449</v>
      </c>
      <c r="AA588" s="10">
        <f t="shared" si="217"/>
        <v>0.45493892485187526</v>
      </c>
      <c r="AB588" s="10">
        <f t="shared" si="218"/>
        <v>0.45493892485187526</v>
      </c>
      <c r="AD588" s="10">
        <f t="shared" si="219"/>
        <v>1</v>
      </c>
      <c r="AE588" s="10" t="str">
        <f t="shared" si="220"/>
        <v/>
      </c>
      <c r="AF588" s="10">
        <f t="shared" si="221"/>
        <v>0</v>
      </c>
    </row>
    <row r="589" spans="2:32" x14ac:dyDescent="0.25">
      <c r="B589" s="11" t="s">
        <v>8</v>
      </c>
      <c r="C589" s="11">
        <v>575</v>
      </c>
      <c r="D589" s="11">
        <v>575</v>
      </c>
      <c r="E589" s="10">
        <v>0</v>
      </c>
      <c r="F589" s="10">
        <f t="shared" si="222"/>
        <v>0</v>
      </c>
      <c r="G589" s="10">
        <f t="shared" si="223"/>
        <v>0</v>
      </c>
      <c r="H589" s="10">
        <f t="shared" si="204"/>
        <v>0</v>
      </c>
      <c r="J589" s="10">
        <f t="shared" si="202"/>
        <v>0</v>
      </c>
      <c r="K589" s="10">
        <f t="shared" si="203"/>
        <v>0</v>
      </c>
      <c r="L589" s="10">
        <f t="shared" si="205"/>
        <v>123.60600000000001</v>
      </c>
      <c r="M589" s="10">
        <f t="shared" si="206"/>
        <v>123.60600000000001</v>
      </c>
      <c r="N589" s="10">
        <f t="shared" si="207"/>
        <v>0.12360600000000001</v>
      </c>
      <c r="O589" s="10">
        <f t="shared" si="208"/>
        <v>0</v>
      </c>
      <c r="P589" s="10">
        <f t="shared" si="209"/>
        <v>0</v>
      </c>
      <c r="Q589" s="10">
        <f t="shared" si="224"/>
        <v>-571.97228925632317</v>
      </c>
      <c r="R589" s="10">
        <f t="shared" si="210"/>
        <v>571.97228925632317</v>
      </c>
      <c r="S589" s="10">
        <f t="shared" si="211"/>
        <v>0.15843632412400152</v>
      </c>
      <c r="T589" s="10">
        <f t="shared" si="225"/>
        <v>1070.4065008226487</v>
      </c>
      <c r="U589" s="10">
        <f t="shared" si="212"/>
        <v>0.29650260072787371</v>
      </c>
      <c r="V589" s="10">
        <f t="shared" si="213"/>
        <v>0</v>
      </c>
      <c r="W589" s="10">
        <f t="shared" si="214"/>
        <v>0</v>
      </c>
      <c r="X589" s="10">
        <f t="shared" si="226"/>
        <v>805.79965277777785</v>
      </c>
      <c r="Y589" s="10">
        <f t="shared" si="215"/>
        <v>0.22320650381944449</v>
      </c>
      <c r="Z589" s="10">
        <f t="shared" si="216"/>
        <v>223.20650381944449</v>
      </c>
      <c r="AA589" s="10">
        <f t="shared" si="217"/>
        <v>0.45493892485187526</v>
      </c>
      <c r="AB589" s="10">
        <f t="shared" si="218"/>
        <v>0.45493892485187526</v>
      </c>
      <c r="AD589" s="10">
        <f t="shared" si="219"/>
        <v>1</v>
      </c>
      <c r="AE589" s="10" t="str">
        <f t="shared" si="220"/>
        <v/>
      </c>
      <c r="AF589" s="10">
        <f t="shared" si="221"/>
        <v>0</v>
      </c>
    </row>
    <row r="590" spans="2:32" x14ac:dyDescent="0.25">
      <c r="B590" s="11" t="s">
        <v>8</v>
      </c>
      <c r="C590" s="11">
        <v>576</v>
      </c>
      <c r="D590" s="11">
        <v>576</v>
      </c>
      <c r="E590" s="10">
        <v>0</v>
      </c>
      <c r="F590" s="10">
        <f t="shared" si="222"/>
        <v>0</v>
      </c>
      <c r="G590" s="10">
        <f t="shared" si="223"/>
        <v>0</v>
      </c>
      <c r="H590" s="10">
        <f t="shared" si="204"/>
        <v>0</v>
      </c>
      <c r="J590" s="10">
        <f t="shared" ref="J590:J653" si="227">$C$3*G590</f>
        <v>0</v>
      </c>
      <c r="K590" s="10">
        <f t="shared" ref="K590:K653" si="228">$C$6*0.5*$C$7*(F590^2)*$C$4</f>
        <v>0</v>
      </c>
      <c r="L590" s="10">
        <f t="shared" si="205"/>
        <v>123.60600000000001</v>
      </c>
      <c r="M590" s="10">
        <f t="shared" si="206"/>
        <v>123.60600000000001</v>
      </c>
      <c r="N590" s="10">
        <f t="shared" si="207"/>
        <v>0.12360600000000001</v>
      </c>
      <c r="O590" s="10">
        <f t="shared" si="208"/>
        <v>0</v>
      </c>
      <c r="P590" s="10">
        <f t="shared" si="209"/>
        <v>0</v>
      </c>
      <c r="Q590" s="10">
        <f t="shared" si="224"/>
        <v>-571.97228925632317</v>
      </c>
      <c r="R590" s="10">
        <f t="shared" si="210"/>
        <v>571.97228925632317</v>
      </c>
      <c r="S590" s="10">
        <f t="shared" si="211"/>
        <v>0.15843632412400152</v>
      </c>
      <c r="T590" s="10">
        <f t="shared" si="225"/>
        <v>1070.4065008226487</v>
      </c>
      <c r="U590" s="10">
        <f t="shared" si="212"/>
        <v>0.29650260072787371</v>
      </c>
      <c r="V590" s="10">
        <f t="shared" si="213"/>
        <v>0</v>
      </c>
      <c r="W590" s="10">
        <f t="shared" si="214"/>
        <v>0</v>
      </c>
      <c r="X590" s="10">
        <f t="shared" si="226"/>
        <v>805.79965277777785</v>
      </c>
      <c r="Y590" s="10">
        <f t="shared" si="215"/>
        <v>0.22320650381944449</v>
      </c>
      <c r="Z590" s="10">
        <f t="shared" si="216"/>
        <v>223.20650381944449</v>
      </c>
      <c r="AA590" s="10">
        <f t="shared" si="217"/>
        <v>0.45493892485187526</v>
      </c>
      <c r="AB590" s="10">
        <f t="shared" si="218"/>
        <v>0.45493892485187526</v>
      </c>
      <c r="AD590" s="10">
        <f t="shared" si="219"/>
        <v>1</v>
      </c>
      <c r="AE590" s="10" t="str">
        <f t="shared" si="220"/>
        <v/>
      </c>
      <c r="AF590" s="10">
        <f t="shared" si="221"/>
        <v>0</v>
      </c>
    </row>
    <row r="591" spans="2:32" x14ac:dyDescent="0.25">
      <c r="B591" s="11" t="s">
        <v>8</v>
      </c>
      <c r="C591" s="11">
        <v>577</v>
      </c>
      <c r="D591" s="11">
        <v>577</v>
      </c>
      <c r="E591" s="10">
        <v>0</v>
      </c>
      <c r="F591" s="10">
        <f t="shared" si="222"/>
        <v>0</v>
      </c>
      <c r="G591" s="10">
        <f t="shared" si="223"/>
        <v>0</v>
      </c>
      <c r="H591" s="10">
        <f t="shared" ref="H591:H654" si="229">($E592-$E590)/2</f>
        <v>0</v>
      </c>
      <c r="J591" s="10">
        <f t="shared" si="227"/>
        <v>0</v>
      </c>
      <c r="K591" s="10">
        <f t="shared" si="228"/>
        <v>0</v>
      </c>
      <c r="L591" s="10">
        <f t="shared" ref="L591:L654" si="230">$C$3*$C$8*$C$5</f>
        <v>123.60600000000001</v>
      </c>
      <c r="M591" s="10">
        <f t="shared" ref="M591:M654" si="231">J591+K591+L591</f>
        <v>123.60600000000001</v>
      </c>
      <c r="N591" s="10">
        <f t="shared" ref="N591:N654" si="232">M591/1000</f>
        <v>0.12360600000000001</v>
      </c>
      <c r="O591" s="10">
        <f t="shared" ref="O591:O654" si="233">M591*F591</f>
        <v>0</v>
      </c>
      <c r="P591" s="10">
        <f t="shared" ref="P591:P654" si="234">O591/1000</f>
        <v>0</v>
      </c>
      <c r="Q591" s="10">
        <f t="shared" si="224"/>
        <v>-571.97228925632317</v>
      </c>
      <c r="R591" s="10">
        <f t="shared" ref="R591:R654" si="235">Q591*-1</f>
        <v>571.97228925632317</v>
      </c>
      <c r="S591" s="10">
        <f t="shared" ref="S591:S654" si="236">R591*0.000277</f>
        <v>0.15843632412400152</v>
      </c>
      <c r="T591" s="10">
        <f t="shared" si="225"/>
        <v>1070.4065008226487</v>
      </c>
      <c r="U591" s="10">
        <f t="shared" ref="U591:U654" si="237">T591*0.000277</f>
        <v>0.29650260072787371</v>
      </c>
      <c r="V591" s="10">
        <f t="shared" ref="V591:V654" si="238">0.5*$C$3*(F591^2)</f>
        <v>0</v>
      </c>
      <c r="W591" s="10">
        <f t="shared" ref="W591:W654" si="239">V591*0.001</f>
        <v>0</v>
      </c>
      <c r="X591" s="10">
        <f t="shared" si="226"/>
        <v>805.79965277777785</v>
      </c>
      <c r="Y591" s="10">
        <f t="shared" ref="Y591:Y654" si="240">X591*0.000277</f>
        <v>0.22320650381944449</v>
      </c>
      <c r="Z591" s="10">
        <f t="shared" ref="Z591:Z654" si="241">Y591*1000</f>
        <v>223.20650381944449</v>
      </c>
      <c r="AA591" s="10">
        <f t="shared" ref="AA591:AA654" si="242">U591+S591</f>
        <v>0.45493892485187526</v>
      </c>
      <c r="AB591" s="10">
        <f t="shared" ref="AB591:AB654" si="243">S591+U591</f>
        <v>0.45493892485187526</v>
      </c>
      <c r="AD591" s="10">
        <f t="shared" ref="AD591:AD654" si="244">IF(E590&lt;1,1,0)</f>
        <v>1</v>
      </c>
      <c r="AE591" s="10" t="str">
        <f t="shared" ref="AE591:AE654" si="245">IF(AD591=1,"",E590)</f>
        <v/>
      </c>
      <c r="AF591" s="10">
        <f t="shared" ref="AF591:AF654" si="246">E590/3.6</f>
        <v>0</v>
      </c>
    </row>
    <row r="592" spans="2:32" x14ac:dyDescent="0.25">
      <c r="B592" s="11" t="s">
        <v>8</v>
      </c>
      <c r="C592" s="11">
        <v>578</v>
      </c>
      <c r="D592" s="11">
        <v>578</v>
      </c>
      <c r="E592" s="10">
        <v>0</v>
      </c>
      <c r="F592" s="10">
        <f t="shared" ref="F592:F655" si="247">E592/3.6</f>
        <v>0</v>
      </c>
      <c r="G592" s="10">
        <f t="shared" ref="G592:G655" si="248">($E593-$E591)/2/3.6</f>
        <v>0</v>
      </c>
      <c r="H592" s="10">
        <f t="shared" si="229"/>
        <v>0</v>
      </c>
      <c r="J592" s="10">
        <f t="shared" si="227"/>
        <v>0</v>
      </c>
      <c r="K592" s="10">
        <f t="shared" si="228"/>
        <v>0</v>
      </c>
      <c r="L592" s="10">
        <f t="shared" si="230"/>
        <v>123.60600000000001</v>
      </c>
      <c r="M592" s="10">
        <f t="shared" si="231"/>
        <v>123.60600000000001</v>
      </c>
      <c r="N592" s="10">
        <f t="shared" si="232"/>
        <v>0.12360600000000001</v>
      </c>
      <c r="O592" s="10">
        <f t="shared" si="233"/>
        <v>0</v>
      </c>
      <c r="P592" s="10">
        <f t="shared" si="234"/>
        <v>0</v>
      </c>
      <c r="Q592" s="10">
        <f t="shared" ref="Q592:Q655" si="249">IF(P592&lt;0,SUM(Q591,P592),Q591)</f>
        <v>-571.97228925632317</v>
      </c>
      <c r="R592" s="10">
        <f t="shared" si="235"/>
        <v>571.97228925632317</v>
      </c>
      <c r="S592" s="10">
        <f t="shared" si="236"/>
        <v>0.15843632412400152</v>
      </c>
      <c r="T592" s="10">
        <f t="shared" ref="T592:T655" si="250">IF(P592&gt;0,SUM(T591,P592),T591)</f>
        <v>1070.4065008226487</v>
      </c>
      <c r="U592" s="10">
        <f t="shared" si="237"/>
        <v>0.29650260072787371</v>
      </c>
      <c r="V592" s="10">
        <f t="shared" si="238"/>
        <v>0</v>
      </c>
      <c r="W592" s="10">
        <f t="shared" si="239"/>
        <v>0</v>
      </c>
      <c r="X592" s="10">
        <f t="shared" ref="X592:X655" si="251">IF(W592&lt;W591,X591+(W591-W592),X591)</f>
        <v>805.79965277777785</v>
      </c>
      <c r="Y592" s="10">
        <f t="shared" si="240"/>
        <v>0.22320650381944449</v>
      </c>
      <c r="Z592" s="10">
        <f t="shared" si="241"/>
        <v>223.20650381944449</v>
      </c>
      <c r="AA592" s="10">
        <f t="shared" si="242"/>
        <v>0.45493892485187526</v>
      </c>
      <c r="AB592" s="10">
        <f t="shared" si="243"/>
        <v>0.45493892485187526</v>
      </c>
      <c r="AD592" s="10">
        <f t="shared" si="244"/>
        <v>1</v>
      </c>
      <c r="AE592" s="10" t="str">
        <f t="shared" si="245"/>
        <v/>
      </c>
      <c r="AF592" s="10">
        <f t="shared" si="246"/>
        <v>0</v>
      </c>
    </row>
    <row r="593" spans="2:32" x14ac:dyDescent="0.25">
      <c r="B593" s="11" t="s">
        <v>8</v>
      </c>
      <c r="C593" s="11">
        <v>579</v>
      </c>
      <c r="D593" s="11">
        <v>579</v>
      </c>
      <c r="E593" s="10">
        <v>0</v>
      </c>
      <c r="F593" s="10">
        <f t="shared" si="247"/>
        <v>0</v>
      </c>
      <c r="G593" s="10">
        <f t="shared" si="248"/>
        <v>0</v>
      </c>
      <c r="H593" s="10">
        <f t="shared" si="229"/>
        <v>0</v>
      </c>
      <c r="J593" s="10">
        <f t="shared" si="227"/>
        <v>0</v>
      </c>
      <c r="K593" s="10">
        <f t="shared" si="228"/>
        <v>0</v>
      </c>
      <c r="L593" s="10">
        <f t="shared" si="230"/>
        <v>123.60600000000001</v>
      </c>
      <c r="M593" s="10">
        <f t="shared" si="231"/>
        <v>123.60600000000001</v>
      </c>
      <c r="N593" s="10">
        <f t="shared" si="232"/>
        <v>0.12360600000000001</v>
      </c>
      <c r="O593" s="10">
        <f t="shared" si="233"/>
        <v>0</v>
      </c>
      <c r="P593" s="10">
        <f t="shared" si="234"/>
        <v>0</v>
      </c>
      <c r="Q593" s="10">
        <f t="shared" si="249"/>
        <v>-571.97228925632317</v>
      </c>
      <c r="R593" s="10">
        <f t="shared" si="235"/>
        <v>571.97228925632317</v>
      </c>
      <c r="S593" s="10">
        <f t="shared" si="236"/>
        <v>0.15843632412400152</v>
      </c>
      <c r="T593" s="10">
        <f t="shared" si="250"/>
        <v>1070.4065008226487</v>
      </c>
      <c r="U593" s="10">
        <f t="shared" si="237"/>
        <v>0.29650260072787371</v>
      </c>
      <c r="V593" s="10">
        <f t="shared" si="238"/>
        <v>0</v>
      </c>
      <c r="W593" s="10">
        <f t="shared" si="239"/>
        <v>0</v>
      </c>
      <c r="X593" s="10">
        <f t="shared" si="251"/>
        <v>805.79965277777785</v>
      </c>
      <c r="Y593" s="10">
        <f t="shared" si="240"/>
        <v>0.22320650381944449</v>
      </c>
      <c r="Z593" s="10">
        <f t="shared" si="241"/>
        <v>223.20650381944449</v>
      </c>
      <c r="AA593" s="10">
        <f t="shared" si="242"/>
        <v>0.45493892485187526</v>
      </c>
      <c r="AB593" s="10">
        <f t="shared" si="243"/>
        <v>0.45493892485187526</v>
      </c>
      <c r="AD593" s="10">
        <f t="shared" si="244"/>
        <v>1</v>
      </c>
      <c r="AE593" s="10" t="str">
        <f t="shared" si="245"/>
        <v/>
      </c>
      <c r="AF593" s="10">
        <f t="shared" si="246"/>
        <v>0</v>
      </c>
    </row>
    <row r="594" spans="2:32" x14ac:dyDescent="0.25">
      <c r="B594" s="11" t="s">
        <v>8</v>
      </c>
      <c r="C594" s="11">
        <v>580</v>
      </c>
      <c r="D594" s="11">
        <v>580</v>
      </c>
      <c r="E594" s="10">
        <v>0</v>
      </c>
      <c r="F594" s="10">
        <f t="shared" si="247"/>
        <v>0</v>
      </c>
      <c r="G594" s="10">
        <f t="shared" si="248"/>
        <v>0</v>
      </c>
      <c r="H594" s="10">
        <f t="shared" si="229"/>
        <v>0</v>
      </c>
      <c r="J594" s="10">
        <f t="shared" si="227"/>
        <v>0</v>
      </c>
      <c r="K594" s="10">
        <f t="shared" si="228"/>
        <v>0</v>
      </c>
      <c r="L594" s="10">
        <f t="shared" si="230"/>
        <v>123.60600000000001</v>
      </c>
      <c r="M594" s="10">
        <f t="shared" si="231"/>
        <v>123.60600000000001</v>
      </c>
      <c r="N594" s="10">
        <f t="shared" si="232"/>
        <v>0.12360600000000001</v>
      </c>
      <c r="O594" s="10">
        <f t="shared" si="233"/>
        <v>0</v>
      </c>
      <c r="P594" s="10">
        <f t="shared" si="234"/>
        <v>0</v>
      </c>
      <c r="Q594" s="10">
        <f t="shared" si="249"/>
        <v>-571.97228925632317</v>
      </c>
      <c r="R594" s="10">
        <f t="shared" si="235"/>
        <v>571.97228925632317</v>
      </c>
      <c r="S594" s="10">
        <f t="shared" si="236"/>
        <v>0.15843632412400152</v>
      </c>
      <c r="T594" s="10">
        <f t="shared" si="250"/>
        <v>1070.4065008226487</v>
      </c>
      <c r="U594" s="10">
        <f t="shared" si="237"/>
        <v>0.29650260072787371</v>
      </c>
      <c r="V594" s="10">
        <f t="shared" si="238"/>
        <v>0</v>
      </c>
      <c r="W594" s="10">
        <f t="shared" si="239"/>
        <v>0</v>
      </c>
      <c r="X594" s="10">
        <f t="shared" si="251"/>
        <v>805.79965277777785</v>
      </c>
      <c r="Y594" s="10">
        <f t="shared" si="240"/>
        <v>0.22320650381944449</v>
      </c>
      <c r="Z594" s="10">
        <f t="shared" si="241"/>
        <v>223.20650381944449</v>
      </c>
      <c r="AA594" s="10">
        <f t="shared" si="242"/>
        <v>0.45493892485187526</v>
      </c>
      <c r="AB594" s="10">
        <f t="shared" si="243"/>
        <v>0.45493892485187526</v>
      </c>
      <c r="AD594" s="10">
        <f t="shared" si="244"/>
        <v>1</v>
      </c>
      <c r="AE594" s="10" t="str">
        <f t="shared" si="245"/>
        <v/>
      </c>
      <c r="AF594" s="10">
        <f t="shared" si="246"/>
        <v>0</v>
      </c>
    </row>
    <row r="595" spans="2:32" x14ac:dyDescent="0.25">
      <c r="B595" s="11" t="s">
        <v>8</v>
      </c>
      <c r="C595" s="11">
        <v>581</v>
      </c>
      <c r="D595" s="11">
        <v>581</v>
      </c>
      <c r="E595" s="10">
        <v>0</v>
      </c>
      <c r="F595" s="10">
        <f t="shared" si="247"/>
        <v>0</v>
      </c>
      <c r="G595" s="10">
        <f t="shared" si="248"/>
        <v>0</v>
      </c>
      <c r="H595" s="10">
        <f t="shared" si="229"/>
        <v>0</v>
      </c>
      <c r="J595" s="10">
        <f t="shared" si="227"/>
        <v>0</v>
      </c>
      <c r="K595" s="10">
        <f t="shared" si="228"/>
        <v>0</v>
      </c>
      <c r="L595" s="10">
        <f t="shared" si="230"/>
        <v>123.60600000000001</v>
      </c>
      <c r="M595" s="10">
        <f t="shared" si="231"/>
        <v>123.60600000000001</v>
      </c>
      <c r="N595" s="10">
        <f t="shared" si="232"/>
        <v>0.12360600000000001</v>
      </c>
      <c r="O595" s="10">
        <f t="shared" si="233"/>
        <v>0</v>
      </c>
      <c r="P595" s="10">
        <f t="shared" si="234"/>
        <v>0</v>
      </c>
      <c r="Q595" s="10">
        <f t="shared" si="249"/>
        <v>-571.97228925632317</v>
      </c>
      <c r="R595" s="10">
        <f t="shared" si="235"/>
        <v>571.97228925632317</v>
      </c>
      <c r="S595" s="10">
        <f t="shared" si="236"/>
        <v>0.15843632412400152</v>
      </c>
      <c r="T595" s="10">
        <f t="shared" si="250"/>
        <v>1070.4065008226487</v>
      </c>
      <c r="U595" s="10">
        <f t="shared" si="237"/>
        <v>0.29650260072787371</v>
      </c>
      <c r="V595" s="10">
        <f t="shared" si="238"/>
        <v>0</v>
      </c>
      <c r="W595" s="10">
        <f t="shared" si="239"/>
        <v>0</v>
      </c>
      <c r="X595" s="10">
        <f t="shared" si="251"/>
        <v>805.79965277777785</v>
      </c>
      <c r="Y595" s="10">
        <f t="shared" si="240"/>
        <v>0.22320650381944449</v>
      </c>
      <c r="Z595" s="10">
        <f t="shared" si="241"/>
        <v>223.20650381944449</v>
      </c>
      <c r="AA595" s="10">
        <f t="shared" si="242"/>
        <v>0.45493892485187526</v>
      </c>
      <c r="AB595" s="10">
        <f t="shared" si="243"/>
        <v>0.45493892485187526</v>
      </c>
      <c r="AD595" s="10">
        <f t="shared" si="244"/>
        <v>1</v>
      </c>
      <c r="AE595" s="10" t="str">
        <f t="shared" si="245"/>
        <v/>
      </c>
      <c r="AF595" s="10">
        <f t="shared" si="246"/>
        <v>0</v>
      </c>
    </row>
    <row r="596" spans="2:32" x14ac:dyDescent="0.25">
      <c r="B596" s="11" t="s">
        <v>8</v>
      </c>
      <c r="C596" s="11">
        <v>582</v>
      </c>
      <c r="D596" s="11">
        <v>582</v>
      </c>
      <c r="E596" s="10">
        <v>0</v>
      </c>
      <c r="F596" s="10">
        <f t="shared" si="247"/>
        <v>0</v>
      </c>
      <c r="G596" s="10">
        <f t="shared" si="248"/>
        <v>0</v>
      </c>
      <c r="H596" s="10">
        <f t="shared" si="229"/>
        <v>0</v>
      </c>
      <c r="J596" s="10">
        <f t="shared" si="227"/>
        <v>0</v>
      </c>
      <c r="K596" s="10">
        <f t="shared" si="228"/>
        <v>0</v>
      </c>
      <c r="L596" s="10">
        <f t="shared" si="230"/>
        <v>123.60600000000001</v>
      </c>
      <c r="M596" s="10">
        <f t="shared" si="231"/>
        <v>123.60600000000001</v>
      </c>
      <c r="N596" s="10">
        <f t="shared" si="232"/>
        <v>0.12360600000000001</v>
      </c>
      <c r="O596" s="10">
        <f t="shared" si="233"/>
        <v>0</v>
      </c>
      <c r="P596" s="10">
        <f t="shared" si="234"/>
        <v>0</v>
      </c>
      <c r="Q596" s="10">
        <f t="shared" si="249"/>
        <v>-571.97228925632317</v>
      </c>
      <c r="R596" s="10">
        <f t="shared" si="235"/>
        <v>571.97228925632317</v>
      </c>
      <c r="S596" s="10">
        <f t="shared" si="236"/>
        <v>0.15843632412400152</v>
      </c>
      <c r="T596" s="10">
        <f t="shared" si="250"/>
        <v>1070.4065008226487</v>
      </c>
      <c r="U596" s="10">
        <f t="shared" si="237"/>
        <v>0.29650260072787371</v>
      </c>
      <c r="V596" s="10">
        <f t="shared" si="238"/>
        <v>0</v>
      </c>
      <c r="W596" s="10">
        <f t="shared" si="239"/>
        <v>0</v>
      </c>
      <c r="X596" s="10">
        <f t="shared" si="251"/>
        <v>805.79965277777785</v>
      </c>
      <c r="Y596" s="10">
        <f t="shared" si="240"/>
        <v>0.22320650381944449</v>
      </c>
      <c r="Z596" s="10">
        <f t="shared" si="241"/>
        <v>223.20650381944449</v>
      </c>
      <c r="AA596" s="10">
        <f t="shared" si="242"/>
        <v>0.45493892485187526</v>
      </c>
      <c r="AB596" s="10">
        <f t="shared" si="243"/>
        <v>0.45493892485187526</v>
      </c>
      <c r="AD596" s="10">
        <f t="shared" si="244"/>
        <v>1</v>
      </c>
      <c r="AE596" s="10" t="str">
        <f t="shared" si="245"/>
        <v/>
      </c>
      <c r="AF596" s="10">
        <f t="shared" si="246"/>
        <v>0</v>
      </c>
    </row>
    <row r="597" spans="2:32" x14ac:dyDescent="0.25">
      <c r="B597" s="11" t="s">
        <v>8</v>
      </c>
      <c r="C597" s="11">
        <v>583</v>
      </c>
      <c r="D597" s="11">
        <v>583</v>
      </c>
      <c r="E597" s="10">
        <v>0</v>
      </c>
      <c r="F597" s="10">
        <f t="shared" si="247"/>
        <v>0</v>
      </c>
      <c r="G597" s="10">
        <f t="shared" si="248"/>
        <v>0</v>
      </c>
      <c r="H597" s="10">
        <f t="shared" si="229"/>
        <v>0</v>
      </c>
      <c r="J597" s="10">
        <f t="shared" si="227"/>
        <v>0</v>
      </c>
      <c r="K597" s="10">
        <f t="shared" si="228"/>
        <v>0</v>
      </c>
      <c r="L597" s="10">
        <f t="shared" si="230"/>
        <v>123.60600000000001</v>
      </c>
      <c r="M597" s="10">
        <f t="shared" si="231"/>
        <v>123.60600000000001</v>
      </c>
      <c r="N597" s="10">
        <f t="shared" si="232"/>
        <v>0.12360600000000001</v>
      </c>
      <c r="O597" s="10">
        <f t="shared" si="233"/>
        <v>0</v>
      </c>
      <c r="P597" s="10">
        <f t="shared" si="234"/>
        <v>0</v>
      </c>
      <c r="Q597" s="10">
        <f t="shared" si="249"/>
        <v>-571.97228925632317</v>
      </c>
      <c r="R597" s="10">
        <f t="shared" si="235"/>
        <v>571.97228925632317</v>
      </c>
      <c r="S597" s="10">
        <f t="shared" si="236"/>
        <v>0.15843632412400152</v>
      </c>
      <c r="T597" s="10">
        <f t="shared" si="250"/>
        <v>1070.4065008226487</v>
      </c>
      <c r="U597" s="10">
        <f t="shared" si="237"/>
        <v>0.29650260072787371</v>
      </c>
      <c r="V597" s="10">
        <f t="shared" si="238"/>
        <v>0</v>
      </c>
      <c r="W597" s="10">
        <f t="shared" si="239"/>
        <v>0</v>
      </c>
      <c r="X597" s="10">
        <f t="shared" si="251"/>
        <v>805.79965277777785</v>
      </c>
      <c r="Y597" s="10">
        <f t="shared" si="240"/>
        <v>0.22320650381944449</v>
      </c>
      <c r="Z597" s="10">
        <f t="shared" si="241"/>
        <v>223.20650381944449</v>
      </c>
      <c r="AA597" s="10">
        <f t="shared" si="242"/>
        <v>0.45493892485187526</v>
      </c>
      <c r="AB597" s="10">
        <f t="shared" si="243"/>
        <v>0.45493892485187526</v>
      </c>
      <c r="AD597" s="10">
        <f t="shared" si="244"/>
        <v>1</v>
      </c>
      <c r="AE597" s="10" t="str">
        <f t="shared" si="245"/>
        <v/>
      </c>
      <c r="AF597" s="10">
        <f t="shared" si="246"/>
        <v>0</v>
      </c>
    </row>
    <row r="598" spans="2:32" x14ac:dyDescent="0.25">
      <c r="B598" s="11" t="s">
        <v>8</v>
      </c>
      <c r="C598" s="11">
        <v>584</v>
      </c>
      <c r="D598" s="11">
        <v>584</v>
      </c>
      <c r="E598" s="10">
        <v>0</v>
      </c>
      <c r="F598" s="10">
        <f t="shared" si="247"/>
        <v>0</v>
      </c>
      <c r="G598" s="10">
        <f t="shared" si="248"/>
        <v>0</v>
      </c>
      <c r="H598" s="10">
        <f t="shared" si="229"/>
        <v>0</v>
      </c>
      <c r="J598" s="10">
        <f t="shared" si="227"/>
        <v>0</v>
      </c>
      <c r="K598" s="10">
        <f t="shared" si="228"/>
        <v>0</v>
      </c>
      <c r="L598" s="10">
        <f t="shared" si="230"/>
        <v>123.60600000000001</v>
      </c>
      <c r="M598" s="10">
        <f t="shared" si="231"/>
        <v>123.60600000000001</v>
      </c>
      <c r="N598" s="10">
        <f t="shared" si="232"/>
        <v>0.12360600000000001</v>
      </c>
      <c r="O598" s="10">
        <f t="shared" si="233"/>
        <v>0</v>
      </c>
      <c r="P598" s="10">
        <f t="shared" si="234"/>
        <v>0</v>
      </c>
      <c r="Q598" s="10">
        <f t="shared" si="249"/>
        <v>-571.97228925632317</v>
      </c>
      <c r="R598" s="10">
        <f t="shared" si="235"/>
        <v>571.97228925632317</v>
      </c>
      <c r="S598" s="10">
        <f t="shared" si="236"/>
        <v>0.15843632412400152</v>
      </c>
      <c r="T598" s="10">
        <f t="shared" si="250"/>
        <v>1070.4065008226487</v>
      </c>
      <c r="U598" s="10">
        <f t="shared" si="237"/>
        <v>0.29650260072787371</v>
      </c>
      <c r="V598" s="10">
        <f t="shared" si="238"/>
        <v>0</v>
      </c>
      <c r="W598" s="10">
        <f t="shared" si="239"/>
        <v>0</v>
      </c>
      <c r="X598" s="10">
        <f t="shared" si="251"/>
        <v>805.79965277777785</v>
      </c>
      <c r="Y598" s="10">
        <f t="shared" si="240"/>
        <v>0.22320650381944449</v>
      </c>
      <c r="Z598" s="10">
        <f t="shared" si="241"/>
        <v>223.20650381944449</v>
      </c>
      <c r="AA598" s="10">
        <f t="shared" si="242"/>
        <v>0.45493892485187526</v>
      </c>
      <c r="AB598" s="10">
        <f t="shared" si="243"/>
        <v>0.45493892485187526</v>
      </c>
      <c r="AD598" s="10">
        <f t="shared" si="244"/>
        <v>1</v>
      </c>
      <c r="AE598" s="10" t="str">
        <f t="shared" si="245"/>
        <v/>
      </c>
      <c r="AF598" s="10">
        <f t="shared" si="246"/>
        <v>0</v>
      </c>
    </row>
    <row r="599" spans="2:32" x14ac:dyDescent="0.25">
      <c r="B599" s="11" t="s">
        <v>8</v>
      </c>
      <c r="C599" s="11">
        <v>585</v>
      </c>
      <c r="D599" s="11">
        <v>585</v>
      </c>
      <c r="E599" s="10">
        <v>0</v>
      </c>
      <c r="F599" s="10">
        <f t="shared" si="247"/>
        <v>0</v>
      </c>
      <c r="G599" s="10">
        <f t="shared" si="248"/>
        <v>0</v>
      </c>
      <c r="H599" s="10">
        <f t="shared" si="229"/>
        <v>0</v>
      </c>
      <c r="J599" s="10">
        <f t="shared" si="227"/>
        <v>0</v>
      </c>
      <c r="K599" s="10">
        <f t="shared" si="228"/>
        <v>0</v>
      </c>
      <c r="L599" s="10">
        <f t="shared" si="230"/>
        <v>123.60600000000001</v>
      </c>
      <c r="M599" s="10">
        <f t="shared" si="231"/>
        <v>123.60600000000001</v>
      </c>
      <c r="N599" s="10">
        <f t="shared" si="232"/>
        <v>0.12360600000000001</v>
      </c>
      <c r="O599" s="10">
        <f t="shared" si="233"/>
        <v>0</v>
      </c>
      <c r="P599" s="10">
        <f t="shared" si="234"/>
        <v>0</v>
      </c>
      <c r="Q599" s="10">
        <f t="shared" si="249"/>
        <v>-571.97228925632317</v>
      </c>
      <c r="R599" s="10">
        <f t="shared" si="235"/>
        <v>571.97228925632317</v>
      </c>
      <c r="S599" s="10">
        <f t="shared" si="236"/>
        <v>0.15843632412400152</v>
      </c>
      <c r="T599" s="10">
        <f t="shared" si="250"/>
        <v>1070.4065008226487</v>
      </c>
      <c r="U599" s="10">
        <f t="shared" si="237"/>
        <v>0.29650260072787371</v>
      </c>
      <c r="V599" s="10">
        <f t="shared" si="238"/>
        <v>0</v>
      </c>
      <c r="W599" s="10">
        <f t="shared" si="239"/>
        <v>0</v>
      </c>
      <c r="X599" s="10">
        <f t="shared" si="251"/>
        <v>805.79965277777785</v>
      </c>
      <c r="Y599" s="10">
        <f t="shared" si="240"/>
        <v>0.22320650381944449</v>
      </c>
      <c r="Z599" s="10">
        <f t="shared" si="241"/>
        <v>223.20650381944449</v>
      </c>
      <c r="AA599" s="10">
        <f t="shared" si="242"/>
        <v>0.45493892485187526</v>
      </c>
      <c r="AB599" s="10">
        <f t="shared" si="243"/>
        <v>0.45493892485187526</v>
      </c>
      <c r="AD599" s="10">
        <f t="shared" si="244"/>
        <v>1</v>
      </c>
      <c r="AE599" s="10" t="str">
        <f t="shared" si="245"/>
        <v/>
      </c>
      <c r="AF599" s="10">
        <f t="shared" si="246"/>
        <v>0</v>
      </c>
    </row>
    <row r="600" spans="2:32" x14ac:dyDescent="0.25">
      <c r="B600" s="11" t="s">
        <v>8</v>
      </c>
      <c r="C600" s="11">
        <v>586</v>
      </c>
      <c r="D600" s="11">
        <v>586</v>
      </c>
      <c r="E600" s="10">
        <v>0</v>
      </c>
      <c r="F600" s="10">
        <f t="shared" si="247"/>
        <v>0</v>
      </c>
      <c r="G600" s="10">
        <f t="shared" si="248"/>
        <v>0</v>
      </c>
      <c r="H600" s="10">
        <f t="shared" si="229"/>
        <v>0</v>
      </c>
      <c r="J600" s="10">
        <f t="shared" si="227"/>
        <v>0</v>
      </c>
      <c r="K600" s="10">
        <f t="shared" si="228"/>
        <v>0</v>
      </c>
      <c r="L600" s="10">
        <f t="shared" si="230"/>
        <v>123.60600000000001</v>
      </c>
      <c r="M600" s="10">
        <f t="shared" si="231"/>
        <v>123.60600000000001</v>
      </c>
      <c r="N600" s="10">
        <f t="shared" si="232"/>
        <v>0.12360600000000001</v>
      </c>
      <c r="O600" s="10">
        <f t="shared" si="233"/>
        <v>0</v>
      </c>
      <c r="P600" s="10">
        <f t="shared" si="234"/>
        <v>0</v>
      </c>
      <c r="Q600" s="10">
        <f t="shared" si="249"/>
        <v>-571.97228925632317</v>
      </c>
      <c r="R600" s="10">
        <f t="shared" si="235"/>
        <v>571.97228925632317</v>
      </c>
      <c r="S600" s="10">
        <f t="shared" si="236"/>
        <v>0.15843632412400152</v>
      </c>
      <c r="T600" s="10">
        <f t="shared" si="250"/>
        <v>1070.4065008226487</v>
      </c>
      <c r="U600" s="10">
        <f t="shared" si="237"/>
        <v>0.29650260072787371</v>
      </c>
      <c r="V600" s="10">
        <f t="shared" si="238"/>
        <v>0</v>
      </c>
      <c r="W600" s="10">
        <f t="shared" si="239"/>
        <v>0</v>
      </c>
      <c r="X600" s="10">
        <f t="shared" si="251"/>
        <v>805.79965277777785</v>
      </c>
      <c r="Y600" s="10">
        <f t="shared" si="240"/>
        <v>0.22320650381944449</v>
      </c>
      <c r="Z600" s="10">
        <f t="shared" si="241"/>
        <v>223.20650381944449</v>
      </c>
      <c r="AA600" s="10">
        <f t="shared" si="242"/>
        <v>0.45493892485187526</v>
      </c>
      <c r="AB600" s="10">
        <f t="shared" si="243"/>
        <v>0.45493892485187526</v>
      </c>
      <c r="AD600" s="10">
        <f t="shared" si="244"/>
        <v>1</v>
      </c>
      <c r="AE600" s="10" t="str">
        <f t="shared" si="245"/>
        <v/>
      </c>
      <c r="AF600" s="10">
        <f t="shared" si="246"/>
        <v>0</v>
      </c>
    </row>
    <row r="601" spans="2:32" x14ac:dyDescent="0.25">
      <c r="B601" s="11" t="s">
        <v>8</v>
      </c>
      <c r="C601" s="11">
        <v>587</v>
      </c>
      <c r="D601" s="11">
        <v>587</v>
      </c>
      <c r="E601" s="10">
        <v>0</v>
      </c>
      <c r="F601" s="10">
        <f t="shared" si="247"/>
        <v>0</v>
      </c>
      <c r="G601" s="10">
        <f t="shared" si="248"/>
        <v>0</v>
      </c>
      <c r="H601" s="10">
        <f t="shared" si="229"/>
        <v>0</v>
      </c>
      <c r="J601" s="10">
        <f t="shared" si="227"/>
        <v>0</v>
      </c>
      <c r="K601" s="10">
        <f t="shared" si="228"/>
        <v>0</v>
      </c>
      <c r="L601" s="10">
        <f t="shared" si="230"/>
        <v>123.60600000000001</v>
      </c>
      <c r="M601" s="10">
        <f t="shared" si="231"/>
        <v>123.60600000000001</v>
      </c>
      <c r="N601" s="10">
        <f t="shared" si="232"/>
        <v>0.12360600000000001</v>
      </c>
      <c r="O601" s="10">
        <f t="shared" si="233"/>
        <v>0</v>
      </c>
      <c r="P601" s="10">
        <f t="shared" si="234"/>
        <v>0</v>
      </c>
      <c r="Q601" s="10">
        <f t="shared" si="249"/>
        <v>-571.97228925632317</v>
      </c>
      <c r="R601" s="10">
        <f t="shared" si="235"/>
        <v>571.97228925632317</v>
      </c>
      <c r="S601" s="10">
        <f t="shared" si="236"/>
        <v>0.15843632412400152</v>
      </c>
      <c r="T601" s="10">
        <f t="shared" si="250"/>
        <v>1070.4065008226487</v>
      </c>
      <c r="U601" s="10">
        <f t="shared" si="237"/>
        <v>0.29650260072787371</v>
      </c>
      <c r="V601" s="10">
        <f t="shared" si="238"/>
        <v>0</v>
      </c>
      <c r="W601" s="10">
        <f t="shared" si="239"/>
        <v>0</v>
      </c>
      <c r="X601" s="10">
        <f t="shared" si="251"/>
        <v>805.79965277777785</v>
      </c>
      <c r="Y601" s="10">
        <f t="shared" si="240"/>
        <v>0.22320650381944449</v>
      </c>
      <c r="Z601" s="10">
        <f t="shared" si="241"/>
        <v>223.20650381944449</v>
      </c>
      <c r="AA601" s="10">
        <f t="shared" si="242"/>
        <v>0.45493892485187526</v>
      </c>
      <c r="AB601" s="10">
        <f t="shared" si="243"/>
        <v>0.45493892485187526</v>
      </c>
      <c r="AD601" s="10">
        <f t="shared" si="244"/>
        <v>1</v>
      </c>
      <c r="AE601" s="10" t="str">
        <f t="shared" si="245"/>
        <v/>
      </c>
      <c r="AF601" s="10">
        <f t="shared" si="246"/>
        <v>0</v>
      </c>
    </row>
    <row r="602" spans="2:32" x14ac:dyDescent="0.25">
      <c r="B602" s="11" t="s">
        <v>8</v>
      </c>
      <c r="C602" s="11">
        <v>588</v>
      </c>
      <c r="D602" s="11">
        <v>588</v>
      </c>
      <c r="E602" s="10">
        <v>0</v>
      </c>
      <c r="F602" s="10">
        <f t="shared" si="247"/>
        <v>0</v>
      </c>
      <c r="G602" s="10">
        <f t="shared" si="248"/>
        <v>0</v>
      </c>
      <c r="H602" s="10">
        <f t="shared" si="229"/>
        <v>0</v>
      </c>
      <c r="J602" s="10">
        <f t="shared" si="227"/>
        <v>0</v>
      </c>
      <c r="K602" s="10">
        <f t="shared" si="228"/>
        <v>0</v>
      </c>
      <c r="L602" s="10">
        <f t="shared" si="230"/>
        <v>123.60600000000001</v>
      </c>
      <c r="M602" s="10">
        <f t="shared" si="231"/>
        <v>123.60600000000001</v>
      </c>
      <c r="N602" s="10">
        <f t="shared" si="232"/>
        <v>0.12360600000000001</v>
      </c>
      <c r="O602" s="10">
        <f t="shared" si="233"/>
        <v>0</v>
      </c>
      <c r="P602" s="10">
        <f t="shared" si="234"/>
        <v>0</v>
      </c>
      <c r="Q602" s="10">
        <f t="shared" si="249"/>
        <v>-571.97228925632317</v>
      </c>
      <c r="R602" s="10">
        <f t="shared" si="235"/>
        <v>571.97228925632317</v>
      </c>
      <c r="S602" s="10">
        <f t="shared" si="236"/>
        <v>0.15843632412400152</v>
      </c>
      <c r="T602" s="10">
        <f t="shared" si="250"/>
        <v>1070.4065008226487</v>
      </c>
      <c r="U602" s="10">
        <f t="shared" si="237"/>
        <v>0.29650260072787371</v>
      </c>
      <c r="V602" s="10">
        <f t="shared" si="238"/>
        <v>0</v>
      </c>
      <c r="W602" s="10">
        <f t="shared" si="239"/>
        <v>0</v>
      </c>
      <c r="X602" s="10">
        <f t="shared" si="251"/>
        <v>805.79965277777785</v>
      </c>
      <c r="Y602" s="10">
        <f t="shared" si="240"/>
        <v>0.22320650381944449</v>
      </c>
      <c r="Z602" s="10">
        <f t="shared" si="241"/>
        <v>223.20650381944449</v>
      </c>
      <c r="AA602" s="10">
        <f t="shared" si="242"/>
        <v>0.45493892485187526</v>
      </c>
      <c r="AB602" s="10">
        <f t="shared" si="243"/>
        <v>0.45493892485187526</v>
      </c>
      <c r="AD602" s="10">
        <f t="shared" si="244"/>
        <v>1</v>
      </c>
      <c r="AE602" s="10" t="str">
        <f t="shared" si="245"/>
        <v/>
      </c>
      <c r="AF602" s="10">
        <f t="shared" si="246"/>
        <v>0</v>
      </c>
    </row>
    <row r="603" spans="2:32" x14ac:dyDescent="0.25">
      <c r="B603" s="11" t="s">
        <v>8</v>
      </c>
      <c r="C603" s="11">
        <v>589</v>
      </c>
      <c r="D603" s="11">
        <v>589</v>
      </c>
      <c r="E603" s="10">
        <v>0</v>
      </c>
      <c r="F603" s="10">
        <f t="shared" si="247"/>
        <v>0</v>
      </c>
      <c r="G603" s="10">
        <f t="shared" si="248"/>
        <v>0</v>
      </c>
      <c r="H603" s="10">
        <f t="shared" si="229"/>
        <v>0</v>
      </c>
      <c r="J603" s="10">
        <f t="shared" si="227"/>
        <v>0</v>
      </c>
      <c r="K603" s="10">
        <f t="shared" si="228"/>
        <v>0</v>
      </c>
      <c r="L603" s="10">
        <f t="shared" si="230"/>
        <v>123.60600000000001</v>
      </c>
      <c r="M603" s="10">
        <f t="shared" si="231"/>
        <v>123.60600000000001</v>
      </c>
      <c r="N603" s="10">
        <f t="shared" si="232"/>
        <v>0.12360600000000001</v>
      </c>
      <c r="O603" s="10">
        <f t="shared" si="233"/>
        <v>0</v>
      </c>
      <c r="P603" s="10">
        <f t="shared" si="234"/>
        <v>0</v>
      </c>
      <c r="Q603" s="10">
        <f t="shared" si="249"/>
        <v>-571.97228925632317</v>
      </c>
      <c r="R603" s="10">
        <f t="shared" si="235"/>
        <v>571.97228925632317</v>
      </c>
      <c r="S603" s="10">
        <f t="shared" si="236"/>
        <v>0.15843632412400152</v>
      </c>
      <c r="T603" s="10">
        <f t="shared" si="250"/>
        <v>1070.4065008226487</v>
      </c>
      <c r="U603" s="10">
        <f t="shared" si="237"/>
        <v>0.29650260072787371</v>
      </c>
      <c r="V603" s="10">
        <f t="shared" si="238"/>
        <v>0</v>
      </c>
      <c r="W603" s="10">
        <f t="shared" si="239"/>
        <v>0</v>
      </c>
      <c r="X603" s="10">
        <f t="shared" si="251"/>
        <v>805.79965277777785</v>
      </c>
      <c r="Y603" s="10">
        <f t="shared" si="240"/>
        <v>0.22320650381944449</v>
      </c>
      <c r="Z603" s="10">
        <f t="shared" si="241"/>
        <v>223.20650381944449</v>
      </c>
      <c r="AA603" s="10">
        <f t="shared" si="242"/>
        <v>0.45493892485187526</v>
      </c>
      <c r="AB603" s="10">
        <f t="shared" si="243"/>
        <v>0.45493892485187526</v>
      </c>
      <c r="AD603" s="10">
        <f t="shared" si="244"/>
        <v>1</v>
      </c>
      <c r="AE603" s="10" t="str">
        <f t="shared" si="245"/>
        <v/>
      </c>
      <c r="AF603" s="10">
        <f t="shared" si="246"/>
        <v>0</v>
      </c>
    </row>
    <row r="604" spans="2:32" x14ac:dyDescent="0.25">
      <c r="B604" s="9" t="s">
        <v>13</v>
      </c>
      <c r="C604" s="9">
        <v>590</v>
      </c>
      <c r="D604" s="9">
        <v>1</v>
      </c>
      <c r="E604" s="8">
        <v>0</v>
      </c>
      <c r="F604" s="8">
        <f t="shared" si="247"/>
        <v>0</v>
      </c>
      <c r="G604" s="8">
        <f t="shared" si="248"/>
        <v>0</v>
      </c>
      <c r="H604" s="8">
        <f t="shared" si="229"/>
        <v>0</v>
      </c>
      <c r="J604" s="8">
        <f t="shared" si="227"/>
        <v>0</v>
      </c>
      <c r="K604" s="8">
        <f t="shared" si="228"/>
        <v>0</v>
      </c>
      <c r="L604" s="8">
        <f t="shared" si="230"/>
        <v>123.60600000000001</v>
      </c>
      <c r="M604" s="8">
        <f t="shared" si="231"/>
        <v>123.60600000000001</v>
      </c>
      <c r="N604" s="8">
        <f t="shared" si="232"/>
        <v>0.12360600000000001</v>
      </c>
      <c r="O604" s="8">
        <f t="shared" si="233"/>
        <v>0</v>
      </c>
      <c r="P604" s="8">
        <f t="shared" si="234"/>
        <v>0</v>
      </c>
      <c r="Q604" s="8">
        <f t="shared" si="249"/>
        <v>-571.97228925632317</v>
      </c>
      <c r="R604" s="8">
        <f t="shared" si="235"/>
        <v>571.97228925632317</v>
      </c>
      <c r="S604" s="8">
        <f t="shared" si="236"/>
        <v>0.15843632412400152</v>
      </c>
      <c r="T604" s="8">
        <f t="shared" si="250"/>
        <v>1070.4065008226487</v>
      </c>
      <c r="U604" s="8">
        <f t="shared" si="237"/>
        <v>0.29650260072787371</v>
      </c>
      <c r="V604" s="8">
        <f t="shared" si="238"/>
        <v>0</v>
      </c>
      <c r="W604" s="8">
        <f t="shared" si="239"/>
        <v>0</v>
      </c>
      <c r="X604" s="8">
        <f t="shared" si="251"/>
        <v>805.79965277777785</v>
      </c>
      <c r="Y604" s="8">
        <f t="shared" si="240"/>
        <v>0.22320650381944449</v>
      </c>
      <c r="Z604" s="8">
        <f t="shared" si="241"/>
        <v>223.20650381944449</v>
      </c>
      <c r="AA604" s="8">
        <f t="shared" si="242"/>
        <v>0.45493892485187526</v>
      </c>
      <c r="AB604" s="8">
        <f t="shared" si="243"/>
        <v>0.45493892485187526</v>
      </c>
      <c r="AD604" s="8">
        <f t="shared" si="244"/>
        <v>1</v>
      </c>
      <c r="AE604" s="8" t="str">
        <f t="shared" si="245"/>
        <v/>
      </c>
      <c r="AF604" s="8">
        <f t="shared" si="246"/>
        <v>0</v>
      </c>
    </row>
    <row r="605" spans="2:32" x14ac:dyDescent="0.25">
      <c r="B605" s="9" t="s">
        <v>13</v>
      </c>
      <c r="C605" s="9">
        <v>591</v>
      </c>
      <c r="D605" s="9">
        <v>2</v>
      </c>
      <c r="E605" s="8">
        <v>0</v>
      </c>
      <c r="F605" s="8">
        <f t="shared" si="247"/>
        <v>0</v>
      </c>
      <c r="G605" s="8">
        <f t="shared" si="248"/>
        <v>0</v>
      </c>
      <c r="H605" s="8">
        <f t="shared" si="229"/>
        <v>0</v>
      </c>
      <c r="J605" s="8">
        <f t="shared" si="227"/>
        <v>0</v>
      </c>
      <c r="K605" s="8">
        <f t="shared" si="228"/>
        <v>0</v>
      </c>
      <c r="L605" s="8">
        <f t="shared" si="230"/>
        <v>123.60600000000001</v>
      </c>
      <c r="M605" s="8">
        <f t="shared" si="231"/>
        <v>123.60600000000001</v>
      </c>
      <c r="N605" s="8">
        <f t="shared" si="232"/>
        <v>0.12360600000000001</v>
      </c>
      <c r="O605" s="8">
        <f t="shared" si="233"/>
        <v>0</v>
      </c>
      <c r="P605" s="8">
        <f t="shared" si="234"/>
        <v>0</v>
      </c>
      <c r="Q605" s="8">
        <f t="shared" si="249"/>
        <v>-571.97228925632317</v>
      </c>
      <c r="R605" s="8">
        <f t="shared" si="235"/>
        <v>571.97228925632317</v>
      </c>
      <c r="S605" s="8">
        <f t="shared" si="236"/>
        <v>0.15843632412400152</v>
      </c>
      <c r="T605" s="8">
        <f t="shared" si="250"/>
        <v>1070.4065008226487</v>
      </c>
      <c r="U605" s="8">
        <f t="shared" si="237"/>
        <v>0.29650260072787371</v>
      </c>
      <c r="V605" s="8">
        <f t="shared" si="238"/>
        <v>0</v>
      </c>
      <c r="W605" s="8">
        <f t="shared" si="239"/>
        <v>0</v>
      </c>
      <c r="X605" s="8">
        <f t="shared" si="251"/>
        <v>805.79965277777785</v>
      </c>
      <c r="Y605" s="8">
        <f t="shared" si="240"/>
        <v>0.22320650381944449</v>
      </c>
      <c r="Z605" s="8">
        <f t="shared" si="241"/>
        <v>223.20650381944449</v>
      </c>
      <c r="AA605" s="8">
        <f t="shared" si="242"/>
        <v>0.45493892485187526</v>
      </c>
      <c r="AB605" s="8">
        <f t="shared" si="243"/>
        <v>0.45493892485187526</v>
      </c>
      <c r="AD605" s="8">
        <f t="shared" si="244"/>
        <v>1</v>
      </c>
      <c r="AE605" s="8" t="str">
        <f t="shared" si="245"/>
        <v/>
      </c>
      <c r="AF605" s="8">
        <f t="shared" si="246"/>
        <v>0</v>
      </c>
    </row>
    <row r="606" spans="2:32" x14ac:dyDescent="0.25">
      <c r="B606" s="9" t="s">
        <v>13</v>
      </c>
      <c r="C606" s="9">
        <v>592</v>
      </c>
      <c r="D606" s="9">
        <v>3</v>
      </c>
      <c r="E606" s="8">
        <v>0</v>
      </c>
      <c r="F606" s="8">
        <f t="shared" si="247"/>
        <v>0</v>
      </c>
      <c r="G606" s="8">
        <f t="shared" si="248"/>
        <v>0</v>
      </c>
      <c r="H606" s="8">
        <f t="shared" si="229"/>
        <v>0</v>
      </c>
      <c r="J606" s="8">
        <f t="shared" si="227"/>
        <v>0</v>
      </c>
      <c r="K606" s="8">
        <f t="shared" si="228"/>
        <v>0</v>
      </c>
      <c r="L606" s="8">
        <f t="shared" si="230"/>
        <v>123.60600000000001</v>
      </c>
      <c r="M606" s="8">
        <f t="shared" si="231"/>
        <v>123.60600000000001</v>
      </c>
      <c r="N606" s="8">
        <f t="shared" si="232"/>
        <v>0.12360600000000001</v>
      </c>
      <c r="O606" s="8">
        <f t="shared" si="233"/>
        <v>0</v>
      </c>
      <c r="P606" s="8">
        <f t="shared" si="234"/>
        <v>0</v>
      </c>
      <c r="Q606" s="8">
        <f t="shared" si="249"/>
        <v>-571.97228925632317</v>
      </c>
      <c r="R606" s="8">
        <f t="shared" si="235"/>
        <v>571.97228925632317</v>
      </c>
      <c r="S606" s="8">
        <f t="shared" si="236"/>
        <v>0.15843632412400152</v>
      </c>
      <c r="T606" s="8">
        <f t="shared" si="250"/>
        <v>1070.4065008226487</v>
      </c>
      <c r="U606" s="8">
        <f t="shared" si="237"/>
        <v>0.29650260072787371</v>
      </c>
      <c r="V606" s="8">
        <f t="shared" si="238"/>
        <v>0</v>
      </c>
      <c r="W606" s="8">
        <f t="shared" si="239"/>
        <v>0</v>
      </c>
      <c r="X606" s="8">
        <f t="shared" si="251"/>
        <v>805.79965277777785</v>
      </c>
      <c r="Y606" s="8">
        <f t="shared" si="240"/>
        <v>0.22320650381944449</v>
      </c>
      <c r="Z606" s="8">
        <f t="shared" si="241"/>
        <v>223.20650381944449</v>
      </c>
      <c r="AA606" s="8">
        <f t="shared" si="242"/>
        <v>0.45493892485187526</v>
      </c>
      <c r="AB606" s="8">
        <f t="shared" si="243"/>
        <v>0.45493892485187526</v>
      </c>
      <c r="AD606" s="8">
        <f t="shared" si="244"/>
        <v>1</v>
      </c>
      <c r="AE606" s="8" t="str">
        <f t="shared" si="245"/>
        <v/>
      </c>
      <c r="AF606" s="8">
        <f t="shared" si="246"/>
        <v>0</v>
      </c>
    </row>
    <row r="607" spans="2:32" x14ac:dyDescent="0.25">
      <c r="B607" s="9" t="s">
        <v>13</v>
      </c>
      <c r="C607" s="9">
        <v>593</v>
      </c>
      <c r="D607" s="9">
        <v>4</v>
      </c>
      <c r="E607" s="8">
        <v>0</v>
      </c>
      <c r="F607" s="8">
        <f t="shared" si="247"/>
        <v>0</v>
      </c>
      <c r="G607" s="8">
        <f t="shared" si="248"/>
        <v>0</v>
      </c>
      <c r="H607" s="8">
        <f t="shared" si="229"/>
        <v>0</v>
      </c>
      <c r="J607" s="8">
        <f t="shared" si="227"/>
        <v>0</v>
      </c>
      <c r="K607" s="8">
        <f t="shared" si="228"/>
        <v>0</v>
      </c>
      <c r="L607" s="8">
        <f t="shared" si="230"/>
        <v>123.60600000000001</v>
      </c>
      <c r="M607" s="8">
        <f t="shared" si="231"/>
        <v>123.60600000000001</v>
      </c>
      <c r="N607" s="8">
        <f t="shared" si="232"/>
        <v>0.12360600000000001</v>
      </c>
      <c r="O607" s="8">
        <f t="shared" si="233"/>
        <v>0</v>
      </c>
      <c r="P607" s="8">
        <f t="shared" si="234"/>
        <v>0</v>
      </c>
      <c r="Q607" s="8">
        <f t="shared" si="249"/>
        <v>-571.97228925632317</v>
      </c>
      <c r="R607" s="8">
        <f t="shared" si="235"/>
        <v>571.97228925632317</v>
      </c>
      <c r="S607" s="8">
        <f t="shared" si="236"/>
        <v>0.15843632412400152</v>
      </c>
      <c r="T607" s="8">
        <f t="shared" si="250"/>
        <v>1070.4065008226487</v>
      </c>
      <c r="U607" s="8">
        <f t="shared" si="237"/>
        <v>0.29650260072787371</v>
      </c>
      <c r="V607" s="8">
        <f t="shared" si="238"/>
        <v>0</v>
      </c>
      <c r="W607" s="8">
        <f t="shared" si="239"/>
        <v>0</v>
      </c>
      <c r="X607" s="8">
        <f t="shared" si="251"/>
        <v>805.79965277777785</v>
      </c>
      <c r="Y607" s="8">
        <f t="shared" si="240"/>
        <v>0.22320650381944449</v>
      </c>
      <c r="Z607" s="8">
        <f t="shared" si="241"/>
        <v>223.20650381944449</v>
      </c>
      <c r="AA607" s="8">
        <f t="shared" si="242"/>
        <v>0.45493892485187526</v>
      </c>
      <c r="AB607" s="8">
        <f t="shared" si="243"/>
        <v>0.45493892485187526</v>
      </c>
      <c r="AD607" s="8">
        <f t="shared" si="244"/>
        <v>1</v>
      </c>
      <c r="AE607" s="8" t="str">
        <f t="shared" si="245"/>
        <v/>
      </c>
      <c r="AF607" s="8">
        <f t="shared" si="246"/>
        <v>0</v>
      </c>
    </row>
    <row r="608" spans="2:32" x14ac:dyDescent="0.25">
      <c r="B608" s="9" t="s">
        <v>13</v>
      </c>
      <c r="C608" s="9">
        <v>594</v>
      </c>
      <c r="D608" s="9">
        <v>5</v>
      </c>
      <c r="E608" s="8">
        <v>0</v>
      </c>
      <c r="F608" s="8">
        <f t="shared" si="247"/>
        <v>0</v>
      </c>
      <c r="G608" s="8">
        <f t="shared" si="248"/>
        <v>0</v>
      </c>
      <c r="H608" s="8">
        <f t="shared" si="229"/>
        <v>0</v>
      </c>
      <c r="J608" s="8">
        <f t="shared" si="227"/>
        <v>0</v>
      </c>
      <c r="K608" s="8">
        <f t="shared" si="228"/>
        <v>0</v>
      </c>
      <c r="L608" s="8">
        <f t="shared" si="230"/>
        <v>123.60600000000001</v>
      </c>
      <c r="M608" s="8">
        <f t="shared" si="231"/>
        <v>123.60600000000001</v>
      </c>
      <c r="N608" s="8">
        <f t="shared" si="232"/>
        <v>0.12360600000000001</v>
      </c>
      <c r="O608" s="8">
        <f t="shared" si="233"/>
        <v>0</v>
      </c>
      <c r="P608" s="8">
        <f t="shared" si="234"/>
        <v>0</v>
      </c>
      <c r="Q608" s="8">
        <f t="shared" si="249"/>
        <v>-571.97228925632317</v>
      </c>
      <c r="R608" s="8">
        <f t="shared" si="235"/>
        <v>571.97228925632317</v>
      </c>
      <c r="S608" s="8">
        <f t="shared" si="236"/>
        <v>0.15843632412400152</v>
      </c>
      <c r="T608" s="8">
        <f t="shared" si="250"/>
        <v>1070.4065008226487</v>
      </c>
      <c r="U608" s="8">
        <f t="shared" si="237"/>
        <v>0.29650260072787371</v>
      </c>
      <c r="V608" s="8">
        <f t="shared" si="238"/>
        <v>0</v>
      </c>
      <c r="W608" s="8">
        <f t="shared" si="239"/>
        <v>0</v>
      </c>
      <c r="X608" s="8">
        <f t="shared" si="251"/>
        <v>805.79965277777785</v>
      </c>
      <c r="Y608" s="8">
        <f t="shared" si="240"/>
        <v>0.22320650381944449</v>
      </c>
      <c r="Z608" s="8">
        <f t="shared" si="241"/>
        <v>223.20650381944449</v>
      </c>
      <c r="AA608" s="8">
        <f t="shared" si="242"/>
        <v>0.45493892485187526</v>
      </c>
      <c r="AB608" s="8">
        <f t="shared" si="243"/>
        <v>0.45493892485187526</v>
      </c>
      <c r="AD608" s="8">
        <f t="shared" si="244"/>
        <v>1</v>
      </c>
      <c r="AE608" s="8" t="str">
        <f t="shared" si="245"/>
        <v/>
      </c>
      <c r="AF608" s="8">
        <f t="shared" si="246"/>
        <v>0</v>
      </c>
    </row>
    <row r="609" spans="2:32" x14ac:dyDescent="0.25">
      <c r="B609" s="9" t="s">
        <v>13</v>
      </c>
      <c r="C609" s="9">
        <v>595</v>
      </c>
      <c r="D609" s="9">
        <v>6</v>
      </c>
      <c r="E609" s="8">
        <v>0</v>
      </c>
      <c r="F609" s="8">
        <f t="shared" si="247"/>
        <v>0</v>
      </c>
      <c r="G609" s="8">
        <f t="shared" si="248"/>
        <v>0</v>
      </c>
      <c r="H609" s="8">
        <f t="shared" si="229"/>
        <v>0</v>
      </c>
      <c r="J609" s="8">
        <f t="shared" si="227"/>
        <v>0</v>
      </c>
      <c r="K609" s="8">
        <f t="shared" si="228"/>
        <v>0</v>
      </c>
      <c r="L609" s="8">
        <f t="shared" si="230"/>
        <v>123.60600000000001</v>
      </c>
      <c r="M609" s="8">
        <f t="shared" si="231"/>
        <v>123.60600000000001</v>
      </c>
      <c r="N609" s="8">
        <f t="shared" si="232"/>
        <v>0.12360600000000001</v>
      </c>
      <c r="O609" s="8">
        <f t="shared" si="233"/>
        <v>0</v>
      </c>
      <c r="P609" s="8">
        <f t="shared" si="234"/>
        <v>0</v>
      </c>
      <c r="Q609" s="8">
        <f t="shared" si="249"/>
        <v>-571.97228925632317</v>
      </c>
      <c r="R609" s="8">
        <f t="shared" si="235"/>
        <v>571.97228925632317</v>
      </c>
      <c r="S609" s="8">
        <f t="shared" si="236"/>
        <v>0.15843632412400152</v>
      </c>
      <c r="T609" s="8">
        <f t="shared" si="250"/>
        <v>1070.4065008226487</v>
      </c>
      <c r="U609" s="8">
        <f t="shared" si="237"/>
        <v>0.29650260072787371</v>
      </c>
      <c r="V609" s="8">
        <f t="shared" si="238"/>
        <v>0</v>
      </c>
      <c r="W609" s="8">
        <f t="shared" si="239"/>
        <v>0</v>
      </c>
      <c r="X609" s="8">
        <f t="shared" si="251"/>
        <v>805.79965277777785</v>
      </c>
      <c r="Y609" s="8">
        <f t="shared" si="240"/>
        <v>0.22320650381944449</v>
      </c>
      <c r="Z609" s="8">
        <f t="shared" si="241"/>
        <v>223.20650381944449</v>
      </c>
      <c r="AA609" s="8">
        <f t="shared" si="242"/>
        <v>0.45493892485187526</v>
      </c>
      <c r="AB609" s="8">
        <f t="shared" si="243"/>
        <v>0.45493892485187526</v>
      </c>
      <c r="AD609" s="8">
        <f t="shared" si="244"/>
        <v>1</v>
      </c>
      <c r="AE609" s="8" t="str">
        <f t="shared" si="245"/>
        <v/>
      </c>
      <c r="AF609" s="8">
        <f t="shared" si="246"/>
        <v>0</v>
      </c>
    </row>
    <row r="610" spans="2:32" x14ac:dyDescent="0.25">
      <c r="B610" s="9" t="s">
        <v>13</v>
      </c>
      <c r="C610" s="9">
        <v>596</v>
      </c>
      <c r="D610" s="9">
        <v>7</v>
      </c>
      <c r="E610" s="8">
        <v>0</v>
      </c>
      <c r="F610" s="8">
        <f t="shared" si="247"/>
        <v>0</v>
      </c>
      <c r="G610" s="8">
        <f t="shared" si="248"/>
        <v>0</v>
      </c>
      <c r="H610" s="8">
        <f t="shared" si="229"/>
        <v>0</v>
      </c>
      <c r="J610" s="8">
        <f t="shared" si="227"/>
        <v>0</v>
      </c>
      <c r="K610" s="8">
        <f t="shared" si="228"/>
        <v>0</v>
      </c>
      <c r="L610" s="8">
        <f t="shared" si="230"/>
        <v>123.60600000000001</v>
      </c>
      <c r="M610" s="8">
        <f t="shared" si="231"/>
        <v>123.60600000000001</v>
      </c>
      <c r="N610" s="8">
        <f t="shared" si="232"/>
        <v>0.12360600000000001</v>
      </c>
      <c r="O610" s="8">
        <f t="shared" si="233"/>
        <v>0</v>
      </c>
      <c r="P610" s="8">
        <f t="shared" si="234"/>
        <v>0</v>
      </c>
      <c r="Q610" s="8">
        <f t="shared" si="249"/>
        <v>-571.97228925632317</v>
      </c>
      <c r="R610" s="8">
        <f t="shared" si="235"/>
        <v>571.97228925632317</v>
      </c>
      <c r="S610" s="8">
        <f t="shared" si="236"/>
        <v>0.15843632412400152</v>
      </c>
      <c r="T610" s="8">
        <f t="shared" si="250"/>
        <v>1070.4065008226487</v>
      </c>
      <c r="U610" s="8">
        <f t="shared" si="237"/>
        <v>0.29650260072787371</v>
      </c>
      <c r="V610" s="8">
        <f t="shared" si="238"/>
        <v>0</v>
      </c>
      <c r="W610" s="8">
        <f t="shared" si="239"/>
        <v>0</v>
      </c>
      <c r="X610" s="8">
        <f t="shared" si="251"/>
        <v>805.79965277777785</v>
      </c>
      <c r="Y610" s="8">
        <f t="shared" si="240"/>
        <v>0.22320650381944449</v>
      </c>
      <c r="Z610" s="8">
        <f t="shared" si="241"/>
        <v>223.20650381944449</v>
      </c>
      <c r="AA610" s="8">
        <f t="shared" si="242"/>
        <v>0.45493892485187526</v>
      </c>
      <c r="AB610" s="8">
        <f t="shared" si="243"/>
        <v>0.45493892485187526</v>
      </c>
      <c r="AD610" s="8">
        <f t="shared" si="244"/>
        <v>1</v>
      </c>
      <c r="AE610" s="8" t="str">
        <f t="shared" si="245"/>
        <v/>
      </c>
      <c r="AF610" s="8">
        <f t="shared" si="246"/>
        <v>0</v>
      </c>
    </row>
    <row r="611" spans="2:32" x14ac:dyDescent="0.25">
      <c r="B611" s="9" t="s">
        <v>13</v>
      </c>
      <c r="C611" s="9">
        <v>597</v>
      </c>
      <c r="D611" s="9">
        <v>8</v>
      </c>
      <c r="E611" s="8">
        <v>0</v>
      </c>
      <c r="F611" s="8">
        <f t="shared" si="247"/>
        <v>0</v>
      </c>
      <c r="G611" s="8">
        <f t="shared" si="248"/>
        <v>0</v>
      </c>
      <c r="H611" s="8">
        <f t="shared" si="229"/>
        <v>0</v>
      </c>
      <c r="J611" s="8">
        <f t="shared" si="227"/>
        <v>0</v>
      </c>
      <c r="K611" s="8">
        <f t="shared" si="228"/>
        <v>0</v>
      </c>
      <c r="L611" s="8">
        <f t="shared" si="230"/>
        <v>123.60600000000001</v>
      </c>
      <c r="M611" s="8">
        <f t="shared" si="231"/>
        <v>123.60600000000001</v>
      </c>
      <c r="N611" s="8">
        <f t="shared" si="232"/>
        <v>0.12360600000000001</v>
      </c>
      <c r="O611" s="8">
        <f t="shared" si="233"/>
        <v>0</v>
      </c>
      <c r="P611" s="8">
        <f t="shared" si="234"/>
        <v>0</v>
      </c>
      <c r="Q611" s="8">
        <f t="shared" si="249"/>
        <v>-571.97228925632317</v>
      </c>
      <c r="R611" s="8">
        <f t="shared" si="235"/>
        <v>571.97228925632317</v>
      </c>
      <c r="S611" s="8">
        <f t="shared" si="236"/>
        <v>0.15843632412400152</v>
      </c>
      <c r="T611" s="8">
        <f t="shared" si="250"/>
        <v>1070.4065008226487</v>
      </c>
      <c r="U611" s="8">
        <f t="shared" si="237"/>
        <v>0.29650260072787371</v>
      </c>
      <c r="V611" s="8">
        <f t="shared" si="238"/>
        <v>0</v>
      </c>
      <c r="W611" s="8">
        <f t="shared" si="239"/>
        <v>0</v>
      </c>
      <c r="X611" s="8">
        <f t="shared" si="251"/>
        <v>805.79965277777785</v>
      </c>
      <c r="Y611" s="8">
        <f t="shared" si="240"/>
        <v>0.22320650381944449</v>
      </c>
      <c r="Z611" s="8">
        <f t="shared" si="241"/>
        <v>223.20650381944449</v>
      </c>
      <c r="AA611" s="8">
        <f t="shared" si="242"/>
        <v>0.45493892485187526</v>
      </c>
      <c r="AB611" s="8">
        <f t="shared" si="243"/>
        <v>0.45493892485187526</v>
      </c>
      <c r="AD611" s="8">
        <f t="shared" si="244"/>
        <v>1</v>
      </c>
      <c r="AE611" s="8" t="str">
        <f t="shared" si="245"/>
        <v/>
      </c>
      <c r="AF611" s="8">
        <f t="shared" si="246"/>
        <v>0</v>
      </c>
    </row>
    <row r="612" spans="2:32" x14ac:dyDescent="0.25">
      <c r="B612" s="9" t="s">
        <v>13</v>
      </c>
      <c r="C612" s="9">
        <v>598</v>
      </c>
      <c r="D612" s="9">
        <v>9</v>
      </c>
      <c r="E612" s="8">
        <v>0</v>
      </c>
      <c r="F612" s="8">
        <f t="shared" si="247"/>
        <v>0</v>
      </c>
      <c r="G612" s="8">
        <f t="shared" si="248"/>
        <v>0</v>
      </c>
      <c r="H612" s="8">
        <f t="shared" si="229"/>
        <v>0</v>
      </c>
      <c r="J612" s="8">
        <f t="shared" si="227"/>
        <v>0</v>
      </c>
      <c r="K612" s="8">
        <f t="shared" si="228"/>
        <v>0</v>
      </c>
      <c r="L612" s="8">
        <f t="shared" si="230"/>
        <v>123.60600000000001</v>
      </c>
      <c r="M612" s="8">
        <f t="shared" si="231"/>
        <v>123.60600000000001</v>
      </c>
      <c r="N612" s="8">
        <f t="shared" si="232"/>
        <v>0.12360600000000001</v>
      </c>
      <c r="O612" s="8">
        <f t="shared" si="233"/>
        <v>0</v>
      </c>
      <c r="P612" s="8">
        <f t="shared" si="234"/>
        <v>0</v>
      </c>
      <c r="Q612" s="8">
        <f t="shared" si="249"/>
        <v>-571.97228925632317</v>
      </c>
      <c r="R612" s="8">
        <f t="shared" si="235"/>
        <v>571.97228925632317</v>
      </c>
      <c r="S612" s="8">
        <f t="shared" si="236"/>
        <v>0.15843632412400152</v>
      </c>
      <c r="T612" s="8">
        <f t="shared" si="250"/>
        <v>1070.4065008226487</v>
      </c>
      <c r="U612" s="8">
        <f t="shared" si="237"/>
        <v>0.29650260072787371</v>
      </c>
      <c r="V612" s="8">
        <f t="shared" si="238"/>
        <v>0</v>
      </c>
      <c r="W612" s="8">
        <f t="shared" si="239"/>
        <v>0</v>
      </c>
      <c r="X612" s="8">
        <f t="shared" si="251"/>
        <v>805.79965277777785</v>
      </c>
      <c r="Y612" s="8">
        <f t="shared" si="240"/>
        <v>0.22320650381944449</v>
      </c>
      <c r="Z612" s="8">
        <f t="shared" si="241"/>
        <v>223.20650381944449</v>
      </c>
      <c r="AA612" s="8">
        <f t="shared" si="242"/>
        <v>0.45493892485187526</v>
      </c>
      <c r="AB612" s="8">
        <f t="shared" si="243"/>
        <v>0.45493892485187526</v>
      </c>
      <c r="AD612" s="8">
        <f t="shared" si="244"/>
        <v>1</v>
      </c>
      <c r="AE612" s="8" t="str">
        <f t="shared" si="245"/>
        <v/>
      </c>
      <c r="AF612" s="8">
        <f t="shared" si="246"/>
        <v>0</v>
      </c>
    </row>
    <row r="613" spans="2:32" x14ac:dyDescent="0.25">
      <c r="B613" s="9" t="s">
        <v>13</v>
      </c>
      <c r="C613" s="9">
        <v>599</v>
      </c>
      <c r="D613" s="9">
        <v>10</v>
      </c>
      <c r="E613" s="8">
        <v>0</v>
      </c>
      <c r="F613" s="8">
        <f t="shared" si="247"/>
        <v>0</v>
      </c>
      <c r="G613" s="8">
        <f t="shared" si="248"/>
        <v>0</v>
      </c>
      <c r="H613" s="8">
        <f t="shared" si="229"/>
        <v>0</v>
      </c>
      <c r="J613" s="8">
        <f t="shared" si="227"/>
        <v>0</v>
      </c>
      <c r="K613" s="8">
        <f t="shared" si="228"/>
        <v>0</v>
      </c>
      <c r="L613" s="8">
        <f t="shared" si="230"/>
        <v>123.60600000000001</v>
      </c>
      <c r="M613" s="8">
        <f t="shared" si="231"/>
        <v>123.60600000000001</v>
      </c>
      <c r="N613" s="8">
        <f t="shared" si="232"/>
        <v>0.12360600000000001</v>
      </c>
      <c r="O613" s="8">
        <f t="shared" si="233"/>
        <v>0</v>
      </c>
      <c r="P613" s="8">
        <f t="shared" si="234"/>
        <v>0</v>
      </c>
      <c r="Q613" s="8">
        <f t="shared" si="249"/>
        <v>-571.97228925632317</v>
      </c>
      <c r="R613" s="8">
        <f t="shared" si="235"/>
        <v>571.97228925632317</v>
      </c>
      <c r="S613" s="8">
        <f t="shared" si="236"/>
        <v>0.15843632412400152</v>
      </c>
      <c r="T613" s="8">
        <f t="shared" si="250"/>
        <v>1070.4065008226487</v>
      </c>
      <c r="U613" s="8">
        <f t="shared" si="237"/>
        <v>0.29650260072787371</v>
      </c>
      <c r="V613" s="8">
        <f t="shared" si="238"/>
        <v>0</v>
      </c>
      <c r="W613" s="8">
        <f t="shared" si="239"/>
        <v>0</v>
      </c>
      <c r="X613" s="8">
        <f t="shared" si="251"/>
        <v>805.79965277777785</v>
      </c>
      <c r="Y613" s="8">
        <f t="shared" si="240"/>
        <v>0.22320650381944449</v>
      </c>
      <c r="Z613" s="8">
        <f t="shared" si="241"/>
        <v>223.20650381944449</v>
      </c>
      <c r="AA613" s="8">
        <f t="shared" si="242"/>
        <v>0.45493892485187526</v>
      </c>
      <c r="AB613" s="8">
        <f t="shared" si="243"/>
        <v>0.45493892485187526</v>
      </c>
      <c r="AD613" s="8">
        <f t="shared" si="244"/>
        <v>1</v>
      </c>
      <c r="AE613" s="8" t="str">
        <f t="shared" si="245"/>
        <v/>
      </c>
      <c r="AF613" s="8">
        <f t="shared" si="246"/>
        <v>0</v>
      </c>
    </row>
    <row r="614" spans="2:32" x14ac:dyDescent="0.25">
      <c r="B614" s="9" t="s">
        <v>13</v>
      </c>
      <c r="C614" s="9">
        <v>600</v>
      </c>
      <c r="D614" s="9">
        <v>11</v>
      </c>
      <c r="E614" s="8">
        <v>0</v>
      </c>
      <c r="F614" s="8">
        <f t="shared" si="247"/>
        <v>0</v>
      </c>
      <c r="G614" s="8">
        <f t="shared" si="248"/>
        <v>0.1388888888888889</v>
      </c>
      <c r="H614" s="8">
        <f t="shared" si="229"/>
        <v>0.5</v>
      </c>
      <c r="J614" s="8">
        <f t="shared" si="227"/>
        <v>175</v>
      </c>
      <c r="K614" s="8">
        <f t="shared" si="228"/>
        <v>0</v>
      </c>
      <c r="L614" s="8">
        <f t="shared" si="230"/>
        <v>123.60600000000001</v>
      </c>
      <c r="M614" s="8">
        <f t="shared" si="231"/>
        <v>298.60599999999999</v>
      </c>
      <c r="N614" s="8">
        <f t="shared" si="232"/>
        <v>0.29860599999999998</v>
      </c>
      <c r="O614" s="8">
        <f t="shared" si="233"/>
        <v>0</v>
      </c>
      <c r="P614" s="8">
        <f t="shared" si="234"/>
        <v>0</v>
      </c>
      <c r="Q614" s="8">
        <f t="shared" si="249"/>
        <v>-571.97228925632317</v>
      </c>
      <c r="R614" s="8">
        <f t="shared" si="235"/>
        <v>571.97228925632317</v>
      </c>
      <c r="S614" s="8">
        <f t="shared" si="236"/>
        <v>0.15843632412400152</v>
      </c>
      <c r="T614" s="8">
        <f t="shared" si="250"/>
        <v>1070.4065008226487</v>
      </c>
      <c r="U614" s="8">
        <f t="shared" si="237"/>
        <v>0.29650260072787371</v>
      </c>
      <c r="V614" s="8">
        <f t="shared" si="238"/>
        <v>0</v>
      </c>
      <c r="W614" s="8">
        <f t="shared" si="239"/>
        <v>0</v>
      </c>
      <c r="X614" s="8">
        <f t="shared" si="251"/>
        <v>805.79965277777785</v>
      </c>
      <c r="Y614" s="8">
        <f t="shared" si="240"/>
        <v>0.22320650381944449</v>
      </c>
      <c r="Z614" s="8">
        <f t="shared" si="241"/>
        <v>223.20650381944449</v>
      </c>
      <c r="AA614" s="8">
        <f t="shared" si="242"/>
        <v>0.45493892485187526</v>
      </c>
      <c r="AB614" s="8">
        <f t="shared" si="243"/>
        <v>0.45493892485187526</v>
      </c>
      <c r="AD614" s="8">
        <f t="shared" si="244"/>
        <v>1</v>
      </c>
      <c r="AE614" s="8" t="str">
        <f t="shared" si="245"/>
        <v/>
      </c>
      <c r="AF614" s="8">
        <f t="shared" si="246"/>
        <v>0</v>
      </c>
    </row>
    <row r="615" spans="2:32" x14ac:dyDescent="0.25">
      <c r="B615" s="9" t="s">
        <v>13</v>
      </c>
      <c r="C615" s="9">
        <v>601</v>
      </c>
      <c r="D615" s="9">
        <v>12</v>
      </c>
      <c r="E615" s="8">
        <v>1</v>
      </c>
      <c r="F615" s="8">
        <f t="shared" si="247"/>
        <v>0.27777777777777779</v>
      </c>
      <c r="G615" s="8">
        <f t="shared" si="248"/>
        <v>0.29166666666666669</v>
      </c>
      <c r="H615" s="8">
        <f t="shared" si="229"/>
        <v>1.05</v>
      </c>
      <c r="J615" s="8">
        <f t="shared" si="227"/>
        <v>367.5</v>
      </c>
      <c r="K615" s="8">
        <f t="shared" si="228"/>
        <v>3.1678895083333332E-2</v>
      </c>
      <c r="L615" s="8">
        <f t="shared" si="230"/>
        <v>123.60600000000001</v>
      </c>
      <c r="M615" s="8">
        <f t="shared" si="231"/>
        <v>491.13767889508335</v>
      </c>
      <c r="N615" s="8">
        <f t="shared" si="232"/>
        <v>0.49113767889508336</v>
      </c>
      <c r="O615" s="8">
        <f t="shared" si="233"/>
        <v>136.42713302641204</v>
      </c>
      <c r="P615" s="8">
        <f t="shared" si="234"/>
        <v>0.13642713302641205</v>
      </c>
      <c r="Q615" s="8">
        <f t="shared" si="249"/>
        <v>-571.97228925632317</v>
      </c>
      <c r="R615" s="8">
        <f t="shared" si="235"/>
        <v>571.97228925632317</v>
      </c>
      <c r="S615" s="8">
        <f t="shared" si="236"/>
        <v>0.15843632412400152</v>
      </c>
      <c r="T615" s="8">
        <f t="shared" si="250"/>
        <v>1070.5429279556752</v>
      </c>
      <c r="U615" s="8">
        <f t="shared" si="237"/>
        <v>0.29654039104372204</v>
      </c>
      <c r="V615" s="8">
        <f t="shared" si="238"/>
        <v>48.611111111111114</v>
      </c>
      <c r="W615" s="8">
        <f t="shared" si="239"/>
        <v>4.8611111111111112E-2</v>
      </c>
      <c r="X615" s="8">
        <f t="shared" si="251"/>
        <v>805.79965277777785</v>
      </c>
      <c r="Y615" s="8">
        <f t="shared" si="240"/>
        <v>0.22320650381944449</v>
      </c>
      <c r="Z615" s="8">
        <f t="shared" si="241"/>
        <v>223.20650381944449</v>
      </c>
      <c r="AA615" s="8">
        <f t="shared" si="242"/>
        <v>0.45497671516772353</v>
      </c>
      <c r="AB615" s="8">
        <f t="shared" si="243"/>
        <v>0.45497671516772353</v>
      </c>
      <c r="AD615" s="8">
        <f t="shared" si="244"/>
        <v>1</v>
      </c>
      <c r="AE615" s="8" t="str">
        <f t="shared" si="245"/>
        <v/>
      </c>
      <c r="AF615" s="8">
        <f t="shared" si="246"/>
        <v>0</v>
      </c>
    </row>
    <row r="616" spans="2:32" x14ac:dyDescent="0.25">
      <c r="B616" s="9" t="s">
        <v>13</v>
      </c>
      <c r="C616" s="9">
        <v>602</v>
      </c>
      <c r="D616" s="9">
        <v>13</v>
      </c>
      <c r="E616" s="8">
        <v>2.1</v>
      </c>
      <c r="F616" s="8">
        <f t="shared" si="247"/>
        <v>0.58333333333333337</v>
      </c>
      <c r="G616" s="8">
        <f t="shared" si="248"/>
        <v>0.52777777777777779</v>
      </c>
      <c r="H616" s="8">
        <f t="shared" si="229"/>
        <v>1.9</v>
      </c>
      <c r="J616" s="8">
        <f t="shared" si="227"/>
        <v>665</v>
      </c>
      <c r="K616" s="8">
        <f t="shared" si="228"/>
        <v>0.1397039273175</v>
      </c>
      <c r="L616" s="8">
        <f t="shared" si="230"/>
        <v>123.60600000000001</v>
      </c>
      <c r="M616" s="8">
        <f t="shared" si="231"/>
        <v>788.74570392731755</v>
      </c>
      <c r="N616" s="8">
        <f t="shared" si="232"/>
        <v>0.78874570392731758</v>
      </c>
      <c r="O616" s="8">
        <f t="shared" si="233"/>
        <v>460.10166062426862</v>
      </c>
      <c r="P616" s="8">
        <f t="shared" si="234"/>
        <v>0.4601016606242686</v>
      </c>
      <c r="Q616" s="8">
        <f t="shared" si="249"/>
        <v>-571.97228925632317</v>
      </c>
      <c r="R616" s="8">
        <f t="shared" si="235"/>
        <v>571.97228925632317</v>
      </c>
      <c r="S616" s="8">
        <f t="shared" si="236"/>
        <v>0.15843632412400152</v>
      </c>
      <c r="T616" s="8">
        <f t="shared" si="250"/>
        <v>1071.0030296162995</v>
      </c>
      <c r="U616" s="8">
        <f t="shared" si="237"/>
        <v>0.29666783920371498</v>
      </c>
      <c r="V616" s="8">
        <f t="shared" si="238"/>
        <v>214.37500000000006</v>
      </c>
      <c r="W616" s="8">
        <f t="shared" si="239"/>
        <v>0.21437500000000007</v>
      </c>
      <c r="X616" s="8">
        <f t="shared" si="251"/>
        <v>805.79965277777785</v>
      </c>
      <c r="Y616" s="8">
        <f t="shared" si="240"/>
        <v>0.22320650381944449</v>
      </c>
      <c r="Z616" s="8">
        <f t="shared" si="241"/>
        <v>223.20650381944449</v>
      </c>
      <c r="AA616" s="8">
        <f t="shared" si="242"/>
        <v>0.45510416332771653</v>
      </c>
      <c r="AB616" s="8">
        <f t="shared" si="243"/>
        <v>0.45510416332771653</v>
      </c>
      <c r="AD616" s="8">
        <f t="shared" si="244"/>
        <v>0</v>
      </c>
      <c r="AE616" s="8">
        <f t="shared" si="245"/>
        <v>1</v>
      </c>
      <c r="AF616" s="8">
        <f t="shared" si="246"/>
        <v>0.27777777777777779</v>
      </c>
    </row>
    <row r="617" spans="2:32" x14ac:dyDescent="0.25">
      <c r="B617" s="9" t="s">
        <v>13</v>
      </c>
      <c r="C617" s="9">
        <v>603</v>
      </c>
      <c r="D617" s="9">
        <v>14</v>
      </c>
      <c r="E617" s="8">
        <v>4.8</v>
      </c>
      <c r="F617" s="8">
        <f t="shared" si="247"/>
        <v>1.3333333333333333</v>
      </c>
      <c r="G617" s="8">
        <f t="shared" si="248"/>
        <v>0.97222222222222221</v>
      </c>
      <c r="H617" s="8">
        <f t="shared" si="229"/>
        <v>3.5</v>
      </c>
      <c r="J617" s="8">
        <f t="shared" si="227"/>
        <v>1225</v>
      </c>
      <c r="K617" s="8">
        <f t="shared" si="228"/>
        <v>0.72988174271999984</v>
      </c>
      <c r="L617" s="8">
        <f t="shared" si="230"/>
        <v>123.60600000000001</v>
      </c>
      <c r="M617" s="8">
        <f t="shared" si="231"/>
        <v>1349.3358817427199</v>
      </c>
      <c r="N617" s="8">
        <f t="shared" si="232"/>
        <v>1.3493358817427199</v>
      </c>
      <c r="O617" s="8">
        <f t="shared" si="233"/>
        <v>1799.1145089902932</v>
      </c>
      <c r="P617" s="8">
        <f t="shared" si="234"/>
        <v>1.7991145089902931</v>
      </c>
      <c r="Q617" s="8">
        <f t="shared" si="249"/>
        <v>-571.97228925632317</v>
      </c>
      <c r="R617" s="8">
        <f t="shared" si="235"/>
        <v>571.97228925632317</v>
      </c>
      <c r="S617" s="8">
        <f t="shared" si="236"/>
        <v>0.15843632412400152</v>
      </c>
      <c r="T617" s="8">
        <f t="shared" si="250"/>
        <v>1072.8021441252897</v>
      </c>
      <c r="U617" s="8">
        <f t="shared" si="237"/>
        <v>0.29716619392270527</v>
      </c>
      <c r="V617" s="8">
        <f t="shared" si="238"/>
        <v>1120</v>
      </c>
      <c r="W617" s="8">
        <f t="shared" si="239"/>
        <v>1.1200000000000001</v>
      </c>
      <c r="X617" s="8">
        <f t="shared" si="251"/>
        <v>805.79965277777785</v>
      </c>
      <c r="Y617" s="8">
        <f t="shared" si="240"/>
        <v>0.22320650381944449</v>
      </c>
      <c r="Z617" s="8">
        <f t="shared" si="241"/>
        <v>223.20650381944449</v>
      </c>
      <c r="AA617" s="8">
        <f t="shared" si="242"/>
        <v>0.45560251804670682</v>
      </c>
      <c r="AB617" s="8">
        <f t="shared" si="243"/>
        <v>0.45560251804670682</v>
      </c>
      <c r="AD617" s="8">
        <f t="shared" si="244"/>
        <v>0</v>
      </c>
      <c r="AE617" s="8">
        <f t="shared" si="245"/>
        <v>2.1</v>
      </c>
      <c r="AF617" s="8">
        <f t="shared" si="246"/>
        <v>0.58333333333333337</v>
      </c>
    </row>
    <row r="618" spans="2:32" x14ac:dyDescent="0.25">
      <c r="B618" s="9" t="s">
        <v>13</v>
      </c>
      <c r="C618" s="9">
        <v>604</v>
      </c>
      <c r="D618" s="9">
        <v>15</v>
      </c>
      <c r="E618" s="8">
        <v>9.1</v>
      </c>
      <c r="F618" s="8">
        <f t="shared" si="247"/>
        <v>2.5277777777777777</v>
      </c>
      <c r="G618" s="8">
        <f t="shared" si="248"/>
        <v>1.3055555555555554</v>
      </c>
      <c r="H618" s="8">
        <f t="shared" si="229"/>
        <v>4.6999999999999993</v>
      </c>
      <c r="J618" s="8">
        <f t="shared" si="227"/>
        <v>1644.9999999999998</v>
      </c>
      <c r="K618" s="8">
        <f t="shared" si="228"/>
        <v>2.6233293018508328</v>
      </c>
      <c r="L618" s="8">
        <f t="shared" si="230"/>
        <v>123.60600000000001</v>
      </c>
      <c r="M618" s="8">
        <f t="shared" si="231"/>
        <v>1771.2293293018506</v>
      </c>
      <c r="N618" s="8">
        <f t="shared" si="232"/>
        <v>1.7712293293018506</v>
      </c>
      <c r="O618" s="8">
        <f t="shared" si="233"/>
        <v>4477.2741379574554</v>
      </c>
      <c r="P618" s="8">
        <f t="shared" si="234"/>
        <v>4.4772741379574557</v>
      </c>
      <c r="Q618" s="8">
        <f t="shared" si="249"/>
        <v>-571.97228925632317</v>
      </c>
      <c r="R618" s="8">
        <f t="shared" si="235"/>
        <v>571.97228925632317</v>
      </c>
      <c r="S618" s="8">
        <f t="shared" si="236"/>
        <v>0.15843632412400152</v>
      </c>
      <c r="T618" s="8">
        <f t="shared" si="250"/>
        <v>1077.2794182632472</v>
      </c>
      <c r="U618" s="8">
        <f t="shared" si="237"/>
        <v>0.29840639885891951</v>
      </c>
      <c r="V618" s="8">
        <f t="shared" si="238"/>
        <v>4025.4861111111104</v>
      </c>
      <c r="W618" s="8">
        <f t="shared" si="239"/>
        <v>4.0254861111111104</v>
      </c>
      <c r="X618" s="8">
        <f t="shared" si="251"/>
        <v>805.79965277777785</v>
      </c>
      <c r="Y618" s="8">
        <f t="shared" si="240"/>
        <v>0.22320650381944449</v>
      </c>
      <c r="Z618" s="8">
        <f t="shared" si="241"/>
        <v>223.20650381944449</v>
      </c>
      <c r="AA618" s="8">
        <f t="shared" si="242"/>
        <v>0.45684272298292106</v>
      </c>
      <c r="AB618" s="8">
        <f t="shared" si="243"/>
        <v>0.45684272298292106</v>
      </c>
      <c r="AD618" s="8">
        <f t="shared" si="244"/>
        <v>0</v>
      </c>
      <c r="AE618" s="8">
        <f t="shared" si="245"/>
        <v>4.8</v>
      </c>
      <c r="AF618" s="8">
        <f t="shared" si="246"/>
        <v>1.3333333333333333</v>
      </c>
    </row>
    <row r="619" spans="2:32" x14ac:dyDescent="0.25">
      <c r="B619" s="9" t="s">
        <v>13</v>
      </c>
      <c r="C619" s="9">
        <v>605</v>
      </c>
      <c r="D619" s="9">
        <v>16</v>
      </c>
      <c r="E619" s="8">
        <v>14.2</v>
      </c>
      <c r="F619" s="8">
        <f t="shared" si="247"/>
        <v>3.9444444444444442</v>
      </c>
      <c r="G619" s="8">
        <f t="shared" si="248"/>
        <v>1.4861111111111112</v>
      </c>
      <c r="H619" s="8">
        <f t="shared" si="229"/>
        <v>5.3500000000000005</v>
      </c>
      <c r="J619" s="8">
        <f t="shared" si="227"/>
        <v>1872.5</v>
      </c>
      <c r="K619" s="8">
        <f t="shared" si="228"/>
        <v>6.3877324046033319</v>
      </c>
      <c r="L619" s="8">
        <f t="shared" si="230"/>
        <v>123.60600000000001</v>
      </c>
      <c r="M619" s="8">
        <f t="shared" si="231"/>
        <v>2002.4937324046034</v>
      </c>
      <c r="N619" s="8">
        <f t="shared" si="232"/>
        <v>2.0024937324046035</v>
      </c>
      <c r="O619" s="8">
        <f t="shared" si="233"/>
        <v>7898.7252778181573</v>
      </c>
      <c r="P619" s="8">
        <f t="shared" si="234"/>
        <v>7.8987252778181576</v>
      </c>
      <c r="Q619" s="8">
        <f t="shared" si="249"/>
        <v>-571.97228925632317</v>
      </c>
      <c r="R619" s="8">
        <f t="shared" si="235"/>
        <v>571.97228925632317</v>
      </c>
      <c r="S619" s="8">
        <f t="shared" si="236"/>
        <v>0.15843632412400152</v>
      </c>
      <c r="T619" s="8">
        <f t="shared" si="250"/>
        <v>1085.1781435410653</v>
      </c>
      <c r="U619" s="8">
        <f t="shared" si="237"/>
        <v>0.30059434576087513</v>
      </c>
      <c r="V619" s="8">
        <f t="shared" si="238"/>
        <v>9801.9444444444434</v>
      </c>
      <c r="W619" s="8">
        <f t="shared" si="239"/>
        <v>9.8019444444444428</v>
      </c>
      <c r="X619" s="8">
        <f t="shared" si="251"/>
        <v>805.79965277777785</v>
      </c>
      <c r="Y619" s="8">
        <f t="shared" si="240"/>
        <v>0.22320650381944449</v>
      </c>
      <c r="Z619" s="8">
        <f t="shared" si="241"/>
        <v>223.20650381944449</v>
      </c>
      <c r="AA619" s="8">
        <f t="shared" si="242"/>
        <v>0.45903066988487662</v>
      </c>
      <c r="AB619" s="8">
        <f t="shared" si="243"/>
        <v>0.45903066988487662</v>
      </c>
      <c r="AD619" s="8">
        <f t="shared" si="244"/>
        <v>0</v>
      </c>
      <c r="AE619" s="8">
        <f t="shared" si="245"/>
        <v>9.1</v>
      </c>
      <c r="AF619" s="8">
        <f t="shared" si="246"/>
        <v>2.5277777777777777</v>
      </c>
    </row>
    <row r="620" spans="2:32" x14ac:dyDescent="0.25">
      <c r="B620" s="9" t="s">
        <v>13</v>
      </c>
      <c r="C620" s="9">
        <v>606</v>
      </c>
      <c r="D620" s="9">
        <v>17</v>
      </c>
      <c r="E620" s="8">
        <v>19.8</v>
      </c>
      <c r="F620" s="8">
        <f t="shared" si="247"/>
        <v>5.5</v>
      </c>
      <c r="G620" s="8">
        <f t="shared" si="248"/>
        <v>1.5694444444444444</v>
      </c>
      <c r="H620" s="8">
        <f t="shared" si="229"/>
        <v>5.65</v>
      </c>
      <c r="J620" s="8">
        <f t="shared" si="227"/>
        <v>1977.5</v>
      </c>
      <c r="K620" s="8">
        <f t="shared" si="228"/>
        <v>12.419394028469998</v>
      </c>
      <c r="L620" s="8">
        <f t="shared" si="230"/>
        <v>123.60600000000001</v>
      </c>
      <c r="M620" s="8">
        <f t="shared" si="231"/>
        <v>2113.5253940284701</v>
      </c>
      <c r="N620" s="8">
        <f t="shared" si="232"/>
        <v>2.11352539402847</v>
      </c>
      <c r="O620" s="8">
        <f t="shared" si="233"/>
        <v>11624.389667156585</v>
      </c>
      <c r="P620" s="8">
        <f t="shared" si="234"/>
        <v>11.624389667156585</v>
      </c>
      <c r="Q620" s="8">
        <f t="shared" si="249"/>
        <v>-571.97228925632317</v>
      </c>
      <c r="R620" s="8">
        <f t="shared" si="235"/>
        <v>571.97228925632317</v>
      </c>
      <c r="S620" s="8">
        <f t="shared" si="236"/>
        <v>0.15843632412400152</v>
      </c>
      <c r="T620" s="8">
        <f t="shared" si="250"/>
        <v>1096.8025332082218</v>
      </c>
      <c r="U620" s="8">
        <f t="shared" si="237"/>
        <v>0.30381430169867746</v>
      </c>
      <c r="V620" s="8">
        <f t="shared" si="238"/>
        <v>19057.5</v>
      </c>
      <c r="W620" s="8">
        <f t="shared" si="239"/>
        <v>19.057500000000001</v>
      </c>
      <c r="X620" s="8">
        <f t="shared" si="251"/>
        <v>805.79965277777785</v>
      </c>
      <c r="Y620" s="8">
        <f t="shared" si="240"/>
        <v>0.22320650381944449</v>
      </c>
      <c r="Z620" s="8">
        <f t="shared" si="241"/>
        <v>223.20650381944449</v>
      </c>
      <c r="AA620" s="8">
        <f t="shared" si="242"/>
        <v>0.46225062582267895</v>
      </c>
      <c r="AB620" s="8">
        <f t="shared" si="243"/>
        <v>0.46225062582267895</v>
      </c>
      <c r="AD620" s="8">
        <f t="shared" si="244"/>
        <v>0</v>
      </c>
      <c r="AE620" s="8">
        <f t="shared" si="245"/>
        <v>14.2</v>
      </c>
      <c r="AF620" s="8">
        <f t="shared" si="246"/>
        <v>3.9444444444444442</v>
      </c>
    </row>
    <row r="621" spans="2:32" x14ac:dyDescent="0.25">
      <c r="B621" s="9" t="s">
        <v>13</v>
      </c>
      <c r="C621" s="9">
        <v>607</v>
      </c>
      <c r="D621" s="9">
        <v>18</v>
      </c>
      <c r="E621" s="8">
        <v>25.5</v>
      </c>
      <c r="F621" s="8">
        <f t="shared" si="247"/>
        <v>7.083333333333333</v>
      </c>
      <c r="G621" s="8">
        <f t="shared" si="248"/>
        <v>1.4861111111111109</v>
      </c>
      <c r="H621" s="8">
        <f t="shared" si="229"/>
        <v>5.35</v>
      </c>
      <c r="J621" s="8">
        <f t="shared" si="227"/>
        <v>1872.4999999999998</v>
      </c>
      <c r="K621" s="8">
        <f t="shared" si="228"/>
        <v>20.599201527937495</v>
      </c>
      <c r="L621" s="8">
        <f t="shared" si="230"/>
        <v>123.60600000000001</v>
      </c>
      <c r="M621" s="8">
        <f t="shared" si="231"/>
        <v>2016.7052015279373</v>
      </c>
      <c r="N621" s="8">
        <f t="shared" si="232"/>
        <v>2.0167052015279374</v>
      </c>
      <c r="O621" s="8">
        <f t="shared" si="233"/>
        <v>14284.995177489556</v>
      </c>
      <c r="P621" s="8">
        <f t="shared" si="234"/>
        <v>14.284995177489556</v>
      </c>
      <c r="Q621" s="8">
        <f t="shared" si="249"/>
        <v>-571.97228925632317</v>
      </c>
      <c r="R621" s="8">
        <f t="shared" si="235"/>
        <v>571.97228925632317</v>
      </c>
      <c r="S621" s="8">
        <f t="shared" si="236"/>
        <v>0.15843632412400152</v>
      </c>
      <c r="T621" s="8">
        <f t="shared" si="250"/>
        <v>1111.0875283857113</v>
      </c>
      <c r="U621" s="8">
        <f t="shared" si="237"/>
        <v>0.30777124536284201</v>
      </c>
      <c r="V621" s="8">
        <f t="shared" si="238"/>
        <v>31609.374999999996</v>
      </c>
      <c r="W621" s="8">
        <f t="shared" si="239"/>
        <v>31.609374999999996</v>
      </c>
      <c r="X621" s="8">
        <f t="shared" si="251"/>
        <v>805.79965277777785</v>
      </c>
      <c r="Y621" s="8">
        <f t="shared" si="240"/>
        <v>0.22320650381944449</v>
      </c>
      <c r="Z621" s="8">
        <f t="shared" si="241"/>
        <v>223.20650381944449</v>
      </c>
      <c r="AA621" s="8">
        <f t="shared" si="242"/>
        <v>0.4662075694868435</v>
      </c>
      <c r="AB621" s="8">
        <f t="shared" si="243"/>
        <v>0.4662075694868435</v>
      </c>
      <c r="AD621" s="8">
        <f t="shared" si="244"/>
        <v>0</v>
      </c>
      <c r="AE621" s="8">
        <f t="shared" si="245"/>
        <v>19.8</v>
      </c>
      <c r="AF621" s="8">
        <f t="shared" si="246"/>
        <v>5.5</v>
      </c>
    </row>
    <row r="622" spans="2:32" x14ac:dyDescent="0.25">
      <c r="B622" s="9" t="s">
        <v>13</v>
      </c>
      <c r="C622" s="9">
        <v>608</v>
      </c>
      <c r="D622" s="9">
        <v>19</v>
      </c>
      <c r="E622" s="8">
        <v>30.5</v>
      </c>
      <c r="F622" s="8">
        <f t="shared" si="247"/>
        <v>8.4722222222222214</v>
      </c>
      <c r="G622" s="8">
        <f t="shared" si="248"/>
        <v>1.2916666666666663</v>
      </c>
      <c r="H622" s="8">
        <f t="shared" si="229"/>
        <v>4.6499999999999986</v>
      </c>
      <c r="J622" s="8">
        <f t="shared" si="227"/>
        <v>1627.4999999999995</v>
      </c>
      <c r="K622" s="8">
        <f t="shared" si="228"/>
        <v>29.469292151270825</v>
      </c>
      <c r="L622" s="8">
        <f t="shared" si="230"/>
        <v>123.60600000000001</v>
      </c>
      <c r="M622" s="8">
        <f t="shared" si="231"/>
        <v>1780.5752921512703</v>
      </c>
      <c r="N622" s="8">
        <f t="shared" si="232"/>
        <v>1.7805752921512703</v>
      </c>
      <c r="O622" s="8">
        <f t="shared" si="233"/>
        <v>15085.429558503816</v>
      </c>
      <c r="P622" s="8">
        <f t="shared" si="234"/>
        <v>15.085429558503817</v>
      </c>
      <c r="Q622" s="8">
        <f t="shared" si="249"/>
        <v>-571.97228925632317</v>
      </c>
      <c r="R622" s="8">
        <f t="shared" si="235"/>
        <v>571.97228925632317</v>
      </c>
      <c r="S622" s="8">
        <f t="shared" si="236"/>
        <v>0.15843632412400152</v>
      </c>
      <c r="T622" s="8">
        <f t="shared" si="250"/>
        <v>1126.1729579442151</v>
      </c>
      <c r="U622" s="8">
        <f t="shared" si="237"/>
        <v>0.31194990935054762</v>
      </c>
      <c r="V622" s="8">
        <f t="shared" si="238"/>
        <v>45220.486111111102</v>
      </c>
      <c r="W622" s="8">
        <f t="shared" si="239"/>
        <v>45.2204861111111</v>
      </c>
      <c r="X622" s="8">
        <f t="shared" si="251"/>
        <v>805.79965277777785</v>
      </c>
      <c r="Y622" s="8">
        <f t="shared" si="240"/>
        <v>0.22320650381944449</v>
      </c>
      <c r="Z622" s="8">
        <f t="shared" si="241"/>
        <v>223.20650381944449</v>
      </c>
      <c r="AA622" s="8">
        <f t="shared" si="242"/>
        <v>0.47038623347454911</v>
      </c>
      <c r="AB622" s="8">
        <f t="shared" si="243"/>
        <v>0.47038623347454911</v>
      </c>
      <c r="AD622" s="8">
        <f t="shared" si="244"/>
        <v>0</v>
      </c>
      <c r="AE622" s="8">
        <f t="shared" si="245"/>
        <v>25.5</v>
      </c>
      <c r="AF622" s="8">
        <f t="shared" si="246"/>
        <v>7.083333333333333</v>
      </c>
    </row>
    <row r="623" spans="2:32" x14ac:dyDescent="0.25">
      <c r="B623" s="9" t="s">
        <v>13</v>
      </c>
      <c r="C623" s="9">
        <v>609</v>
      </c>
      <c r="D623" s="9">
        <v>20</v>
      </c>
      <c r="E623" s="8">
        <v>34.799999999999997</v>
      </c>
      <c r="F623" s="8">
        <f t="shared" si="247"/>
        <v>9.6666666666666661</v>
      </c>
      <c r="G623" s="8">
        <f t="shared" si="248"/>
        <v>1.1527777777777775</v>
      </c>
      <c r="H623" s="8">
        <f t="shared" si="229"/>
        <v>4.1499999999999986</v>
      </c>
      <c r="J623" s="8">
        <f t="shared" si="227"/>
        <v>1452.4999999999995</v>
      </c>
      <c r="K623" s="8">
        <f t="shared" si="228"/>
        <v>38.364409101719986</v>
      </c>
      <c r="L623" s="8">
        <f t="shared" si="230"/>
        <v>123.60600000000001</v>
      </c>
      <c r="M623" s="8">
        <f t="shared" si="231"/>
        <v>1614.4704091017195</v>
      </c>
      <c r="N623" s="8">
        <f t="shared" si="232"/>
        <v>1.6144704091017195</v>
      </c>
      <c r="O623" s="8">
        <f t="shared" si="233"/>
        <v>15606.547287983287</v>
      </c>
      <c r="P623" s="8">
        <f t="shared" si="234"/>
        <v>15.606547287983286</v>
      </c>
      <c r="Q623" s="8">
        <f t="shared" si="249"/>
        <v>-571.97228925632317</v>
      </c>
      <c r="R623" s="8">
        <f t="shared" si="235"/>
        <v>571.97228925632317</v>
      </c>
      <c r="S623" s="8">
        <f t="shared" si="236"/>
        <v>0.15843632412400152</v>
      </c>
      <c r="T623" s="8">
        <f t="shared" si="250"/>
        <v>1141.7795052321983</v>
      </c>
      <c r="U623" s="8">
        <f t="shared" si="237"/>
        <v>0.31627292294931891</v>
      </c>
      <c r="V623" s="8">
        <f t="shared" si="238"/>
        <v>58869.999999999993</v>
      </c>
      <c r="W623" s="8">
        <f t="shared" si="239"/>
        <v>58.87</v>
      </c>
      <c r="X623" s="8">
        <f t="shared" si="251"/>
        <v>805.79965277777785</v>
      </c>
      <c r="Y623" s="8">
        <f t="shared" si="240"/>
        <v>0.22320650381944449</v>
      </c>
      <c r="Z623" s="8">
        <f t="shared" si="241"/>
        <v>223.20650381944449</v>
      </c>
      <c r="AA623" s="8">
        <f t="shared" si="242"/>
        <v>0.47470924707332041</v>
      </c>
      <c r="AB623" s="8">
        <f t="shared" si="243"/>
        <v>0.47470924707332041</v>
      </c>
      <c r="AD623" s="8">
        <f t="shared" si="244"/>
        <v>0</v>
      </c>
      <c r="AE623" s="8">
        <f t="shared" si="245"/>
        <v>30.5</v>
      </c>
      <c r="AF623" s="8">
        <f t="shared" si="246"/>
        <v>8.4722222222222214</v>
      </c>
    </row>
    <row r="624" spans="2:32" x14ac:dyDescent="0.25">
      <c r="B624" s="9" t="s">
        <v>13</v>
      </c>
      <c r="C624" s="9">
        <v>610</v>
      </c>
      <c r="D624" s="9">
        <v>21</v>
      </c>
      <c r="E624" s="8">
        <v>38.799999999999997</v>
      </c>
      <c r="F624" s="8">
        <f t="shared" si="247"/>
        <v>10.777777777777777</v>
      </c>
      <c r="G624" s="8">
        <f t="shared" si="248"/>
        <v>1.1250000000000002</v>
      </c>
      <c r="H624" s="8">
        <f t="shared" si="229"/>
        <v>4.0500000000000007</v>
      </c>
      <c r="J624" s="8">
        <f t="shared" si="227"/>
        <v>1417.5000000000002</v>
      </c>
      <c r="K624" s="8">
        <f t="shared" si="228"/>
        <v>47.690675814253318</v>
      </c>
      <c r="L624" s="8">
        <f t="shared" si="230"/>
        <v>123.60600000000001</v>
      </c>
      <c r="M624" s="8">
        <f t="shared" si="231"/>
        <v>1588.7966758142536</v>
      </c>
      <c r="N624" s="8">
        <f t="shared" si="232"/>
        <v>1.5887966758142535</v>
      </c>
      <c r="O624" s="8">
        <f t="shared" si="233"/>
        <v>17123.697505998065</v>
      </c>
      <c r="P624" s="8">
        <f t="shared" si="234"/>
        <v>17.123697505998067</v>
      </c>
      <c r="Q624" s="8">
        <f t="shared" si="249"/>
        <v>-571.97228925632317</v>
      </c>
      <c r="R624" s="8">
        <f t="shared" si="235"/>
        <v>571.97228925632317</v>
      </c>
      <c r="S624" s="8">
        <f t="shared" si="236"/>
        <v>0.15843632412400152</v>
      </c>
      <c r="T624" s="8">
        <f t="shared" si="250"/>
        <v>1158.9032027381963</v>
      </c>
      <c r="U624" s="8">
        <f t="shared" si="237"/>
        <v>0.3210161871584804</v>
      </c>
      <c r="V624" s="8">
        <f t="shared" si="238"/>
        <v>73181.111111111095</v>
      </c>
      <c r="W624" s="8">
        <f t="shared" si="239"/>
        <v>73.181111111111093</v>
      </c>
      <c r="X624" s="8">
        <f t="shared" si="251"/>
        <v>805.79965277777785</v>
      </c>
      <c r="Y624" s="8">
        <f t="shared" si="240"/>
        <v>0.22320650381944449</v>
      </c>
      <c r="Z624" s="8">
        <f t="shared" si="241"/>
        <v>223.20650381944449</v>
      </c>
      <c r="AA624" s="8">
        <f t="shared" si="242"/>
        <v>0.4794525112824819</v>
      </c>
      <c r="AB624" s="8">
        <f t="shared" si="243"/>
        <v>0.4794525112824819</v>
      </c>
      <c r="AD624" s="8">
        <f t="shared" si="244"/>
        <v>0</v>
      </c>
      <c r="AE624" s="8">
        <f t="shared" si="245"/>
        <v>34.799999999999997</v>
      </c>
      <c r="AF624" s="8">
        <f t="shared" si="246"/>
        <v>9.6666666666666661</v>
      </c>
    </row>
    <row r="625" spans="2:32" x14ac:dyDescent="0.25">
      <c r="B625" s="9" t="s">
        <v>13</v>
      </c>
      <c r="C625" s="9">
        <v>611</v>
      </c>
      <c r="D625" s="9">
        <v>22</v>
      </c>
      <c r="E625" s="8">
        <v>42.9</v>
      </c>
      <c r="F625" s="8">
        <f t="shared" si="247"/>
        <v>11.916666666666666</v>
      </c>
      <c r="G625" s="8">
        <f t="shared" si="248"/>
        <v>1.0555555555555558</v>
      </c>
      <c r="H625" s="8">
        <f t="shared" si="229"/>
        <v>3.8000000000000007</v>
      </c>
      <c r="J625" s="8">
        <f t="shared" si="227"/>
        <v>1330.0000000000002</v>
      </c>
      <c r="K625" s="8">
        <f t="shared" si="228"/>
        <v>58.30215530031748</v>
      </c>
      <c r="L625" s="8">
        <f t="shared" si="230"/>
        <v>123.60600000000001</v>
      </c>
      <c r="M625" s="8">
        <f t="shared" si="231"/>
        <v>1511.9081553003177</v>
      </c>
      <c r="N625" s="8">
        <f t="shared" si="232"/>
        <v>1.5119081553003177</v>
      </c>
      <c r="O625" s="8">
        <f t="shared" si="233"/>
        <v>18016.905517328785</v>
      </c>
      <c r="P625" s="8">
        <f t="shared" si="234"/>
        <v>18.016905517328784</v>
      </c>
      <c r="Q625" s="8">
        <f t="shared" si="249"/>
        <v>-571.97228925632317</v>
      </c>
      <c r="R625" s="8">
        <f t="shared" si="235"/>
        <v>571.97228925632317</v>
      </c>
      <c r="S625" s="8">
        <f t="shared" si="236"/>
        <v>0.15843632412400152</v>
      </c>
      <c r="T625" s="8">
        <f t="shared" si="250"/>
        <v>1176.9201082555251</v>
      </c>
      <c r="U625" s="8">
        <f t="shared" si="237"/>
        <v>0.32600686998678047</v>
      </c>
      <c r="V625" s="8">
        <f t="shared" si="238"/>
        <v>89464.374999999985</v>
      </c>
      <c r="W625" s="8">
        <f t="shared" si="239"/>
        <v>89.46437499999999</v>
      </c>
      <c r="X625" s="8">
        <f t="shared" si="251"/>
        <v>805.79965277777785</v>
      </c>
      <c r="Y625" s="8">
        <f t="shared" si="240"/>
        <v>0.22320650381944449</v>
      </c>
      <c r="Z625" s="8">
        <f t="shared" si="241"/>
        <v>223.20650381944449</v>
      </c>
      <c r="AA625" s="8">
        <f t="shared" si="242"/>
        <v>0.48444319411078196</v>
      </c>
      <c r="AB625" s="8">
        <f t="shared" si="243"/>
        <v>0.48444319411078196</v>
      </c>
      <c r="AD625" s="8">
        <f t="shared" si="244"/>
        <v>0</v>
      </c>
      <c r="AE625" s="8">
        <f t="shared" si="245"/>
        <v>38.799999999999997</v>
      </c>
      <c r="AF625" s="8">
        <f t="shared" si="246"/>
        <v>10.777777777777777</v>
      </c>
    </row>
    <row r="626" spans="2:32" x14ac:dyDescent="0.25">
      <c r="B626" s="9" t="s">
        <v>13</v>
      </c>
      <c r="C626" s="9">
        <v>612</v>
      </c>
      <c r="D626" s="9">
        <v>23</v>
      </c>
      <c r="E626" s="8">
        <v>46.4</v>
      </c>
      <c r="F626" s="8">
        <f t="shared" si="247"/>
        <v>12.888888888888888</v>
      </c>
      <c r="G626" s="8">
        <f t="shared" si="248"/>
        <v>0.74999999999999978</v>
      </c>
      <c r="H626" s="8">
        <f t="shared" si="229"/>
        <v>2.6999999999999993</v>
      </c>
      <c r="J626" s="8">
        <f t="shared" si="227"/>
        <v>944.99999999999977</v>
      </c>
      <c r="K626" s="8">
        <f t="shared" si="228"/>
        <v>68.203393958613304</v>
      </c>
      <c r="L626" s="8">
        <f t="shared" si="230"/>
        <v>123.60600000000001</v>
      </c>
      <c r="M626" s="8">
        <f t="shared" si="231"/>
        <v>1136.8093939586131</v>
      </c>
      <c r="N626" s="8">
        <f t="shared" si="232"/>
        <v>1.136809393958613</v>
      </c>
      <c r="O626" s="8">
        <f t="shared" si="233"/>
        <v>14652.209966577679</v>
      </c>
      <c r="P626" s="8">
        <f t="shared" si="234"/>
        <v>14.652209966577679</v>
      </c>
      <c r="Q626" s="8">
        <f t="shared" si="249"/>
        <v>-571.97228925632317</v>
      </c>
      <c r="R626" s="8">
        <f t="shared" si="235"/>
        <v>571.97228925632317</v>
      </c>
      <c r="S626" s="8">
        <f t="shared" si="236"/>
        <v>0.15843632412400152</v>
      </c>
      <c r="T626" s="8">
        <f t="shared" si="250"/>
        <v>1191.5723182221027</v>
      </c>
      <c r="U626" s="8">
        <f t="shared" si="237"/>
        <v>0.33006553214752243</v>
      </c>
      <c r="V626" s="8">
        <f t="shared" si="238"/>
        <v>104657.77777777775</v>
      </c>
      <c r="W626" s="8">
        <f t="shared" si="239"/>
        <v>104.65777777777775</v>
      </c>
      <c r="X626" s="8">
        <f t="shared" si="251"/>
        <v>805.79965277777785</v>
      </c>
      <c r="Y626" s="8">
        <f t="shared" si="240"/>
        <v>0.22320650381944449</v>
      </c>
      <c r="Z626" s="8">
        <f t="shared" si="241"/>
        <v>223.20650381944449</v>
      </c>
      <c r="AA626" s="8">
        <f t="shared" si="242"/>
        <v>0.48850185627152398</v>
      </c>
      <c r="AB626" s="8">
        <f t="shared" si="243"/>
        <v>0.48850185627152398</v>
      </c>
      <c r="AD626" s="8">
        <f t="shared" si="244"/>
        <v>0</v>
      </c>
      <c r="AE626" s="8">
        <f t="shared" si="245"/>
        <v>42.9</v>
      </c>
      <c r="AF626" s="8">
        <f t="shared" si="246"/>
        <v>11.916666666666666</v>
      </c>
    </row>
    <row r="627" spans="2:32" x14ac:dyDescent="0.25">
      <c r="B627" s="9" t="s">
        <v>13</v>
      </c>
      <c r="C627" s="9">
        <v>613</v>
      </c>
      <c r="D627" s="9">
        <v>24</v>
      </c>
      <c r="E627" s="8">
        <v>48.3</v>
      </c>
      <c r="F627" s="8">
        <f t="shared" si="247"/>
        <v>13.416666666666666</v>
      </c>
      <c r="G627" s="8">
        <f t="shared" si="248"/>
        <v>0.31944444444444503</v>
      </c>
      <c r="H627" s="8">
        <f t="shared" si="229"/>
        <v>1.1500000000000021</v>
      </c>
      <c r="J627" s="8">
        <f t="shared" si="227"/>
        <v>402.50000000000074</v>
      </c>
      <c r="K627" s="8">
        <f t="shared" si="228"/>
        <v>73.903377550957487</v>
      </c>
      <c r="L627" s="8">
        <f t="shared" si="230"/>
        <v>123.60600000000001</v>
      </c>
      <c r="M627" s="8">
        <f t="shared" si="231"/>
        <v>600.00937755095822</v>
      </c>
      <c r="N627" s="8">
        <f t="shared" si="232"/>
        <v>0.60000937755095818</v>
      </c>
      <c r="O627" s="8">
        <f t="shared" si="233"/>
        <v>8050.1258154753559</v>
      </c>
      <c r="P627" s="8">
        <f t="shared" si="234"/>
        <v>8.0501258154753561</v>
      </c>
      <c r="Q627" s="8">
        <f t="shared" si="249"/>
        <v>-571.97228925632317</v>
      </c>
      <c r="R627" s="8">
        <f t="shared" si="235"/>
        <v>571.97228925632317</v>
      </c>
      <c r="S627" s="8">
        <f t="shared" si="236"/>
        <v>0.15843632412400152</v>
      </c>
      <c r="T627" s="8">
        <f t="shared" si="250"/>
        <v>1199.6224440375781</v>
      </c>
      <c r="U627" s="8">
        <f t="shared" si="237"/>
        <v>0.33229541699840914</v>
      </c>
      <c r="V627" s="8">
        <f t="shared" si="238"/>
        <v>113404.37499999999</v>
      </c>
      <c r="W627" s="8">
        <f t="shared" si="239"/>
        <v>113.40437499999999</v>
      </c>
      <c r="X627" s="8">
        <f t="shared" si="251"/>
        <v>805.79965277777785</v>
      </c>
      <c r="Y627" s="8">
        <f t="shared" si="240"/>
        <v>0.22320650381944449</v>
      </c>
      <c r="Z627" s="8">
        <f t="shared" si="241"/>
        <v>223.20650381944449</v>
      </c>
      <c r="AA627" s="8">
        <f t="shared" si="242"/>
        <v>0.49073174112241069</v>
      </c>
      <c r="AB627" s="8">
        <f t="shared" si="243"/>
        <v>0.49073174112241069</v>
      </c>
      <c r="AD627" s="8">
        <f t="shared" si="244"/>
        <v>0</v>
      </c>
      <c r="AE627" s="8">
        <f t="shared" si="245"/>
        <v>46.4</v>
      </c>
      <c r="AF627" s="8">
        <f t="shared" si="246"/>
        <v>12.888888888888888</v>
      </c>
    </row>
    <row r="628" spans="2:32" x14ac:dyDescent="0.25">
      <c r="B628" s="9" t="s">
        <v>13</v>
      </c>
      <c r="C628" s="9">
        <v>614</v>
      </c>
      <c r="D628" s="9">
        <v>25</v>
      </c>
      <c r="E628" s="8">
        <v>48.7</v>
      </c>
      <c r="F628" s="8">
        <f t="shared" si="247"/>
        <v>13.527777777777779</v>
      </c>
      <c r="G628" s="8">
        <f t="shared" si="248"/>
        <v>2.7777777777778172E-2</v>
      </c>
      <c r="H628" s="8">
        <f t="shared" si="229"/>
        <v>0.10000000000000142</v>
      </c>
      <c r="J628" s="8">
        <f t="shared" si="227"/>
        <v>35.000000000000497</v>
      </c>
      <c r="K628" s="8">
        <f t="shared" si="228"/>
        <v>75.132518680190827</v>
      </c>
      <c r="L628" s="8">
        <f t="shared" si="230"/>
        <v>123.60600000000001</v>
      </c>
      <c r="M628" s="8">
        <f t="shared" si="231"/>
        <v>233.73851868019133</v>
      </c>
      <c r="N628" s="8">
        <f t="shared" si="232"/>
        <v>0.23373851868019133</v>
      </c>
      <c r="O628" s="8">
        <f t="shared" si="233"/>
        <v>3161.9627388125887</v>
      </c>
      <c r="P628" s="8">
        <f t="shared" si="234"/>
        <v>3.1619627388125888</v>
      </c>
      <c r="Q628" s="8">
        <f t="shared" si="249"/>
        <v>-571.97228925632317</v>
      </c>
      <c r="R628" s="8">
        <f t="shared" si="235"/>
        <v>571.97228925632317</v>
      </c>
      <c r="S628" s="8">
        <f t="shared" si="236"/>
        <v>0.15843632412400152</v>
      </c>
      <c r="T628" s="8">
        <f t="shared" si="250"/>
        <v>1202.7844067763908</v>
      </c>
      <c r="U628" s="8">
        <f t="shared" si="237"/>
        <v>0.33317128067706026</v>
      </c>
      <c r="V628" s="8">
        <f t="shared" si="238"/>
        <v>115290.48611111111</v>
      </c>
      <c r="W628" s="8">
        <f t="shared" si="239"/>
        <v>115.29048611111111</v>
      </c>
      <c r="X628" s="8">
        <f t="shared" si="251"/>
        <v>805.79965277777785</v>
      </c>
      <c r="Y628" s="8">
        <f t="shared" si="240"/>
        <v>0.22320650381944449</v>
      </c>
      <c r="Z628" s="8">
        <f t="shared" si="241"/>
        <v>223.20650381944449</v>
      </c>
      <c r="AA628" s="8">
        <f t="shared" si="242"/>
        <v>0.4916076048010618</v>
      </c>
      <c r="AB628" s="8">
        <f t="shared" si="243"/>
        <v>0.4916076048010618</v>
      </c>
      <c r="AD628" s="8">
        <f t="shared" si="244"/>
        <v>0</v>
      </c>
      <c r="AE628" s="8">
        <f t="shared" si="245"/>
        <v>48.3</v>
      </c>
      <c r="AF628" s="8">
        <f t="shared" si="246"/>
        <v>13.416666666666666</v>
      </c>
    </row>
    <row r="629" spans="2:32" x14ac:dyDescent="0.25">
      <c r="B629" s="9" t="s">
        <v>13</v>
      </c>
      <c r="C629" s="9">
        <v>615</v>
      </c>
      <c r="D629" s="9">
        <v>26</v>
      </c>
      <c r="E629" s="8">
        <v>48.5</v>
      </c>
      <c r="F629" s="8">
        <f t="shared" si="247"/>
        <v>13.472222222222221</v>
      </c>
      <c r="G629" s="8">
        <f t="shared" si="248"/>
        <v>-4.1666666666667261E-2</v>
      </c>
      <c r="H629" s="8">
        <f t="shared" si="229"/>
        <v>-0.15000000000000213</v>
      </c>
      <c r="J629" s="8">
        <f t="shared" si="227"/>
        <v>-52.500000000000746</v>
      </c>
      <c r="K629" s="8">
        <f t="shared" si="228"/>
        <v>74.51668095977081</v>
      </c>
      <c r="L629" s="8">
        <f t="shared" si="230"/>
        <v>123.60600000000001</v>
      </c>
      <c r="M629" s="8">
        <f t="shared" si="231"/>
        <v>145.62268095977007</v>
      </c>
      <c r="N629" s="8">
        <f t="shared" si="232"/>
        <v>0.14562268095977007</v>
      </c>
      <c r="O629" s="8">
        <f t="shared" si="233"/>
        <v>1961.8611184857909</v>
      </c>
      <c r="P629" s="8">
        <f t="shared" si="234"/>
        <v>1.961861118485791</v>
      </c>
      <c r="Q629" s="8">
        <f t="shared" si="249"/>
        <v>-571.97228925632317</v>
      </c>
      <c r="R629" s="8">
        <f t="shared" si="235"/>
        <v>571.97228925632317</v>
      </c>
      <c r="S629" s="8">
        <f t="shared" si="236"/>
        <v>0.15843632412400152</v>
      </c>
      <c r="T629" s="8">
        <f t="shared" si="250"/>
        <v>1204.7462678948766</v>
      </c>
      <c r="U629" s="8">
        <f t="shared" si="237"/>
        <v>0.33371471620688081</v>
      </c>
      <c r="V629" s="8">
        <f t="shared" si="238"/>
        <v>114345.48611111109</v>
      </c>
      <c r="W629" s="8">
        <f t="shared" si="239"/>
        <v>114.3454861111111</v>
      </c>
      <c r="X629" s="8">
        <f t="shared" si="251"/>
        <v>806.7446527777779</v>
      </c>
      <c r="Y629" s="8">
        <f t="shared" si="240"/>
        <v>0.22346826881944448</v>
      </c>
      <c r="Z629" s="8">
        <f t="shared" si="241"/>
        <v>223.46826881944449</v>
      </c>
      <c r="AA629" s="8">
        <f t="shared" si="242"/>
        <v>0.49215104033088231</v>
      </c>
      <c r="AB629" s="8">
        <f t="shared" si="243"/>
        <v>0.49215104033088231</v>
      </c>
      <c r="AD629" s="8">
        <f t="shared" si="244"/>
        <v>0</v>
      </c>
      <c r="AE629" s="8">
        <f t="shared" si="245"/>
        <v>48.7</v>
      </c>
      <c r="AF629" s="8">
        <f t="shared" si="246"/>
        <v>13.527777777777779</v>
      </c>
    </row>
    <row r="630" spans="2:32" x14ac:dyDescent="0.25">
      <c r="B630" s="9" t="s">
        <v>13</v>
      </c>
      <c r="C630" s="9">
        <v>616</v>
      </c>
      <c r="D630" s="9">
        <v>27</v>
      </c>
      <c r="E630" s="8">
        <v>48.4</v>
      </c>
      <c r="F630" s="8">
        <f t="shared" si="247"/>
        <v>13.444444444444443</v>
      </c>
      <c r="G630" s="8">
        <f t="shared" si="248"/>
        <v>-4.1666666666666269E-2</v>
      </c>
      <c r="H630" s="8">
        <f t="shared" si="229"/>
        <v>-0.14999999999999858</v>
      </c>
      <c r="J630" s="8">
        <f t="shared" si="227"/>
        <v>-52.499999999999496</v>
      </c>
      <c r="K630" s="8">
        <f t="shared" si="228"/>
        <v>74.209712466413293</v>
      </c>
      <c r="L630" s="8">
        <f t="shared" si="230"/>
        <v>123.60600000000001</v>
      </c>
      <c r="M630" s="8">
        <f t="shared" si="231"/>
        <v>145.3157124664138</v>
      </c>
      <c r="N630" s="8">
        <f t="shared" si="232"/>
        <v>0.14531571246641381</v>
      </c>
      <c r="O630" s="8">
        <f t="shared" si="233"/>
        <v>1953.689023159563</v>
      </c>
      <c r="P630" s="8">
        <f t="shared" si="234"/>
        <v>1.9536890231595629</v>
      </c>
      <c r="Q630" s="8">
        <f t="shared" si="249"/>
        <v>-571.97228925632317</v>
      </c>
      <c r="R630" s="8">
        <f t="shared" si="235"/>
        <v>571.97228925632317</v>
      </c>
      <c r="S630" s="8">
        <f t="shared" si="236"/>
        <v>0.15843632412400152</v>
      </c>
      <c r="T630" s="8">
        <f t="shared" si="250"/>
        <v>1206.6999569180362</v>
      </c>
      <c r="U630" s="8">
        <f t="shared" si="237"/>
        <v>0.33425588806629603</v>
      </c>
      <c r="V630" s="8">
        <f t="shared" si="238"/>
        <v>113874.44444444441</v>
      </c>
      <c r="W630" s="8">
        <f t="shared" si="239"/>
        <v>113.87444444444441</v>
      </c>
      <c r="X630" s="8">
        <f t="shared" si="251"/>
        <v>807.21569444444458</v>
      </c>
      <c r="Y630" s="8">
        <f t="shared" si="240"/>
        <v>0.22359874736111116</v>
      </c>
      <c r="Z630" s="8">
        <f t="shared" si="241"/>
        <v>223.59874736111115</v>
      </c>
      <c r="AA630" s="8">
        <f t="shared" si="242"/>
        <v>0.49269221219029757</v>
      </c>
      <c r="AB630" s="8">
        <f t="shared" si="243"/>
        <v>0.49269221219029757</v>
      </c>
      <c r="AD630" s="8">
        <f t="shared" si="244"/>
        <v>0</v>
      </c>
      <c r="AE630" s="8">
        <f t="shared" si="245"/>
        <v>48.5</v>
      </c>
      <c r="AF630" s="8">
        <f t="shared" si="246"/>
        <v>13.472222222222221</v>
      </c>
    </row>
    <row r="631" spans="2:32" x14ac:dyDescent="0.25">
      <c r="B631" s="9" t="s">
        <v>13</v>
      </c>
      <c r="C631" s="9">
        <v>617</v>
      </c>
      <c r="D631" s="9">
        <v>28</v>
      </c>
      <c r="E631" s="8">
        <v>48.2</v>
      </c>
      <c r="F631" s="8">
        <f t="shared" si="247"/>
        <v>13.388888888888889</v>
      </c>
      <c r="G631" s="8">
        <f t="shared" si="248"/>
        <v>-8.3333333333333523E-2</v>
      </c>
      <c r="H631" s="8">
        <f t="shared" si="229"/>
        <v>-0.30000000000000071</v>
      </c>
      <c r="J631" s="8">
        <f t="shared" si="227"/>
        <v>-105.00000000000024</v>
      </c>
      <c r="K631" s="8">
        <f t="shared" si="228"/>
        <v>73.597676213403318</v>
      </c>
      <c r="L631" s="8">
        <f t="shared" si="230"/>
        <v>123.60600000000001</v>
      </c>
      <c r="M631" s="8">
        <f t="shared" si="231"/>
        <v>92.203676213403085</v>
      </c>
      <c r="N631" s="8">
        <f t="shared" si="232"/>
        <v>9.2203676213403085E-2</v>
      </c>
      <c r="O631" s="8">
        <f t="shared" si="233"/>
        <v>1234.5047759683414</v>
      </c>
      <c r="P631" s="8">
        <f t="shared" si="234"/>
        <v>1.2345047759683414</v>
      </c>
      <c r="Q631" s="8">
        <f t="shared" si="249"/>
        <v>-571.97228925632317</v>
      </c>
      <c r="R631" s="8">
        <f t="shared" si="235"/>
        <v>571.97228925632317</v>
      </c>
      <c r="S631" s="8">
        <f t="shared" si="236"/>
        <v>0.15843632412400152</v>
      </c>
      <c r="T631" s="8">
        <f t="shared" si="250"/>
        <v>1207.9344616940045</v>
      </c>
      <c r="U631" s="8">
        <f t="shared" si="237"/>
        <v>0.3345978458892393</v>
      </c>
      <c r="V631" s="8">
        <f t="shared" si="238"/>
        <v>112935.27777777778</v>
      </c>
      <c r="W631" s="8">
        <f t="shared" si="239"/>
        <v>112.93527777777778</v>
      </c>
      <c r="X631" s="8">
        <f t="shared" si="251"/>
        <v>808.15486111111125</v>
      </c>
      <c r="Y631" s="8">
        <f t="shared" si="240"/>
        <v>0.22385889652777782</v>
      </c>
      <c r="Z631" s="8">
        <f t="shared" si="241"/>
        <v>223.85889652777783</v>
      </c>
      <c r="AA631" s="8">
        <f t="shared" si="242"/>
        <v>0.49303417001324079</v>
      </c>
      <c r="AB631" s="8">
        <f t="shared" si="243"/>
        <v>0.49303417001324079</v>
      </c>
      <c r="AD631" s="8">
        <f t="shared" si="244"/>
        <v>0</v>
      </c>
      <c r="AE631" s="8">
        <f t="shared" si="245"/>
        <v>48.4</v>
      </c>
      <c r="AF631" s="8">
        <f t="shared" si="246"/>
        <v>13.444444444444443</v>
      </c>
    </row>
    <row r="632" spans="2:32" x14ac:dyDescent="0.25">
      <c r="B632" s="9" t="s">
        <v>13</v>
      </c>
      <c r="C632" s="9">
        <v>618</v>
      </c>
      <c r="D632" s="9">
        <v>29</v>
      </c>
      <c r="E632" s="8">
        <v>47.8</v>
      </c>
      <c r="F632" s="8">
        <f t="shared" si="247"/>
        <v>13.277777777777777</v>
      </c>
      <c r="G632" s="8">
        <f t="shared" si="248"/>
        <v>-0.16666666666666705</v>
      </c>
      <c r="H632" s="8">
        <f t="shared" si="229"/>
        <v>-0.60000000000000142</v>
      </c>
      <c r="J632" s="8">
        <f t="shared" si="227"/>
        <v>-210.00000000000048</v>
      </c>
      <c r="K632" s="8">
        <f t="shared" si="228"/>
        <v>72.38120664220331</v>
      </c>
      <c r="L632" s="8">
        <f t="shared" si="230"/>
        <v>123.60600000000001</v>
      </c>
      <c r="M632" s="8">
        <f t="shared" si="231"/>
        <v>-14.012793357797179</v>
      </c>
      <c r="N632" s="8">
        <f t="shared" si="232"/>
        <v>-1.4012793357797178E-2</v>
      </c>
      <c r="O632" s="8">
        <f t="shared" si="233"/>
        <v>-186.05875625075143</v>
      </c>
      <c r="P632" s="8">
        <f t="shared" si="234"/>
        <v>-0.18605875625075144</v>
      </c>
      <c r="Q632" s="8">
        <f t="shared" si="249"/>
        <v>-572.15834801257392</v>
      </c>
      <c r="R632" s="8">
        <f t="shared" si="235"/>
        <v>572.15834801257392</v>
      </c>
      <c r="S632" s="8">
        <f t="shared" si="236"/>
        <v>0.15848786239948298</v>
      </c>
      <c r="T632" s="8">
        <f t="shared" si="250"/>
        <v>1207.9344616940045</v>
      </c>
      <c r="U632" s="8">
        <f t="shared" si="237"/>
        <v>0.3345978458892393</v>
      </c>
      <c r="V632" s="8">
        <f t="shared" si="238"/>
        <v>111068.61111111109</v>
      </c>
      <c r="W632" s="8">
        <f t="shared" si="239"/>
        <v>111.0686111111111</v>
      </c>
      <c r="X632" s="8">
        <f t="shared" si="251"/>
        <v>810.02152777777792</v>
      </c>
      <c r="Y632" s="8">
        <f t="shared" si="240"/>
        <v>0.2243759631944445</v>
      </c>
      <c r="Z632" s="8">
        <f t="shared" si="241"/>
        <v>224.37596319444449</v>
      </c>
      <c r="AA632" s="8">
        <f t="shared" si="242"/>
        <v>0.49308570828872228</v>
      </c>
      <c r="AB632" s="8">
        <f t="shared" si="243"/>
        <v>0.49308570828872228</v>
      </c>
      <c r="AD632" s="8">
        <f t="shared" si="244"/>
        <v>0</v>
      </c>
      <c r="AE632" s="8">
        <f t="shared" si="245"/>
        <v>48.2</v>
      </c>
      <c r="AF632" s="8">
        <f t="shared" si="246"/>
        <v>13.388888888888889</v>
      </c>
    </row>
    <row r="633" spans="2:32" x14ac:dyDescent="0.25">
      <c r="B633" s="9" t="s">
        <v>13</v>
      </c>
      <c r="C633" s="9">
        <v>619</v>
      </c>
      <c r="D633" s="9">
        <v>30</v>
      </c>
      <c r="E633" s="8">
        <v>47</v>
      </c>
      <c r="F633" s="8">
        <f t="shared" si="247"/>
        <v>13.055555555555555</v>
      </c>
      <c r="G633" s="8">
        <f t="shared" si="248"/>
        <v>-0.26388888888888867</v>
      </c>
      <c r="H633" s="8">
        <f t="shared" si="229"/>
        <v>-0.94999999999999929</v>
      </c>
      <c r="J633" s="8">
        <f t="shared" si="227"/>
        <v>-332.49999999999972</v>
      </c>
      <c r="K633" s="8">
        <f t="shared" si="228"/>
        <v>69.97867923908332</v>
      </c>
      <c r="L633" s="8">
        <f t="shared" si="230"/>
        <v>123.60600000000001</v>
      </c>
      <c r="M633" s="8">
        <f t="shared" si="231"/>
        <v>-138.91532076091642</v>
      </c>
      <c r="N633" s="8">
        <f t="shared" si="232"/>
        <v>-0.13891532076091642</v>
      </c>
      <c r="O633" s="8">
        <f t="shared" si="233"/>
        <v>-1813.6166877119642</v>
      </c>
      <c r="P633" s="8">
        <f t="shared" si="234"/>
        <v>-1.8136166877119642</v>
      </c>
      <c r="Q633" s="8">
        <f t="shared" si="249"/>
        <v>-573.97196470028587</v>
      </c>
      <c r="R633" s="8">
        <f t="shared" si="235"/>
        <v>573.97196470028587</v>
      </c>
      <c r="S633" s="8">
        <f t="shared" si="236"/>
        <v>0.15899023422197919</v>
      </c>
      <c r="T633" s="8">
        <f t="shared" si="250"/>
        <v>1207.9344616940045</v>
      </c>
      <c r="U633" s="8">
        <f t="shared" si="237"/>
        <v>0.3345978458892393</v>
      </c>
      <c r="V633" s="8">
        <f t="shared" si="238"/>
        <v>107381.94444444444</v>
      </c>
      <c r="W633" s="8">
        <f t="shared" si="239"/>
        <v>107.38194444444444</v>
      </c>
      <c r="X633" s="8">
        <f t="shared" si="251"/>
        <v>813.70819444444453</v>
      </c>
      <c r="Y633" s="8">
        <f t="shared" si="240"/>
        <v>0.22539716986111114</v>
      </c>
      <c r="Z633" s="8">
        <f t="shared" si="241"/>
        <v>225.39716986111114</v>
      </c>
      <c r="AA633" s="8">
        <f t="shared" si="242"/>
        <v>0.49358808011121846</v>
      </c>
      <c r="AB633" s="8">
        <f t="shared" si="243"/>
        <v>0.49358808011121846</v>
      </c>
      <c r="AD633" s="8">
        <f t="shared" si="244"/>
        <v>0</v>
      </c>
      <c r="AE633" s="8">
        <f t="shared" si="245"/>
        <v>47.8</v>
      </c>
      <c r="AF633" s="8">
        <f t="shared" si="246"/>
        <v>13.277777777777777</v>
      </c>
    </row>
    <row r="634" spans="2:32" x14ac:dyDescent="0.25">
      <c r="B634" s="9" t="s">
        <v>13</v>
      </c>
      <c r="C634" s="9">
        <v>620</v>
      </c>
      <c r="D634" s="9">
        <v>31</v>
      </c>
      <c r="E634" s="8">
        <v>45.9</v>
      </c>
      <c r="F634" s="8">
        <f t="shared" si="247"/>
        <v>12.75</v>
      </c>
      <c r="G634" s="8">
        <f t="shared" si="248"/>
        <v>-0.29166666666666685</v>
      </c>
      <c r="H634" s="8">
        <f t="shared" si="229"/>
        <v>-1.0500000000000007</v>
      </c>
      <c r="J634" s="8">
        <f t="shared" si="227"/>
        <v>-367.50000000000023</v>
      </c>
      <c r="K634" s="8">
        <f t="shared" si="228"/>
        <v>66.741412950517486</v>
      </c>
      <c r="L634" s="8">
        <f t="shared" si="230"/>
        <v>123.60600000000001</v>
      </c>
      <c r="M634" s="8">
        <f t="shared" si="231"/>
        <v>-177.15258704948275</v>
      </c>
      <c r="N634" s="8">
        <f t="shared" si="232"/>
        <v>-0.17715258704948275</v>
      </c>
      <c r="O634" s="8">
        <f t="shared" si="233"/>
        <v>-2258.695484880905</v>
      </c>
      <c r="P634" s="8">
        <f t="shared" si="234"/>
        <v>-2.2586954848809051</v>
      </c>
      <c r="Q634" s="8">
        <f t="shared" si="249"/>
        <v>-576.23066018516681</v>
      </c>
      <c r="R634" s="8">
        <f t="shared" si="235"/>
        <v>576.23066018516681</v>
      </c>
      <c r="S634" s="8">
        <f t="shared" si="236"/>
        <v>0.15961589287129122</v>
      </c>
      <c r="T634" s="8">
        <f t="shared" si="250"/>
        <v>1207.9344616940045</v>
      </c>
      <c r="U634" s="8">
        <f t="shared" si="237"/>
        <v>0.3345978458892393</v>
      </c>
      <c r="V634" s="8">
        <f t="shared" si="238"/>
        <v>102414.375</v>
      </c>
      <c r="W634" s="8">
        <f t="shared" si="239"/>
        <v>102.41437500000001</v>
      </c>
      <c r="X634" s="8">
        <f t="shared" si="251"/>
        <v>818.67576388888892</v>
      </c>
      <c r="Y634" s="8">
        <f t="shared" si="240"/>
        <v>0.22677318659722223</v>
      </c>
      <c r="Z634" s="8">
        <f t="shared" si="241"/>
        <v>226.77318659722224</v>
      </c>
      <c r="AA634" s="8">
        <f t="shared" si="242"/>
        <v>0.49421373876053054</v>
      </c>
      <c r="AB634" s="8">
        <f t="shared" si="243"/>
        <v>0.49421373876053054</v>
      </c>
      <c r="AD634" s="8">
        <f t="shared" si="244"/>
        <v>0</v>
      </c>
      <c r="AE634" s="8">
        <f t="shared" si="245"/>
        <v>47</v>
      </c>
      <c r="AF634" s="8">
        <f t="shared" si="246"/>
        <v>13.055555555555555</v>
      </c>
    </row>
    <row r="635" spans="2:32" x14ac:dyDescent="0.25">
      <c r="B635" s="9" t="s">
        <v>13</v>
      </c>
      <c r="C635" s="9">
        <v>621</v>
      </c>
      <c r="D635" s="9">
        <v>32</v>
      </c>
      <c r="E635" s="8">
        <v>44.9</v>
      </c>
      <c r="F635" s="8">
        <f t="shared" si="247"/>
        <v>12.472222222222221</v>
      </c>
      <c r="G635" s="8">
        <f t="shared" si="248"/>
        <v>-0.20833333333333331</v>
      </c>
      <c r="H635" s="8">
        <f t="shared" si="229"/>
        <v>-0.75</v>
      </c>
      <c r="J635" s="8">
        <f t="shared" si="227"/>
        <v>-262.5</v>
      </c>
      <c r="K635" s="8">
        <f t="shared" si="228"/>
        <v>63.864969276950816</v>
      </c>
      <c r="L635" s="8">
        <f t="shared" si="230"/>
        <v>123.60600000000001</v>
      </c>
      <c r="M635" s="8">
        <f t="shared" si="231"/>
        <v>-75.029030723049161</v>
      </c>
      <c r="N635" s="8">
        <f t="shared" si="232"/>
        <v>-7.5029030723049159E-2</v>
      </c>
      <c r="O635" s="8">
        <f t="shared" si="233"/>
        <v>-935.77874429580754</v>
      </c>
      <c r="P635" s="8">
        <f t="shared" si="234"/>
        <v>-0.93577874429580754</v>
      </c>
      <c r="Q635" s="8">
        <f t="shared" si="249"/>
        <v>-577.16643892946263</v>
      </c>
      <c r="R635" s="8">
        <f t="shared" si="235"/>
        <v>577.16643892946263</v>
      </c>
      <c r="S635" s="8">
        <f t="shared" si="236"/>
        <v>0.15987510358346116</v>
      </c>
      <c r="T635" s="8">
        <f t="shared" si="250"/>
        <v>1207.9344616940045</v>
      </c>
      <c r="U635" s="8">
        <f t="shared" si="237"/>
        <v>0.3345978458892393</v>
      </c>
      <c r="V635" s="8">
        <f t="shared" si="238"/>
        <v>98000.486111111095</v>
      </c>
      <c r="W635" s="8">
        <f t="shared" si="239"/>
        <v>98.000486111111101</v>
      </c>
      <c r="X635" s="8">
        <f t="shared" si="251"/>
        <v>823.08965277777781</v>
      </c>
      <c r="Y635" s="8">
        <f t="shared" si="240"/>
        <v>0.22799583381944447</v>
      </c>
      <c r="Z635" s="8">
        <f t="shared" si="241"/>
        <v>227.99583381944447</v>
      </c>
      <c r="AA635" s="8">
        <f t="shared" si="242"/>
        <v>0.49447294947270048</v>
      </c>
      <c r="AB635" s="8">
        <f t="shared" si="243"/>
        <v>0.49447294947270048</v>
      </c>
      <c r="AD635" s="8">
        <f t="shared" si="244"/>
        <v>0</v>
      </c>
      <c r="AE635" s="8">
        <f t="shared" si="245"/>
        <v>45.9</v>
      </c>
      <c r="AF635" s="8">
        <f t="shared" si="246"/>
        <v>12.75</v>
      </c>
    </row>
    <row r="636" spans="2:32" x14ac:dyDescent="0.25">
      <c r="B636" s="9" t="s">
        <v>13</v>
      </c>
      <c r="C636" s="9">
        <v>622</v>
      </c>
      <c r="D636" s="9">
        <v>33</v>
      </c>
      <c r="E636" s="8">
        <v>44.4</v>
      </c>
      <c r="F636" s="8">
        <f t="shared" si="247"/>
        <v>12.333333333333332</v>
      </c>
      <c r="G636" s="8">
        <f t="shared" si="248"/>
        <v>-8.3333333333333523E-2</v>
      </c>
      <c r="H636" s="8">
        <f t="shared" si="229"/>
        <v>-0.30000000000000071</v>
      </c>
      <c r="J636" s="8">
        <f t="shared" si="227"/>
        <v>-105.00000000000024</v>
      </c>
      <c r="K636" s="8">
        <f t="shared" si="228"/>
        <v>62.45050661147998</v>
      </c>
      <c r="L636" s="8">
        <f t="shared" si="230"/>
        <v>123.60600000000001</v>
      </c>
      <c r="M636" s="8">
        <f t="shared" si="231"/>
        <v>81.056506611479747</v>
      </c>
      <c r="N636" s="8">
        <f t="shared" si="232"/>
        <v>8.1056506611479742E-2</v>
      </c>
      <c r="O636" s="8">
        <f t="shared" si="233"/>
        <v>999.69691487491684</v>
      </c>
      <c r="P636" s="8">
        <f t="shared" si="234"/>
        <v>0.99969691487491685</v>
      </c>
      <c r="Q636" s="8">
        <f t="shared" si="249"/>
        <v>-577.16643892946263</v>
      </c>
      <c r="R636" s="8">
        <f t="shared" si="235"/>
        <v>577.16643892946263</v>
      </c>
      <c r="S636" s="8">
        <f t="shared" si="236"/>
        <v>0.15987510358346116</v>
      </c>
      <c r="T636" s="8">
        <f t="shared" si="250"/>
        <v>1208.9341586088794</v>
      </c>
      <c r="U636" s="8">
        <f t="shared" si="237"/>
        <v>0.33487476193465959</v>
      </c>
      <c r="V636" s="8">
        <f t="shared" si="238"/>
        <v>95829.999999999985</v>
      </c>
      <c r="W636" s="8">
        <f t="shared" si="239"/>
        <v>95.829999999999984</v>
      </c>
      <c r="X636" s="8">
        <f t="shared" si="251"/>
        <v>825.26013888888895</v>
      </c>
      <c r="Y636" s="8">
        <f t="shared" si="240"/>
        <v>0.22859705847222225</v>
      </c>
      <c r="Z636" s="8">
        <f t="shared" si="241"/>
        <v>228.59705847222224</v>
      </c>
      <c r="AA636" s="8">
        <f t="shared" si="242"/>
        <v>0.49474986551812072</v>
      </c>
      <c r="AB636" s="8">
        <f t="shared" si="243"/>
        <v>0.49474986551812072</v>
      </c>
      <c r="AD636" s="8">
        <f t="shared" si="244"/>
        <v>0</v>
      </c>
      <c r="AE636" s="8">
        <f t="shared" si="245"/>
        <v>44.9</v>
      </c>
      <c r="AF636" s="8">
        <f t="shared" si="246"/>
        <v>12.472222222222221</v>
      </c>
    </row>
    <row r="637" spans="2:32" x14ac:dyDescent="0.25">
      <c r="B637" s="9" t="s">
        <v>13</v>
      </c>
      <c r="C637" s="9">
        <v>623</v>
      </c>
      <c r="D637" s="9">
        <v>34</v>
      </c>
      <c r="E637" s="8">
        <v>44.3</v>
      </c>
      <c r="F637" s="8">
        <f t="shared" si="247"/>
        <v>12.305555555555554</v>
      </c>
      <c r="G637" s="8">
        <f t="shared" si="248"/>
        <v>1.3888888888889086E-2</v>
      </c>
      <c r="H637" s="8">
        <f t="shared" si="229"/>
        <v>5.0000000000000711E-2</v>
      </c>
      <c r="J637" s="8">
        <f t="shared" si="227"/>
        <v>17.500000000000249</v>
      </c>
      <c r="K637" s="8">
        <f t="shared" si="228"/>
        <v>62.169514812090803</v>
      </c>
      <c r="L637" s="8">
        <f t="shared" si="230"/>
        <v>123.60600000000001</v>
      </c>
      <c r="M637" s="8">
        <f t="shared" si="231"/>
        <v>203.27551481209105</v>
      </c>
      <c r="N637" s="8">
        <f t="shared" si="232"/>
        <v>0.20327551481209105</v>
      </c>
      <c r="O637" s="8">
        <f t="shared" si="233"/>
        <v>2501.4181406043422</v>
      </c>
      <c r="P637" s="8">
        <f t="shared" si="234"/>
        <v>2.5014181406043421</v>
      </c>
      <c r="Q637" s="8">
        <f t="shared" si="249"/>
        <v>-577.16643892946263</v>
      </c>
      <c r="R637" s="8">
        <f t="shared" si="235"/>
        <v>577.16643892946263</v>
      </c>
      <c r="S637" s="8">
        <f t="shared" si="236"/>
        <v>0.15987510358346116</v>
      </c>
      <c r="T637" s="8">
        <f t="shared" si="250"/>
        <v>1211.4355767494837</v>
      </c>
      <c r="U637" s="8">
        <f t="shared" si="237"/>
        <v>0.33556765475960704</v>
      </c>
      <c r="V637" s="8">
        <f t="shared" si="238"/>
        <v>95398.819444444409</v>
      </c>
      <c r="W637" s="8">
        <f t="shared" si="239"/>
        <v>95.398819444444413</v>
      </c>
      <c r="X637" s="8">
        <f t="shared" si="251"/>
        <v>825.6913194444445</v>
      </c>
      <c r="Y637" s="8">
        <f t="shared" si="240"/>
        <v>0.22871649548611114</v>
      </c>
      <c r="Z637" s="8">
        <f t="shared" si="241"/>
        <v>228.71649548611114</v>
      </c>
      <c r="AA637" s="8">
        <f t="shared" si="242"/>
        <v>0.49544275834306817</v>
      </c>
      <c r="AB637" s="8">
        <f t="shared" si="243"/>
        <v>0.49544275834306817</v>
      </c>
      <c r="AD637" s="8">
        <f t="shared" si="244"/>
        <v>0</v>
      </c>
      <c r="AE637" s="8">
        <f t="shared" si="245"/>
        <v>44.4</v>
      </c>
      <c r="AF637" s="8">
        <f t="shared" si="246"/>
        <v>12.333333333333332</v>
      </c>
    </row>
    <row r="638" spans="2:32" x14ac:dyDescent="0.25">
      <c r="B638" s="9" t="s">
        <v>13</v>
      </c>
      <c r="C638" s="9">
        <v>624</v>
      </c>
      <c r="D638" s="9">
        <v>35</v>
      </c>
      <c r="E638" s="8">
        <v>44.5</v>
      </c>
      <c r="F638" s="8">
        <f t="shared" si="247"/>
        <v>12.361111111111111</v>
      </c>
      <c r="G638" s="8">
        <f t="shared" si="248"/>
        <v>0.1111111111111117</v>
      </c>
      <c r="H638" s="8">
        <f t="shared" si="229"/>
        <v>0.40000000000000213</v>
      </c>
      <c r="J638" s="8">
        <f t="shared" si="227"/>
        <v>140.00000000000074</v>
      </c>
      <c r="K638" s="8">
        <f t="shared" si="228"/>
        <v>62.732131988770817</v>
      </c>
      <c r="L638" s="8">
        <f t="shared" si="230"/>
        <v>123.60600000000001</v>
      </c>
      <c r="M638" s="8">
        <f t="shared" si="231"/>
        <v>326.33813198877158</v>
      </c>
      <c r="N638" s="8">
        <f t="shared" si="232"/>
        <v>0.3263381319887716</v>
      </c>
      <c r="O638" s="8">
        <f t="shared" si="233"/>
        <v>4033.9019093056486</v>
      </c>
      <c r="P638" s="8">
        <f t="shared" si="234"/>
        <v>4.0339019093056487</v>
      </c>
      <c r="Q638" s="8">
        <f t="shared" si="249"/>
        <v>-577.16643892946263</v>
      </c>
      <c r="R638" s="8">
        <f t="shared" si="235"/>
        <v>577.16643892946263</v>
      </c>
      <c r="S638" s="8">
        <f t="shared" si="236"/>
        <v>0.15987510358346116</v>
      </c>
      <c r="T638" s="8">
        <f t="shared" si="250"/>
        <v>1215.4694786587893</v>
      </c>
      <c r="U638" s="8">
        <f t="shared" si="237"/>
        <v>0.33668504558848467</v>
      </c>
      <c r="V638" s="8">
        <f t="shared" si="238"/>
        <v>96262.152777777766</v>
      </c>
      <c r="W638" s="8">
        <f t="shared" si="239"/>
        <v>96.262152777777771</v>
      </c>
      <c r="X638" s="8">
        <f t="shared" si="251"/>
        <v>825.6913194444445</v>
      </c>
      <c r="Y638" s="8">
        <f t="shared" si="240"/>
        <v>0.22871649548611114</v>
      </c>
      <c r="Z638" s="8">
        <f t="shared" si="241"/>
        <v>228.71649548611114</v>
      </c>
      <c r="AA638" s="8">
        <f t="shared" si="242"/>
        <v>0.4965601491719458</v>
      </c>
      <c r="AB638" s="8">
        <f t="shared" si="243"/>
        <v>0.4965601491719458</v>
      </c>
      <c r="AD638" s="8">
        <f t="shared" si="244"/>
        <v>0</v>
      </c>
      <c r="AE638" s="8">
        <f t="shared" si="245"/>
        <v>44.3</v>
      </c>
      <c r="AF638" s="8">
        <f t="shared" si="246"/>
        <v>12.305555555555554</v>
      </c>
    </row>
    <row r="639" spans="2:32" x14ac:dyDescent="0.25">
      <c r="B639" s="9" t="s">
        <v>13</v>
      </c>
      <c r="C639" s="9">
        <v>625</v>
      </c>
      <c r="D639" s="9">
        <v>36</v>
      </c>
      <c r="E639" s="8">
        <v>45.1</v>
      </c>
      <c r="F639" s="8">
        <f t="shared" si="247"/>
        <v>12.527777777777779</v>
      </c>
      <c r="G639" s="8">
        <f t="shared" si="248"/>
        <v>0.16666666666666705</v>
      </c>
      <c r="H639" s="8">
        <f t="shared" si="229"/>
        <v>0.60000000000000142</v>
      </c>
      <c r="J639" s="8">
        <f t="shared" si="227"/>
        <v>210.00000000000048</v>
      </c>
      <c r="K639" s="8">
        <f t="shared" si="228"/>
        <v>64.435189388450837</v>
      </c>
      <c r="L639" s="8">
        <f t="shared" si="230"/>
        <v>123.60600000000001</v>
      </c>
      <c r="M639" s="8">
        <f t="shared" si="231"/>
        <v>398.0411893884513</v>
      </c>
      <c r="N639" s="8">
        <f t="shared" si="232"/>
        <v>0.39804118938845129</v>
      </c>
      <c r="O639" s="8">
        <f t="shared" si="233"/>
        <v>4986.5715670608761</v>
      </c>
      <c r="P639" s="8">
        <f t="shared" si="234"/>
        <v>4.9865715670608761</v>
      </c>
      <c r="Q639" s="8">
        <f t="shared" si="249"/>
        <v>-577.16643892946263</v>
      </c>
      <c r="R639" s="8">
        <f t="shared" si="235"/>
        <v>577.16643892946263</v>
      </c>
      <c r="S639" s="8">
        <f t="shared" si="236"/>
        <v>0.15987510358346116</v>
      </c>
      <c r="T639" s="8">
        <f t="shared" si="250"/>
        <v>1220.45605022585</v>
      </c>
      <c r="U639" s="8">
        <f t="shared" si="237"/>
        <v>0.33806632591256047</v>
      </c>
      <c r="V639" s="8">
        <f t="shared" si="238"/>
        <v>98875.486111111124</v>
      </c>
      <c r="W639" s="8">
        <f t="shared" si="239"/>
        <v>98.87548611111113</v>
      </c>
      <c r="X639" s="8">
        <f t="shared" si="251"/>
        <v>825.6913194444445</v>
      </c>
      <c r="Y639" s="8">
        <f t="shared" si="240"/>
        <v>0.22871649548611114</v>
      </c>
      <c r="Z639" s="8">
        <f t="shared" si="241"/>
        <v>228.71649548611114</v>
      </c>
      <c r="AA639" s="8">
        <f t="shared" si="242"/>
        <v>0.4979414294960216</v>
      </c>
      <c r="AB639" s="8">
        <f t="shared" si="243"/>
        <v>0.4979414294960216</v>
      </c>
      <c r="AD639" s="8">
        <f t="shared" si="244"/>
        <v>0</v>
      </c>
      <c r="AE639" s="8">
        <f t="shared" si="245"/>
        <v>44.5</v>
      </c>
      <c r="AF639" s="8">
        <f t="shared" si="246"/>
        <v>12.361111111111111</v>
      </c>
    </row>
    <row r="640" spans="2:32" x14ac:dyDescent="0.25">
      <c r="B640" s="9" t="s">
        <v>13</v>
      </c>
      <c r="C640" s="9">
        <v>626</v>
      </c>
      <c r="D640" s="9">
        <v>37</v>
      </c>
      <c r="E640" s="8">
        <v>45.7</v>
      </c>
      <c r="F640" s="8">
        <f t="shared" si="247"/>
        <v>12.694444444444445</v>
      </c>
      <c r="G640" s="8">
        <f t="shared" si="248"/>
        <v>0.12499999999999981</v>
      </c>
      <c r="H640" s="8">
        <f t="shared" si="229"/>
        <v>0.44999999999999929</v>
      </c>
      <c r="J640" s="8">
        <f t="shared" si="227"/>
        <v>157.49999999999974</v>
      </c>
      <c r="K640" s="8">
        <f t="shared" si="228"/>
        <v>66.161055592590827</v>
      </c>
      <c r="L640" s="8">
        <f t="shared" si="230"/>
        <v>123.60600000000001</v>
      </c>
      <c r="M640" s="8">
        <f t="shared" si="231"/>
        <v>347.26705559259057</v>
      </c>
      <c r="N640" s="8">
        <f t="shared" si="232"/>
        <v>0.34726705559259058</v>
      </c>
      <c r="O640" s="8">
        <f t="shared" si="233"/>
        <v>4408.3623446059419</v>
      </c>
      <c r="P640" s="8">
        <f t="shared" si="234"/>
        <v>4.4083623446059415</v>
      </c>
      <c r="Q640" s="8">
        <f t="shared" si="249"/>
        <v>-577.16643892946263</v>
      </c>
      <c r="R640" s="8">
        <f t="shared" si="235"/>
        <v>577.16643892946263</v>
      </c>
      <c r="S640" s="8">
        <f t="shared" si="236"/>
        <v>0.15987510358346116</v>
      </c>
      <c r="T640" s="8">
        <f t="shared" si="250"/>
        <v>1224.8644125704559</v>
      </c>
      <c r="U640" s="8">
        <f t="shared" si="237"/>
        <v>0.33928744228201629</v>
      </c>
      <c r="V640" s="8">
        <f t="shared" si="238"/>
        <v>101523.81944444445</v>
      </c>
      <c r="W640" s="8">
        <f t="shared" si="239"/>
        <v>101.52381944444446</v>
      </c>
      <c r="X640" s="8">
        <f t="shared" si="251"/>
        <v>825.6913194444445</v>
      </c>
      <c r="Y640" s="8">
        <f t="shared" si="240"/>
        <v>0.22871649548611114</v>
      </c>
      <c r="Z640" s="8">
        <f t="shared" si="241"/>
        <v>228.71649548611114</v>
      </c>
      <c r="AA640" s="8">
        <f t="shared" si="242"/>
        <v>0.49916254586547748</v>
      </c>
      <c r="AB640" s="8">
        <f t="shared" si="243"/>
        <v>0.49916254586547748</v>
      </c>
      <c r="AD640" s="8">
        <f t="shared" si="244"/>
        <v>0</v>
      </c>
      <c r="AE640" s="8">
        <f t="shared" si="245"/>
        <v>45.1</v>
      </c>
      <c r="AF640" s="8">
        <f t="shared" si="246"/>
        <v>12.527777777777779</v>
      </c>
    </row>
    <row r="641" spans="2:32" x14ac:dyDescent="0.25">
      <c r="B641" s="9" t="s">
        <v>13</v>
      </c>
      <c r="C641" s="9">
        <v>627</v>
      </c>
      <c r="D641" s="9">
        <v>38</v>
      </c>
      <c r="E641" s="8">
        <v>46</v>
      </c>
      <c r="F641" s="8">
        <f t="shared" si="247"/>
        <v>12.777777777777777</v>
      </c>
      <c r="G641" s="8">
        <f t="shared" si="248"/>
        <v>4.1666666666666269E-2</v>
      </c>
      <c r="H641" s="8">
        <f t="shared" si="229"/>
        <v>0.14999999999999858</v>
      </c>
      <c r="J641" s="8">
        <f t="shared" si="227"/>
        <v>52.499999999999496</v>
      </c>
      <c r="K641" s="8">
        <f t="shared" si="228"/>
        <v>67.032541996333322</v>
      </c>
      <c r="L641" s="8">
        <f t="shared" si="230"/>
        <v>123.60600000000001</v>
      </c>
      <c r="M641" s="8">
        <f t="shared" si="231"/>
        <v>243.13854199633283</v>
      </c>
      <c r="N641" s="8">
        <f t="shared" si="232"/>
        <v>0.24313854199633284</v>
      </c>
      <c r="O641" s="8">
        <f t="shared" si="233"/>
        <v>3106.7702588420302</v>
      </c>
      <c r="P641" s="8">
        <f t="shared" si="234"/>
        <v>3.1067702588420301</v>
      </c>
      <c r="Q641" s="8">
        <f t="shared" si="249"/>
        <v>-577.16643892946263</v>
      </c>
      <c r="R641" s="8">
        <f t="shared" si="235"/>
        <v>577.16643892946263</v>
      </c>
      <c r="S641" s="8">
        <f t="shared" si="236"/>
        <v>0.15987510358346116</v>
      </c>
      <c r="T641" s="8">
        <f t="shared" si="250"/>
        <v>1227.971182829298</v>
      </c>
      <c r="U641" s="8">
        <f t="shared" si="237"/>
        <v>0.34014801764371555</v>
      </c>
      <c r="V641" s="8">
        <f t="shared" si="238"/>
        <v>102861.11111111111</v>
      </c>
      <c r="W641" s="8">
        <f t="shared" si="239"/>
        <v>102.86111111111111</v>
      </c>
      <c r="X641" s="8">
        <f t="shared" si="251"/>
        <v>825.6913194444445</v>
      </c>
      <c r="Y641" s="8">
        <f t="shared" si="240"/>
        <v>0.22871649548611114</v>
      </c>
      <c r="Z641" s="8">
        <f t="shared" si="241"/>
        <v>228.71649548611114</v>
      </c>
      <c r="AA641" s="8">
        <f t="shared" si="242"/>
        <v>0.50002312122717674</v>
      </c>
      <c r="AB641" s="8">
        <f t="shared" si="243"/>
        <v>0.50002312122717674</v>
      </c>
      <c r="AD641" s="8">
        <f t="shared" si="244"/>
        <v>0</v>
      </c>
      <c r="AE641" s="8">
        <f t="shared" si="245"/>
        <v>45.7</v>
      </c>
      <c r="AF641" s="8">
        <f t="shared" si="246"/>
        <v>12.694444444444445</v>
      </c>
    </row>
    <row r="642" spans="2:32" x14ac:dyDescent="0.25">
      <c r="B642" s="9" t="s">
        <v>13</v>
      </c>
      <c r="C642" s="9">
        <v>628</v>
      </c>
      <c r="D642" s="9">
        <v>39</v>
      </c>
      <c r="E642" s="8">
        <v>46</v>
      </c>
      <c r="F642" s="8">
        <f t="shared" si="247"/>
        <v>12.777777777777777</v>
      </c>
      <c r="G642" s="8">
        <f t="shared" si="248"/>
        <v>0</v>
      </c>
      <c r="H642" s="8">
        <f t="shared" si="229"/>
        <v>0</v>
      </c>
      <c r="J642" s="8">
        <f t="shared" si="227"/>
        <v>0</v>
      </c>
      <c r="K642" s="8">
        <f t="shared" si="228"/>
        <v>67.032541996333322</v>
      </c>
      <c r="L642" s="8">
        <f t="shared" si="230"/>
        <v>123.60600000000001</v>
      </c>
      <c r="M642" s="8">
        <f t="shared" si="231"/>
        <v>190.63854199633334</v>
      </c>
      <c r="N642" s="8">
        <f t="shared" si="232"/>
        <v>0.19063854199633334</v>
      </c>
      <c r="O642" s="8">
        <f t="shared" si="233"/>
        <v>2435.9369255087036</v>
      </c>
      <c r="P642" s="8">
        <f t="shared" si="234"/>
        <v>2.4359369255087033</v>
      </c>
      <c r="Q642" s="8">
        <f t="shared" si="249"/>
        <v>-577.16643892946263</v>
      </c>
      <c r="R642" s="8">
        <f t="shared" si="235"/>
        <v>577.16643892946263</v>
      </c>
      <c r="S642" s="8">
        <f t="shared" si="236"/>
        <v>0.15987510358346116</v>
      </c>
      <c r="T642" s="8">
        <f t="shared" si="250"/>
        <v>1230.4071197548067</v>
      </c>
      <c r="U642" s="8">
        <f t="shared" si="237"/>
        <v>0.34082277217208146</v>
      </c>
      <c r="V642" s="8">
        <f t="shared" si="238"/>
        <v>102861.11111111111</v>
      </c>
      <c r="W642" s="8">
        <f t="shared" si="239"/>
        <v>102.86111111111111</v>
      </c>
      <c r="X642" s="8">
        <f t="shared" si="251"/>
        <v>825.6913194444445</v>
      </c>
      <c r="Y642" s="8">
        <f t="shared" si="240"/>
        <v>0.22871649548611114</v>
      </c>
      <c r="Z642" s="8">
        <f t="shared" si="241"/>
        <v>228.71649548611114</v>
      </c>
      <c r="AA642" s="8">
        <f t="shared" si="242"/>
        <v>0.50069787575554259</v>
      </c>
      <c r="AB642" s="8">
        <f t="shared" si="243"/>
        <v>0.50069787575554259</v>
      </c>
      <c r="AD642" s="8">
        <f t="shared" si="244"/>
        <v>0</v>
      </c>
      <c r="AE642" s="8">
        <f t="shared" si="245"/>
        <v>46</v>
      </c>
      <c r="AF642" s="8">
        <f t="shared" si="246"/>
        <v>12.777777777777777</v>
      </c>
    </row>
    <row r="643" spans="2:32" x14ac:dyDescent="0.25">
      <c r="B643" s="9" t="s">
        <v>13</v>
      </c>
      <c r="C643" s="9">
        <v>629</v>
      </c>
      <c r="D643" s="9">
        <v>40</v>
      </c>
      <c r="E643" s="8">
        <v>46</v>
      </c>
      <c r="F643" s="8">
        <f t="shared" si="247"/>
        <v>12.777777777777777</v>
      </c>
      <c r="G643" s="8">
        <f t="shared" si="248"/>
        <v>1.3888888888889086E-2</v>
      </c>
      <c r="H643" s="8">
        <f t="shared" si="229"/>
        <v>5.0000000000000711E-2</v>
      </c>
      <c r="J643" s="8">
        <f t="shared" si="227"/>
        <v>17.500000000000249</v>
      </c>
      <c r="K643" s="8">
        <f t="shared" si="228"/>
        <v>67.032541996333322</v>
      </c>
      <c r="L643" s="8">
        <f t="shared" si="230"/>
        <v>123.60600000000001</v>
      </c>
      <c r="M643" s="8">
        <f t="shared" si="231"/>
        <v>208.13854199633357</v>
      </c>
      <c r="N643" s="8">
        <f t="shared" si="232"/>
        <v>0.20813854199633358</v>
      </c>
      <c r="O643" s="8">
        <f t="shared" si="233"/>
        <v>2659.5480366198176</v>
      </c>
      <c r="P643" s="8">
        <f t="shared" si="234"/>
        <v>2.6595480366198174</v>
      </c>
      <c r="Q643" s="8">
        <f t="shared" si="249"/>
        <v>-577.16643892946263</v>
      </c>
      <c r="R643" s="8">
        <f t="shared" si="235"/>
        <v>577.16643892946263</v>
      </c>
      <c r="S643" s="8">
        <f t="shared" si="236"/>
        <v>0.15987510358346116</v>
      </c>
      <c r="T643" s="8">
        <f t="shared" si="250"/>
        <v>1233.0666677914264</v>
      </c>
      <c r="U643" s="8">
        <f t="shared" si="237"/>
        <v>0.34155946697822515</v>
      </c>
      <c r="V643" s="8">
        <f t="shared" si="238"/>
        <v>102861.11111111111</v>
      </c>
      <c r="W643" s="8">
        <f t="shared" si="239"/>
        <v>102.86111111111111</v>
      </c>
      <c r="X643" s="8">
        <f t="shared" si="251"/>
        <v>825.6913194444445</v>
      </c>
      <c r="Y643" s="8">
        <f t="shared" si="240"/>
        <v>0.22871649548611114</v>
      </c>
      <c r="Z643" s="8">
        <f t="shared" si="241"/>
        <v>228.71649548611114</v>
      </c>
      <c r="AA643" s="8">
        <f t="shared" si="242"/>
        <v>0.50143457056168628</v>
      </c>
      <c r="AB643" s="8">
        <f t="shared" si="243"/>
        <v>0.50143457056168628</v>
      </c>
      <c r="AD643" s="8">
        <f t="shared" si="244"/>
        <v>0</v>
      </c>
      <c r="AE643" s="8">
        <f t="shared" si="245"/>
        <v>46</v>
      </c>
      <c r="AF643" s="8">
        <f t="shared" si="246"/>
        <v>12.777777777777777</v>
      </c>
    </row>
    <row r="644" spans="2:32" x14ac:dyDescent="0.25">
      <c r="B644" s="9" t="s">
        <v>13</v>
      </c>
      <c r="C644" s="9">
        <v>630</v>
      </c>
      <c r="D644" s="9">
        <v>41</v>
      </c>
      <c r="E644" s="8">
        <v>46.1</v>
      </c>
      <c r="F644" s="8">
        <f t="shared" si="247"/>
        <v>12.805555555555555</v>
      </c>
      <c r="G644" s="8">
        <f t="shared" si="248"/>
        <v>9.7222222222222612E-2</v>
      </c>
      <c r="H644" s="8">
        <f t="shared" si="229"/>
        <v>0.35000000000000142</v>
      </c>
      <c r="J644" s="8">
        <f t="shared" si="227"/>
        <v>122.5000000000005</v>
      </c>
      <c r="K644" s="8">
        <f t="shared" si="228"/>
        <v>67.324304620050825</v>
      </c>
      <c r="L644" s="8">
        <f t="shared" si="230"/>
        <v>123.60600000000001</v>
      </c>
      <c r="M644" s="8">
        <f t="shared" si="231"/>
        <v>313.43030462005134</v>
      </c>
      <c r="N644" s="8">
        <f t="shared" si="232"/>
        <v>0.31343030462005134</v>
      </c>
      <c r="O644" s="8">
        <f t="shared" si="233"/>
        <v>4013.6491786067686</v>
      </c>
      <c r="P644" s="8">
        <f t="shared" si="234"/>
        <v>4.0136491786067685</v>
      </c>
      <c r="Q644" s="8">
        <f t="shared" si="249"/>
        <v>-577.16643892946263</v>
      </c>
      <c r="R644" s="8">
        <f t="shared" si="235"/>
        <v>577.16643892946263</v>
      </c>
      <c r="S644" s="8">
        <f t="shared" si="236"/>
        <v>0.15987510358346116</v>
      </c>
      <c r="T644" s="8">
        <f t="shared" si="250"/>
        <v>1237.0803169700332</v>
      </c>
      <c r="U644" s="8">
        <f t="shared" si="237"/>
        <v>0.34267124780069919</v>
      </c>
      <c r="V644" s="8">
        <f t="shared" si="238"/>
        <v>103308.81944444444</v>
      </c>
      <c r="W644" s="8">
        <f t="shared" si="239"/>
        <v>103.30881944444444</v>
      </c>
      <c r="X644" s="8">
        <f t="shared" si="251"/>
        <v>825.6913194444445</v>
      </c>
      <c r="Y644" s="8">
        <f t="shared" si="240"/>
        <v>0.22871649548611114</v>
      </c>
      <c r="Z644" s="8">
        <f t="shared" si="241"/>
        <v>228.71649548611114</v>
      </c>
      <c r="AA644" s="8">
        <f t="shared" si="242"/>
        <v>0.50254635138416037</v>
      </c>
      <c r="AB644" s="8">
        <f t="shared" si="243"/>
        <v>0.50254635138416037</v>
      </c>
      <c r="AD644" s="8">
        <f t="shared" si="244"/>
        <v>0</v>
      </c>
      <c r="AE644" s="8">
        <f t="shared" si="245"/>
        <v>46</v>
      </c>
      <c r="AF644" s="8">
        <f t="shared" si="246"/>
        <v>12.777777777777777</v>
      </c>
    </row>
    <row r="645" spans="2:32" x14ac:dyDescent="0.25">
      <c r="B645" s="9" t="s">
        <v>13</v>
      </c>
      <c r="C645" s="9">
        <v>631</v>
      </c>
      <c r="D645" s="9">
        <v>42</v>
      </c>
      <c r="E645" s="8">
        <v>46.7</v>
      </c>
      <c r="F645" s="8">
        <f t="shared" si="247"/>
        <v>12.972222222222223</v>
      </c>
      <c r="G645" s="8">
        <f t="shared" si="248"/>
        <v>0.2222222222222224</v>
      </c>
      <c r="H645" s="8">
        <f t="shared" si="229"/>
        <v>0.80000000000000071</v>
      </c>
      <c r="J645" s="8">
        <f t="shared" si="227"/>
        <v>280.00000000000023</v>
      </c>
      <c r="K645" s="8">
        <f t="shared" si="228"/>
        <v>69.088185498290841</v>
      </c>
      <c r="L645" s="8">
        <f t="shared" si="230"/>
        <v>123.60600000000001</v>
      </c>
      <c r="M645" s="8">
        <f t="shared" si="231"/>
        <v>472.69418549829106</v>
      </c>
      <c r="N645" s="8">
        <f t="shared" si="232"/>
        <v>0.47269418549829106</v>
      </c>
      <c r="O645" s="8">
        <f t="shared" si="233"/>
        <v>6131.8940174361651</v>
      </c>
      <c r="P645" s="8">
        <f t="shared" si="234"/>
        <v>6.1318940174361654</v>
      </c>
      <c r="Q645" s="8">
        <f t="shared" si="249"/>
        <v>-577.16643892946263</v>
      </c>
      <c r="R645" s="8">
        <f t="shared" si="235"/>
        <v>577.16643892946263</v>
      </c>
      <c r="S645" s="8">
        <f t="shared" si="236"/>
        <v>0.15987510358346116</v>
      </c>
      <c r="T645" s="8">
        <f t="shared" si="250"/>
        <v>1243.2122109874695</v>
      </c>
      <c r="U645" s="8">
        <f t="shared" si="237"/>
        <v>0.34436978244352906</v>
      </c>
      <c r="V645" s="8">
        <f t="shared" si="238"/>
        <v>106015.48611111112</v>
      </c>
      <c r="W645" s="8">
        <f t="shared" si="239"/>
        <v>106.01548611111113</v>
      </c>
      <c r="X645" s="8">
        <f t="shared" si="251"/>
        <v>825.6913194444445</v>
      </c>
      <c r="Y645" s="8">
        <f t="shared" si="240"/>
        <v>0.22871649548611114</v>
      </c>
      <c r="Z645" s="8">
        <f t="shared" si="241"/>
        <v>228.71649548611114</v>
      </c>
      <c r="AA645" s="8">
        <f t="shared" si="242"/>
        <v>0.50424488602699025</v>
      </c>
      <c r="AB645" s="8">
        <f t="shared" si="243"/>
        <v>0.50424488602699025</v>
      </c>
      <c r="AD645" s="8">
        <f t="shared" si="244"/>
        <v>0</v>
      </c>
      <c r="AE645" s="8">
        <f t="shared" si="245"/>
        <v>46.1</v>
      </c>
      <c r="AF645" s="8">
        <f t="shared" si="246"/>
        <v>12.805555555555555</v>
      </c>
    </row>
    <row r="646" spans="2:32" x14ac:dyDescent="0.25">
      <c r="B646" s="9" t="s">
        <v>13</v>
      </c>
      <c r="C646" s="9">
        <v>632</v>
      </c>
      <c r="D646" s="9">
        <v>43</v>
      </c>
      <c r="E646" s="8">
        <v>47.7</v>
      </c>
      <c r="F646" s="8">
        <f t="shared" si="247"/>
        <v>13.25</v>
      </c>
      <c r="G646" s="8">
        <f t="shared" si="248"/>
        <v>0.30555555555555497</v>
      </c>
      <c r="H646" s="8">
        <f t="shared" si="229"/>
        <v>1.0999999999999979</v>
      </c>
      <c r="J646" s="8">
        <f t="shared" si="227"/>
        <v>384.99999999999926</v>
      </c>
      <c r="K646" s="8">
        <f t="shared" si="228"/>
        <v>72.078673194157489</v>
      </c>
      <c r="L646" s="8">
        <f t="shared" si="230"/>
        <v>123.60600000000001</v>
      </c>
      <c r="M646" s="8">
        <f t="shared" si="231"/>
        <v>580.68467319415674</v>
      </c>
      <c r="N646" s="8">
        <f t="shared" si="232"/>
        <v>0.58068467319415673</v>
      </c>
      <c r="O646" s="8">
        <f t="shared" si="233"/>
        <v>7694.071919822577</v>
      </c>
      <c r="P646" s="8">
        <f t="shared" si="234"/>
        <v>7.6940719198225773</v>
      </c>
      <c r="Q646" s="8">
        <f t="shared" si="249"/>
        <v>-577.16643892946263</v>
      </c>
      <c r="R646" s="8">
        <f t="shared" si="235"/>
        <v>577.16643892946263</v>
      </c>
      <c r="S646" s="8">
        <f t="shared" si="236"/>
        <v>0.15987510358346116</v>
      </c>
      <c r="T646" s="8">
        <f t="shared" si="250"/>
        <v>1250.9062829072921</v>
      </c>
      <c r="U646" s="8">
        <f t="shared" si="237"/>
        <v>0.34650104036531992</v>
      </c>
      <c r="V646" s="8">
        <f t="shared" si="238"/>
        <v>110604.375</v>
      </c>
      <c r="W646" s="8">
        <f t="shared" si="239"/>
        <v>110.604375</v>
      </c>
      <c r="X646" s="8">
        <f t="shared" si="251"/>
        <v>825.6913194444445</v>
      </c>
      <c r="Y646" s="8">
        <f t="shared" si="240"/>
        <v>0.22871649548611114</v>
      </c>
      <c r="Z646" s="8">
        <f t="shared" si="241"/>
        <v>228.71649548611114</v>
      </c>
      <c r="AA646" s="8">
        <f t="shared" si="242"/>
        <v>0.50637614394878105</v>
      </c>
      <c r="AB646" s="8">
        <f t="shared" si="243"/>
        <v>0.50637614394878105</v>
      </c>
      <c r="AD646" s="8">
        <f t="shared" si="244"/>
        <v>0</v>
      </c>
      <c r="AE646" s="8">
        <f t="shared" si="245"/>
        <v>46.7</v>
      </c>
      <c r="AF646" s="8">
        <f t="shared" si="246"/>
        <v>12.972222222222223</v>
      </c>
    </row>
    <row r="647" spans="2:32" x14ac:dyDescent="0.25">
      <c r="B647" s="9" t="s">
        <v>13</v>
      </c>
      <c r="C647" s="9">
        <v>633</v>
      </c>
      <c r="D647" s="9">
        <v>44</v>
      </c>
      <c r="E647" s="8">
        <v>48.9</v>
      </c>
      <c r="F647" s="8">
        <f t="shared" si="247"/>
        <v>13.583333333333332</v>
      </c>
      <c r="G647" s="8">
        <f t="shared" si="248"/>
        <v>0.36111111111111033</v>
      </c>
      <c r="H647" s="8">
        <f t="shared" si="229"/>
        <v>1.2999999999999972</v>
      </c>
      <c r="J647" s="8">
        <f t="shared" si="227"/>
        <v>454.99999999999903</v>
      </c>
      <c r="K647" s="8">
        <f t="shared" si="228"/>
        <v>75.750890712217469</v>
      </c>
      <c r="L647" s="8">
        <f t="shared" si="230"/>
        <v>123.60600000000001</v>
      </c>
      <c r="M647" s="8">
        <f t="shared" si="231"/>
        <v>654.35689071221645</v>
      </c>
      <c r="N647" s="8">
        <f t="shared" si="232"/>
        <v>0.65435689071221648</v>
      </c>
      <c r="O647" s="8">
        <f t="shared" si="233"/>
        <v>8888.3477655076058</v>
      </c>
      <c r="P647" s="8">
        <f t="shared" si="234"/>
        <v>8.8883477655076053</v>
      </c>
      <c r="Q647" s="8">
        <f t="shared" si="249"/>
        <v>-577.16643892946263</v>
      </c>
      <c r="R647" s="8">
        <f t="shared" si="235"/>
        <v>577.16643892946263</v>
      </c>
      <c r="S647" s="8">
        <f t="shared" si="236"/>
        <v>0.15987510358346116</v>
      </c>
      <c r="T647" s="8">
        <f t="shared" si="250"/>
        <v>1259.7946306727997</v>
      </c>
      <c r="U647" s="8">
        <f t="shared" si="237"/>
        <v>0.34896311269636554</v>
      </c>
      <c r="V647" s="8">
        <f t="shared" si="238"/>
        <v>116239.37499999997</v>
      </c>
      <c r="W647" s="8">
        <f t="shared" si="239"/>
        <v>116.23937499999997</v>
      </c>
      <c r="X647" s="8">
        <f t="shared" si="251"/>
        <v>825.6913194444445</v>
      </c>
      <c r="Y647" s="8">
        <f t="shared" si="240"/>
        <v>0.22871649548611114</v>
      </c>
      <c r="Z647" s="8">
        <f t="shared" si="241"/>
        <v>228.71649548611114</v>
      </c>
      <c r="AA647" s="8">
        <f t="shared" si="242"/>
        <v>0.50883821627982673</v>
      </c>
      <c r="AB647" s="8">
        <f t="shared" si="243"/>
        <v>0.50883821627982673</v>
      </c>
      <c r="AD647" s="8">
        <f t="shared" si="244"/>
        <v>0</v>
      </c>
      <c r="AE647" s="8">
        <f t="shared" si="245"/>
        <v>47.7</v>
      </c>
      <c r="AF647" s="8">
        <f t="shared" si="246"/>
        <v>13.25</v>
      </c>
    </row>
    <row r="648" spans="2:32" x14ac:dyDescent="0.25">
      <c r="B648" s="9" t="s">
        <v>13</v>
      </c>
      <c r="C648" s="9">
        <v>634</v>
      </c>
      <c r="D648" s="9">
        <v>45</v>
      </c>
      <c r="E648" s="8">
        <v>50.3</v>
      </c>
      <c r="F648" s="8">
        <f t="shared" si="247"/>
        <v>13.972222222222221</v>
      </c>
      <c r="G648" s="8">
        <f t="shared" si="248"/>
        <v>0.37500000000000039</v>
      </c>
      <c r="H648" s="8">
        <f t="shared" si="229"/>
        <v>1.3500000000000014</v>
      </c>
      <c r="J648" s="8">
        <f t="shared" si="227"/>
        <v>472.50000000000051</v>
      </c>
      <c r="K648" s="8">
        <f t="shared" si="228"/>
        <v>80.150455661390808</v>
      </c>
      <c r="L648" s="8">
        <f t="shared" si="230"/>
        <v>123.60600000000001</v>
      </c>
      <c r="M648" s="8">
        <f t="shared" si="231"/>
        <v>676.25645566139133</v>
      </c>
      <c r="N648" s="8">
        <f t="shared" si="232"/>
        <v>0.67625645566139136</v>
      </c>
      <c r="O648" s="8">
        <f t="shared" si="233"/>
        <v>9448.8054777133275</v>
      </c>
      <c r="P648" s="8">
        <f t="shared" si="234"/>
        <v>9.4488054777133268</v>
      </c>
      <c r="Q648" s="8">
        <f t="shared" si="249"/>
        <v>-577.16643892946263</v>
      </c>
      <c r="R648" s="8">
        <f t="shared" si="235"/>
        <v>577.16643892946263</v>
      </c>
      <c r="S648" s="8">
        <f t="shared" si="236"/>
        <v>0.15987510358346116</v>
      </c>
      <c r="T648" s="8">
        <f t="shared" si="250"/>
        <v>1269.2434361505129</v>
      </c>
      <c r="U648" s="8">
        <f t="shared" si="237"/>
        <v>0.35158043181369208</v>
      </c>
      <c r="V648" s="8">
        <f t="shared" si="238"/>
        <v>122990.48611111109</v>
      </c>
      <c r="W648" s="8">
        <f t="shared" si="239"/>
        <v>122.9904861111111</v>
      </c>
      <c r="X648" s="8">
        <f t="shared" si="251"/>
        <v>825.6913194444445</v>
      </c>
      <c r="Y648" s="8">
        <f t="shared" si="240"/>
        <v>0.22871649548611114</v>
      </c>
      <c r="Z648" s="8">
        <f t="shared" si="241"/>
        <v>228.71649548611114</v>
      </c>
      <c r="AA648" s="8">
        <f t="shared" si="242"/>
        <v>0.51145553539715327</v>
      </c>
      <c r="AB648" s="8">
        <f t="shared" si="243"/>
        <v>0.51145553539715327</v>
      </c>
      <c r="AD648" s="8">
        <f t="shared" si="244"/>
        <v>0</v>
      </c>
      <c r="AE648" s="8">
        <f t="shared" si="245"/>
        <v>48.9</v>
      </c>
      <c r="AF648" s="8">
        <f t="shared" si="246"/>
        <v>13.583333333333332</v>
      </c>
    </row>
    <row r="649" spans="2:32" x14ac:dyDescent="0.25">
      <c r="B649" s="9" t="s">
        <v>13</v>
      </c>
      <c r="C649" s="9">
        <v>635</v>
      </c>
      <c r="D649" s="9">
        <v>46</v>
      </c>
      <c r="E649" s="8">
        <v>51.6</v>
      </c>
      <c r="F649" s="8">
        <f t="shared" si="247"/>
        <v>14.333333333333334</v>
      </c>
      <c r="G649" s="8">
        <f t="shared" si="248"/>
        <v>0.31944444444444503</v>
      </c>
      <c r="H649" s="8">
        <f t="shared" si="229"/>
        <v>1.1500000000000021</v>
      </c>
      <c r="J649" s="8">
        <f t="shared" si="227"/>
        <v>402.50000000000074</v>
      </c>
      <c r="K649" s="8">
        <f t="shared" si="228"/>
        <v>84.34695889308</v>
      </c>
      <c r="L649" s="8">
        <f t="shared" si="230"/>
        <v>123.60600000000001</v>
      </c>
      <c r="M649" s="8">
        <f t="shared" si="231"/>
        <v>610.45295889308079</v>
      </c>
      <c r="N649" s="8">
        <f t="shared" si="232"/>
        <v>0.61045295889308082</v>
      </c>
      <c r="O649" s="8">
        <f t="shared" si="233"/>
        <v>8749.8257441341575</v>
      </c>
      <c r="P649" s="8">
        <f t="shared" si="234"/>
        <v>8.7498257441341583</v>
      </c>
      <c r="Q649" s="8">
        <f t="shared" si="249"/>
        <v>-577.16643892946263</v>
      </c>
      <c r="R649" s="8">
        <f t="shared" si="235"/>
        <v>577.16643892946263</v>
      </c>
      <c r="S649" s="8">
        <f t="shared" si="236"/>
        <v>0.15987510358346116</v>
      </c>
      <c r="T649" s="8">
        <f t="shared" si="250"/>
        <v>1277.993261894647</v>
      </c>
      <c r="U649" s="8">
        <f t="shared" si="237"/>
        <v>0.35400413354481725</v>
      </c>
      <c r="V649" s="8">
        <f t="shared" si="238"/>
        <v>129430.00000000001</v>
      </c>
      <c r="W649" s="8">
        <f t="shared" si="239"/>
        <v>129.43</v>
      </c>
      <c r="X649" s="8">
        <f t="shared" si="251"/>
        <v>825.6913194444445</v>
      </c>
      <c r="Y649" s="8">
        <f t="shared" si="240"/>
        <v>0.22871649548611114</v>
      </c>
      <c r="Z649" s="8">
        <f t="shared" si="241"/>
        <v>228.71649548611114</v>
      </c>
      <c r="AA649" s="8">
        <f t="shared" si="242"/>
        <v>0.51387923712827843</v>
      </c>
      <c r="AB649" s="8">
        <f t="shared" si="243"/>
        <v>0.51387923712827843</v>
      </c>
      <c r="AD649" s="8">
        <f t="shared" si="244"/>
        <v>0</v>
      </c>
      <c r="AE649" s="8">
        <f t="shared" si="245"/>
        <v>50.3</v>
      </c>
      <c r="AF649" s="8">
        <f t="shared" si="246"/>
        <v>13.972222222222221</v>
      </c>
    </row>
    <row r="650" spans="2:32" x14ac:dyDescent="0.25">
      <c r="B650" s="9" t="s">
        <v>13</v>
      </c>
      <c r="C650" s="9">
        <v>636</v>
      </c>
      <c r="D650" s="9">
        <v>47</v>
      </c>
      <c r="E650" s="8">
        <v>52.6</v>
      </c>
      <c r="F650" s="8">
        <f t="shared" si="247"/>
        <v>14.611111111111111</v>
      </c>
      <c r="G650" s="8">
        <f t="shared" si="248"/>
        <v>0.19444444444444425</v>
      </c>
      <c r="H650" s="8">
        <f t="shared" si="229"/>
        <v>0.69999999999999929</v>
      </c>
      <c r="J650" s="8">
        <f t="shared" si="227"/>
        <v>244.99999999999977</v>
      </c>
      <c r="K650" s="8">
        <f t="shared" si="228"/>
        <v>87.647899760763323</v>
      </c>
      <c r="L650" s="8">
        <f t="shared" si="230"/>
        <v>123.60600000000001</v>
      </c>
      <c r="M650" s="8">
        <f t="shared" si="231"/>
        <v>456.25389976076309</v>
      </c>
      <c r="N650" s="8">
        <f t="shared" si="232"/>
        <v>0.45625389976076308</v>
      </c>
      <c r="O650" s="8">
        <f t="shared" si="233"/>
        <v>6666.3764242822608</v>
      </c>
      <c r="P650" s="8">
        <f t="shared" si="234"/>
        <v>6.6663764242822605</v>
      </c>
      <c r="Q650" s="8">
        <f t="shared" si="249"/>
        <v>-577.16643892946263</v>
      </c>
      <c r="R650" s="8">
        <f t="shared" si="235"/>
        <v>577.16643892946263</v>
      </c>
      <c r="S650" s="8">
        <f t="shared" si="236"/>
        <v>0.15987510358346116</v>
      </c>
      <c r="T650" s="8">
        <f t="shared" si="250"/>
        <v>1284.6596383189294</v>
      </c>
      <c r="U650" s="8">
        <f t="shared" si="237"/>
        <v>0.35585071981434346</v>
      </c>
      <c r="V650" s="8">
        <f t="shared" si="238"/>
        <v>134495.27777777778</v>
      </c>
      <c r="W650" s="8">
        <f t="shared" si="239"/>
        <v>134.49527777777777</v>
      </c>
      <c r="X650" s="8">
        <f t="shared" si="251"/>
        <v>825.6913194444445</v>
      </c>
      <c r="Y650" s="8">
        <f t="shared" si="240"/>
        <v>0.22871649548611114</v>
      </c>
      <c r="Z650" s="8">
        <f t="shared" si="241"/>
        <v>228.71649548611114</v>
      </c>
      <c r="AA650" s="8">
        <f t="shared" si="242"/>
        <v>0.51572582339780459</v>
      </c>
      <c r="AB650" s="8">
        <f t="shared" si="243"/>
        <v>0.51572582339780459</v>
      </c>
      <c r="AD650" s="8">
        <f t="shared" si="244"/>
        <v>0</v>
      </c>
      <c r="AE650" s="8">
        <f t="shared" si="245"/>
        <v>51.6</v>
      </c>
      <c r="AF650" s="8">
        <f t="shared" si="246"/>
        <v>14.333333333333334</v>
      </c>
    </row>
    <row r="651" spans="2:32" x14ac:dyDescent="0.25">
      <c r="B651" s="9" t="s">
        <v>13</v>
      </c>
      <c r="C651" s="9">
        <v>637</v>
      </c>
      <c r="D651" s="9">
        <v>48</v>
      </c>
      <c r="E651" s="8">
        <v>53</v>
      </c>
      <c r="F651" s="8">
        <f t="shared" si="247"/>
        <v>14.722222222222221</v>
      </c>
      <c r="G651" s="8">
        <f t="shared" si="248"/>
        <v>5.5555555555555358E-2</v>
      </c>
      <c r="H651" s="8">
        <f t="shared" si="229"/>
        <v>0.19999999999999929</v>
      </c>
      <c r="J651" s="8">
        <f t="shared" si="227"/>
        <v>69.999999999999744</v>
      </c>
      <c r="K651" s="8">
        <f t="shared" si="228"/>
        <v>88.98601628908331</v>
      </c>
      <c r="L651" s="8">
        <f t="shared" si="230"/>
        <v>123.60600000000001</v>
      </c>
      <c r="M651" s="8">
        <f t="shared" si="231"/>
        <v>282.59201628908306</v>
      </c>
      <c r="N651" s="8">
        <f t="shared" si="232"/>
        <v>0.28259201628908304</v>
      </c>
      <c r="O651" s="8">
        <f t="shared" si="233"/>
        <v>4160.3824620337227</v>
      </c>
      <c r="P651" s="8">
        <f t="shared" si="234"/>
        <v>4.1603824620337226</v>
      </c>
      <c r="Q651" s="8">
        <f t="shared" si="249"/>
        <v>-577.16643892946263</v>
      </c>
      <c r="R651" s="8">
        <f t="shared" si="235"/>
        <v>577.16643892946263</v>
      </c>
      <c r="S651" s="8">
        <f t="shared" si="236"/>
        <v>0.15987510358346116</v>
      </c>
      <c r="T651" s="8">
        <f t="shared" si="250"/>
        <v>1288.8200207809632</v>
      </c>
      <c r="U651" s="8">
        <f t="shared" si="237"/>
        <v>0.3570031457563268</v>
      </c>
      <c r="V651" s="8">
        <f t="shared" si="238"/>
        <v>136548.61111111109</v>
      </c>
      <c r="W651" s="8">
        <f t="shared" si="239"/>
        <v>136.54861111111109</v>
      </c>
      <c r="X651" s="8">
        <f t="shared" si="251"/>
        <v>825.6913194444445</v>
      </c>
      <c r="Y651" s="8">
        <f t="shared" si="240"/>
        <v>0.22871649548611114</v>
      </c>
      <c r="Z651" s="8">
        <f t="shared" si="241"/>
        <v>228.71649548611114</v>
      </c>
      <c r="AA651" s="8">
        <f t="shared" si="242"/>
        <v>0.51687824933978799</v>
      </c>
      <c r="AB651" s="8">
        <f t="shared" si="243"/>
        <v>0.51687824933978799</v>
      </c>
      <c r="AD651" s="8">
        <f t="shared" si="244"/>
        <v>0</v>
      </c>
      <c r="AE651" s="8">
        <f t="shared" si="245"/>
        <v>52.6</v>
      </c>
      <c r="AF651" s="8">
        <f t="shared" si="246"/>
        <v>14.611111111111111</v>
      </c>
    </row>
    <row r="652" spans="2:32" x14ac:dyDescent="0.25">
      <c r="B652" s="9" t="s">
        <v>13</v>
      </c>
      <c r="C652" s="9">
        <v>638</v>
      </c>
      <c r="D652" s="9">
        <v>49</v>
      </c>
      <c r="E652" s="8">
        <v>53</v>
      </c>
      <c r="F652" s="8">
        <f t="shared" si="247"/>
        <v>14.722222222222221</v>
      </c>
      <c r="G652" s="8">
        <f t="shared" si="248"/>
        <v>-1.3888888888889086E-2</v>
      </c>
      <c r="H652" s="8">
        <f t="shared" si="229"/>
        <v>-5.0000000000000711E-2</v>
      </c>
      <c r="J652" s="8">
        <f t="shared" si="227"/>
        <v>-17.500000000000249</v>
      </c>
      <c r="K652" s="8">
        <f t="shared" si="228"/>
        <v>88.98601628908331</v>
      </c>
      <c r="L652" s="8">
        <f t="shared" si="230"/>
        <v>123.60600000000001</v>
      </c>
      <c r="M652" s="8">
        <f t="shared" si="231"/>
        <v>195.09201628908306</v>
      </c>
      <c r="N652" s="8">
        <f t="shared" si="232"/>
        <v>0.19509201628908307</v>
      </c>
      <c r="O652" s="8">
        <f t="shared" si="233"/>
        <v>2872.1880175892784</v>
      </c>
      <c r="P652" s="8">
        <f t="shared" si="234"/>
        <v>2.8721880175892784</v>
      </c>
      <c r="Q652" s="8">
        <f t="shared" si="249"/>
        <v>-577.16643892946263</v>
      </c>
      <c r="R652" s="8">
        <f t="shared" si="235"/>
        <v>577.16643892946263</v>
      </c>
      <c r="S652" s="8">
        <f t="shared" si="236"/>
        <v>0.15987510358346116</v>
      </c>
      <c r="T652" s="8">
        <f t="shared" si="250"/>
        <v>1291.6922087985524</v>
      </c>
      <c r="U652" s="8">
        <f t="shared" si="237"/>
        <v>0.35779874183719906</v>
      </c>
      <c r="V652" s="8">
        <f t="shared" si="238"/>
        <v>136548.61111111109</v>
      </c>
      <c r="W652" s="8">
        <f t="shared" si="239"/>
        <v>136.54861111111109</v>
      </c>
      <c r="X652" s="8">
        <f t="shared" si="251"/>
        <v>825.6913194444445</v>
      </c>
      <c r="Y652" s="8">
        <f t="shared" si="240"/>
        <v>0.22871649548611114</v>
      </c>
      <c r="Z652" s="8">
        <f t="shared" si="241"/>
        <v>228.71649548611114</v>
      </c>
      <c r="AA652" s="8">
        <f t="shared" si="242"/>
        <v>0.51767384542066019</v>
      </c>
      <c r="AB652" s="8">
        <f t="shared" si="243"/>
        <v>0.51767384542066019</v>
      </c>
      <c r="AD652" s="8">
        <f t="shared" si="244"/>
        <v>0</v>
      </c>
      <c r="AE652" s="8">
        <f t="shared" si="245"/>
        <v>53</v>
      </c>
      <c r="AF652" s="8">
        <f t="shared" si="246"/>
        <v>14.722222222222221</v>
      </c>
    </row>
    <row r="653" spans="2:32" x14ac:dyDescent="0.25">
      <c r="B653" s="9" t="s">
        <v>13</v>
      </c>
      <c r="C653" s="9">
        <v>639</v>
      </c>
      <c r="D653" s="9">
        <v>50</v>
      </c>
      <c r="E653" s="8">
        <v>52.9</v>
      </c>
      <c r="F653" s="8">
        <f t="shared" si="247"/>
        <v>14.694444444444443</v>
      </c>
      <c r="G653" s="8">
        <f t="shared" si="248"/>
        <v>-4.1666666666666269E-2</v>
      </c>
      <c r="H653" s="8">
        <f t="shared" si="229"/>
        <v>-0.14999999999999858</v>
      </c>
      <c r="J653" s="8">
        <f t="shared" si="227"/>
        <v>-52.499999999999496</v>
      </c>
      <c r="K653" s="8">
        <f t="shared" si="228"/>
        <v>88.650536790150795</v>
      </c>
      <c r="L653" s="8">
        <f t="shared" si="230"/>
        <v>123.60600000000001</v>
      </c>
      <c r="M653" s="8">
        <f t="shared" si="231"/>
        <v>159.7565367901513</v>
      </c>
      <c r="N653" s="8">
        <f t="shared" si="232"/>
        <v>0.15975653679015131</v>
      </c>
      <c r="O653" s="8">
        <f t="shared" si="233"/>
        <v>2347.5335544997229</v>
      </c>
      <c r="P653" s="8">
        <f t="shared" si="234"/>
        <v>2.3475335544997229</v>
      </c>
      <c r="Q653" s="8">
        <f t="shared" si="249"/>
        <v>-577.16643892946263</v>
      </c>
      <c r="R653" s="8">
        <f t="shared" si="235"/>
        <v>577.16643892946263</v>
      </c>
      <c r="S653" s="8">
        <f t="shared" si="236"/>
        <v>0.15987510358346116</v>
      </c>
      <c r="T653" s="8">
        <f t="shared" si="250"/>
        <v>1294.0397423530521</v>
      </c>
      <c r="U653" s="8">
        <f t="shared" si="237"/>
        <v>0.35844900863179546</v>
      </c>
      <c r="V653" s="8">
        <f t="shared" si="238"/>
        <v>136033.81944444441</v>
      </c>
      <c r="W653" s="8">
        <f t="shared" si="239"/>
        <v>136.03381944444442</v>
      </c>
      <c r="X653" s="8">
        <f t="shared" si="251"/>
        <v>826.20611111111111</v>
      </c>
      <c r="Y653" s="8">
        <f t="shared" si="240"/>
        <v>0.2288590927777778</v>
      </c>
      <c r="Z653" s="8">
        <f t="shared" si="241"/>
        <v>228.85909277777779</v>
      </c>
      <c r="AA653" s="8">
        <f t="shared" si="242"/>
        <v>0.51832411221525665</v>
      </c>
      <c r="AB653" s="8">
        <f t="shared" si="243"/>
        <v>0.51832411221525665</v>
      </c>
      <c r="AD653" s="8">
        <f t="shared" si="244"/>
        <v>0</v>
      </c>
      <c r="AE653" s="8">
        <f t="shared" si="245"/>
        <v>53</v>
      </c>
      <c r="AF653" s="8">
        <f t="shared" si="246"/>
        <v>14.722222222222221</v>
      </c>
    </row>
    <row r="654" spans="2:32" x14ac:dyDescent="0.25">
      <c r="B654" s="9" t="s">
        <v>13</v>
      </c>
      <c r="C654" s="9">
        <v>640</v>
      </c>
      <c r="D654" s="9">
        <v>51</v>
      </c>
      <c r="E654" s="8">
        <v>52.7</v>
      </c>
      <c r="F654" s="8">
        <f t="shared" si="247"/>
        <v>14.638888888888889</v>
      </c>
      <c r="G654" s="8">
        <f t="shared" si="248"/>
        <v>-4.1666666666666269E-2</v>
      </c>
      <c r="H654" s="8">
        <f t="shared" si="229"/>
        <v>-0.14999999999999858</v>
      </c>
      <c r="J654" s="8">
        <f t="shared" ref="J654:J717" si="252">$C$3*G654</f>
        <v>-52.499999999999496</v>
      </c>
      <c r="K654" s="8">
        <f t="shared" ref="K654:K717" si="253">$C$6*0.5*$C$7*(F654^2)*$C$4</f>
        <v>87.981478525990838</v>
      </c>
      <c r="L654" s="8">
        <f t="shared" si="230"/>
        <v>123.60600000000001</v>
      </c>
      <c r="M654" s="8">
        <f t="shared" si="231"/>
        <v>159.08747852599134</v>
      </c>
      <c r="N654" s="8">
        <f t="shared" si="232"/>
        <v>0.15908747852599134</v>
      </c>
      <c r="O654" s="8">
        <f t="shared" si="233"/>
        <v>2328.8639217554846</v>
      </c>
      <c r="P654" s="8">
        <f t="shared" si="234"/>
        <v>2.3288639217554845</v>
      </c>
      <c r="Q654" s="8">
        <f t="shared" si="249"/>
        <v>-577.16643892946263</v>
      </c>
      <c r="R654" s="8">
        <f t="shared" si="235"/>
        <v>577.16643892946263</v>
      </c>
      <c r="S654" s="8">
        <f t="shared" si="236"/>
        <v>0.15987510358346116</v>
      </c>
      <c r="T654" s="8">
        <f t="shared" si="250"/>
        <v>1296.3686062748077</v>
      </c>
      <c r="U654" s="8">
        <f t="shared" si="237"/>
        <v>0.35909410393812174</v>
      </c>
      <c r="V654" s="8">
        <f t="shared" si="238"/>
        <v>135007.15277777778</v>
      </c>
      <c r="W654" s="8">
        <f t="shared" si="239"/>
        <v>135.00715277777778</v>
      </c>
      <c r="X654" s="8">
        <f t="shared" si="251"/>
        <v>827.23277777777776</v>
      </c>
      <c r="Y654" s="8">
        <f t="shared" si="240"/>
        <v>0.22914347944444444</v>
      </c>
      <c r="Z654" s="8">
        <f t="shared" si="241"/>
        <v>229.14347944444444</v>
      </c>
      <c r="AA654" s="8">
        <f t="shared" si="242"/>
        <v>0.51896920752158293</v>
      </c>
      <c r="AB654" s="8">
        <f t="shared" si="243"/>
        <v>0.51896920752158293</v>
      </c>
      <c r="AD654" s="8">
        <f t="shared" si="244"/>
        <v>0</v>
      </c>
      <c r="AE654" s="8">
        <f t="shared" si="245"/>
        <v>52.9</v>
      </c>
      <c r="AF654" s="8">
        <f t="shared" si="246"/>
        <v>14.694444444444443</v>
      </c>
    </row>
    <row r="655" spans="2:32" x14ac:dyDescent="0.25">
      <c r="B655" s="9" t="s">
        <v>13</v>
      </c>
      <c r="C655" s="9">
        <v>641</v>
      </c>
      <c r="D655" s="9">
        <v>52</v>
      </c>
      <c r="E655" s="8">
        <v>52.6</v>
      </c>
      <c r="F655" s="8">
        <f t="shared" si="247"/>
        <v>14.611111111111111</v>
      </c>
      <c r="G655" s="8">
        <f t="shared" si="248"/>
        <v>5.5555555555555358E-2</v>
      </c>
      <c r="H655" s="8">
        <f t="shared" ref="H655:H718" si="254">($E656-$E654)/2</f>
        <v>0.19999999999999929</v>
      </c>
      <c r="J655" s="8">
        <f t="shared" si="252"/>
        <v>69.999999999999744</v>
      </c>
      <c r="K655" s="8">
        <f t="shared" si="253"/>
        <v>87.647899760763323</v>
      </c>
      <c r="L655" s="8">
        <f t="shared" ref="L655:L718" si="255">$C$3*$C$8*$C$5</f>
        <v>123.60600000000001</v>
      </c>
      <c r="M655" s="8">
        <f t="shared" ref="M655:M718" si="256">J655+K655+L655</f>
        <v>281.25389976076309</v>
      </c>
      <c r="N655" s="8">
        <f t="shared" ref="N655:N718" si="257">M655/1000</f>
        <v>0.28125389976076309</v>
      </c>
      <c r="O655" s="8">
        <f t="shared" ref="O655:O718" si="258">M655*F655</f>
        <v>4109.4319798378165</v>
      </c>
      <c r="P655" s="8">
        <f t="shared" ref="P655:P718" si="259">O655/1000</f>
        <v>4.1094319798378161</v>
      </c>
      <c r="Q655" s="8">
        <f t="shared" si="249"/>
        <v>-577.16643892946263</v>
      </c>
      <c r="R655" s="8">
        <f t="shared" ref="R655:R718" si="260">Q655*-1</f>
        <v>577.16643892946263</v>
      </c>
      <c r="S655" s="8">
        <f t="shared" ref="S655:S718" si="261">R655*0.000277</f>
        <v>0.15987510358346116</v>
      </c>
      <c r="T655" s="8">
        <f t="shared" si="250"/>
        <v>1300.4780382546455</v>
      </c>
      <c r="U655" s="8">
        <f t="shared" ref="U655:U718" si="262">T655*0.000277</f>
        <v>0.36023241659653682</v>
      </c>
      <c r="V655" s="8">
        <f t="shared" ref="V655:V718" si="263">0.5*$C$3*(F655^2)</f>
        <v>134495.27777777778</v>
      </c>
      <c r="W655" s="8">
        <f t="shared" ref="W655:W718" si="264">V655*0.001</f>
        <v>134.49527777777777</v>
      </c>
      <c r="X655" s="8">
        <f t="shared" si="251"/>
        <v>827.74465277777779</v>
      </c>
      <c r="Y655" s="8">
        <f t="shared" ref="Y655:Y718" si="265">X655*0.000277</f>
        <v>0.22928526881944444</v>
      </c>
      <c r="Z655" s="8">
        <f t="shared" ref="Z655:Z718" si="266">Y655*1000</f>
        <v>229.28526881944444</v>
      </c>
      <c r="AA655" s="8">
        <f t="shared" ref="AA655:AA718" si="267">U655+S655</f>
        <v>0.52010752017999795</v>
      </c>
      <c r="AB655" s="8">
        <f t="shared" ref="AB655:AB718" si="268">S655+U655</f>
        <v>0.52010752017999795</v>
      </c>
      <c r="AD655" s="8">
        <f t="shared" ref="AD655:AD718" si="269">IF(E654&lt;1,1,0)</f>
        <v>0</v>
      </c>
      <c r="AE655" s="8">
        <f t="shared" ref="AE655:AE718" si="270">IF(AD655=1,"",E654)</f>
        <v>52.7</v>
      </c>
      <c r="AF655" s="8">
        <f t="shared" ref="AF655:AF718" si="271">E654/3.6</f>
        <v>14.638888888888889</v>
      </c>
    </row>
    <row r="656" spans="2:32" x14ac:dyDescent="0.25">
      <c r="B656" s="9" t="s">
        <v>13</v>
      </c>
      <c r="C656" s="9">
        <v>642</v>
      </c>
      <c r="D656" s="9">
        <v>53</v>
      </c>
      <c r="E656" s="8">
        <v>53.1</v>
      </c>
      <c r="F656" s="8">
        <f t="shared" ref="F656:F719" si="272">E656/3.6</f>
        <v>14.75</v>
      </c>
      <c r="G656" s="8">
        <f t="shared" ref="G656:G719" si="273">($E657-$E655)/2/3.6</f>
        <v>0.23611111111111052</v>
      </c>
      <c r="H656" s="8">
        <f t="shared" si="254"/>
        <v>0.84999999999999787</v>
      </c>
      <c r="J656" s="8">
        <f t="shared" si="252"/>
        <v>297.49999999999926</v>
      </c>
      <c r="K656" s="8">
        <f t="shared" si="253"/>
        <v>89.32212936591749</v>
      </c>
      <c r="L656" s="8">
        <f t="shared" si="255"/>
        <v>123.60600000000001</v>
      </c>
      <c r="M656" s="8">
        <f t="shared" si="256"/>
        <v>510.42812936591673</v>
      </c>
      <c r="N656" s="8">
        <f t="shared" si="257"/>
        <v>0.51042812936591675</v>
      </c>
      <c r="O656" s="8">
        <f t="shared" si="258"/>
        <v>7528.814908147272</v>
      </c>
      <c r="P656" s="8">
        <f t="shared" si="259"/>
        <v>7.5288149081472717</v>
      </c>
      <c r="Q656" s="8">
        <f t="shared" ref="Q656:Q719" si="274">IF(P656&lt;0,SUM(Q655,P656),Q655)</f>
        <v>-577.16643892946263</v>
      </c>
      <c r="R656" s="8">
        <f t="shared" si="260"/>
        <v>577.16643892946263</v>
      </c>
      <c r="S656" s="8">
        <f t="shared" si="261"/>
        <v>0.15987510358346116</v>
      </c>
      <c r="T656" s="8">
        <f t="shared" ref="T656:T719" si="275">IF(P656&gt;0,SUM(T655,P656),T655)</f>
        <v>1308.0068531627928</v>
      </c>
      <c r="U656" s="8">
        <f t="shared" si="262"/>
        <v>0.36231789832609362</v>
      </c>
      <c r="V656" s="8">
        <f t="shared" si="263"/>
        <v>137064.375</v>
      </c>
      <c r="W656" s="8">
        <f t="shared" si="264"/>
        <v>137.06437500000001</v>
      </c>
      <c r="X656" s="8">
        <f t="shared" ref="X656:X719" si="276">IF(W656&lt;W655,X655+(W655-W656),X655)</f>
        <v>827.74465277777779</v>
      </c>
      <c r="Y656" s="8">
        <f t="shared" si="265"/>
        <v>0.22928526881944444</v>
      </c>
      <c r="Z656" s="8">
        <f t="shared" si="266"/>
        <v>229.28526881944444</v>
      </c>
      <c r="AA656" s="8">
        <f t="shared" si="267"/>
        <v>0.52219300190955475</v>
      </c>
      <c r="AB656" s="8">
        <f t="shared" si="268"/>
        <v>0.52219300190955475</v>
      </c>
      <c r="AD656" s="8">
        <f t="shared" si="269"/>
        <v>0</v>
      </c>
      <c r="AE656" s="8">
        <f t="shared" si="270"/>
        <v>52.6</v>
      </c>
      <c r="AF656" s="8">
        <f t="shared" si="271"/>
        <v>14.611111111111111</v>
      </c>
    </row>
    <row r="657" spans="2:32" x14ac:dyDescent="0.25">
      <c r="B657" s="9" t="s">
        <v>13</v>
      </c>
      <c r="C657" s="9">
        <v>643</v>
      </c>
      <c r="D657" s="9">
        <v>54</v>
      </c>
      <c r="E657" s="8">
        <v>54.3</v>
      </c>
      <c r="F657" s="8">
        <f t="shared" si="272"/>
        <v>15.083333333333332</v>
      </c>
      <c r="G657" s="8">
        <f t="shared" si="273"/>
        <v>0.29166666666666685</v>
      </c>
      <c r="H657" s="8">
        <f t="shared" si="254"/>
        <v>1.0500000000000007</v>
      </c>
      <c r="J657" s="8">
        <f t="shared" si="252"/>
        <v>367.50000000000023</v>
      </c>
      <c r="K657" s="8">
        <f t="shared" si="253"/>
        <v>93.404905364257459</v>
      </c>
      <c r="L657" s="8">
        <f t="shared" si="255"/>
        <v>123.60600000000001</v>
      </c>
      <c r="M657" s="8">
        <f t="shared" si="256"/>
        <v>584.51090536425772</v>
      </c>
      <c r="N657" s="8">
        <f t="shared" si="257"/>
        <v>0.58451090536425776</v>
      </c>
      <c r="O657" s="8">
        <f t="shared" si="258"/>
        <v>8816.372822577554</v>
      </c>
      <c r="P657" s="8">
        <f t="shared" si="259"/>
        <v>8.8163728225775539</v>
      </c>
      <c r="Q657" s="8">
        <f t="shared" si="274"/>
        <v>-577.16643892946263</v>
      </c>
      <c r="R657" s="8">
        <f t="shared" si="260"/>
        <v>577.16643892946263</v>
      </c>
      <c r="S657" s="8">
        <f t="shared" si="261"/>
        <v>0.15987510358346116</v>
      </c>
      <c r="T657" s="8">
        <f t="shared" si="275"/>
        <v>1316.8232259853703</v>
      </c>
      <c r="U657" s="8">
        <f t="shared" si="262"/>
        <v>0.36476003359794756</v>
      </c>
      <c r="V657" s="8">
        <f t="shared" si="263"/>
        <v>143329.37499999997</v>
      </c>
      <c r="W657" s="8">
        <f t="shared" si="264"/>
        <v>143.32937499999997</v>
      </c>
      <c r="X657" s="8">
        <f t="shared" si="276"/>
        <v>827.74465277777779</v>
      </c>
      <c r="Y657" s="8">
        <f t="shared" si="265"/>
        <v>0.22928526881944444</v>
      </c>
      <c r="Z657" s="8">
        <f t="shared" si="266"/>
        <v>229.28526881944444</v>
      </c>
      <c r="AA657" s="8">
        <f t="shared" si="267"/>
        <v>0.52463513718140875</v>
      </c>
      <c r="AB657" s="8">
        <f t="shared" si="268"/>
        <v>0.52463513718140875</v>
      </c>
      <c r="AD657" s="8">
        <f t="shared" si="269"/>
        <v>0</v>
      </c>
      <c r="AE657" s="8">
        <f t="shared" si="270"/>
        <v>53.1</v>
      </c>
      <c r="AF657" s="8">
        <f t="shared" si="271"/>
        <v>14.75</v>
      </c>
    </row>
    <row r="658" spans="2:32" x14ac:dyDescent="0.25">
      <c r="B658" s="9" t="s">
        <v>13</v>
      </c>
      <c r="C658" s="9">
        <v>644</v>
      </c>
      <c r="D658" s="9">
        <v>55</v>
      </c>
      <c r="E658" s="8">
        <v>55.2</v>
      </c>
      <c r="F658" s="8">
        <f t="shared" si="272"/>
        <v>15.333333333333334</v>
      </c>
      <c r="G658" s="8">
        <f t="shared" si="273"/>
        <v>0.16666666666666705</v>
      </c>
      <c r="H658" s="8">
        <f t="shared" si="254"/>
        <v>0.60000000000000142</v>
      </c>
      <c r="J658" s="8">
        <f t="shared" si="252"/>
        <v>210.00000000000048</v>
      </c>
      <c r="K658" s="8">
        <f t="shared" si="253"/>
        <v>96.526860474719996</v>
      </c>
      <c r="L658" s="8">
        <f t="shared" si="255"/>
        <v>123.60600000000001</v>
      </c>
      <c r="M658" s="8">
        <f t="shared" si="256"/>
        <v>430.13286047472047</v>
      </c>
      <c r="N658" s="8">
        <f t="shared" si="257"/>
        <v>0.43013286047472049</v>
      </c>
      <c r="O658" s="8">
        <f t="shared" si="258"/>
        <v>6595.3705272790476</v>
      </c>
      <c r="P658" s="8">
        <f t="shared" si="259"/>
        <v>6.5953705272790479</v>
      </c>
      <c r="Q658" s="8">
        <f t="shared" si="274"/>
        <v>-577.16643892946263</v>
      </c>
      <c r="R658" s="8">
        <f t="shared" si="260"/>
        <v>577.16643892946263</v>
      </c>
      <c r="S658" s="8">
        <f t="shared" si="261"/>
        <v>0.15987510358346116</v>
      </c>
      <c r="T658" s="8">
        <f t="shared" si="275"/>
        <v>1323.4185965126494</v>
      </c>
      <c r="U658" s="8">
        <f t="shared" si="262"/>
        <v>0.36658695123400392</v>
      </c>
      <c r="V658" s="8">
        <f t="shared" si="263"/>
        <v>148120.00000000003</v>
      </c>
      <c r="W658" s="8">
        <f t="shared" si="264"/>
        <v>148.12000000000003</v>
      </c>
      <c r="X658" s="8">
        <f t="shared" si="276"/>
        <v>827.74465277777779</v>
      </c>
      <c r="Y658" s="8">
        <f t="shared" si="265"/>
        <v>0.22928526881944444</v>
      </c>
      <c r="Z658" s="8">
        <f t="shared" si="266"/>
        <v>229.28526881944444</v>
      </c>
      <c r="AA658" s="8">
        <f t="shared" si="267"/>
        <v>0.52646205481746511</v>
      </c>
      <c r="AB658" s="8">
        <f t="shared" si="268"/>
        <v>0.52646205481746511</v>
      </c>
      <c r="AD658" s="8">
        <f t="shared" si="269"/>
        <v>0</v>
      </c>
      <c r="AE658" s="8">
        <f t="shared" si="270"/>
        <v>54.3</v>
      </c>
      <c r="AF658" s="8">
        <f t="shared" si="271"/>
        <v>15.083333333333332</v>
      </c>
    </row>
    <row r="659" spans="2:32" x14ac:dyDescent="0.25">
      <c r="B659" s="9" t="s">
        <v>13</v>
      </c>
      <c r="C659" s="9">
        <v>645</v>
      </c>
      <c r="D659" s="9">
        <v>56</v>
      </c>
      <c r="E659" s="8">
        <v>55.5</v>
      </c>
      <c r="F659" s="8">
        <f t="shared" si="272"/>
        <v>15.416666666666666</v>
      </c>
      <c r="G659" s="8">
        <f t="shared" si="273"/>
        <v>9.7222222222221627E-2</v>
      </c>
      <c r="H659" s="8">
        <f t="shared" si="254"/>
        <v>0.34999999999999787</v>
      </c>
      <c r="J659" s="8">
        <f t="shared" si="252"/>
        <v>122.49999999999925</v>
      </c>
      <c r="K659" s="8">
        <f t="shared" si="253"/>
        <v>97.578916580437465</v>
      </c>
      <c r="L659" s="8">
        <f t="shared" si="255"/>
        <v>123.60600000000001</v>
      </c>
      <c r="M659" s="8">
        <f t="shared" si="256"/>
        <v>343.68491658043672</v>
      </c>
      <c r="N659" s="8">
        <f t="shared" si="257"/>
        <v>0.34368491658043671</v>
      </c>
      <c r="O659" s="8">
        <f t="shared" si="258"/>
        <v>5298.4757972817324</v>
      </c>
      <c r="P659" s="8">
        <f t="shared" si="259"/>
        <v>5.298475797281732</v>
      </c>
      <c r="Q659" s="8">
        <f t="shared" si="274"/>
        <v>-577.16643892946263</v>
      </c>
      <c r="R659" s="8">
        <f t="shared" si="260"/>
        <v>577.16643892946263</v>
      </c>
      <c r="S659" s="8">
        <f t="shared" si="261"/>
        <v>0.15987510358346116</v>
      </c>
      <c r="T659" s="8">
        <f t="shared" si="275"/>
        <v>1328.7170723099312</v>
      </c>
      <c r="U659" s="8">
        <f t="shared" si="262"/>
        <v>0.36805462902985092</v>
      </c>
      <c r="V659" s="8">
        <f t="shared" si="263"/>
        <v>149734.37499999997</v>
      </c>
      <c r="W659" s="8">
        <f t="shared" si="264"/>
        <v>149.73437499999997</v>
      </c>
      <c r="X659" s="8">
        <f t="shared" si="276"/>
        <v>827.74465277777779</v>
      </c>
      <c r="Y659" s="8">
        <f t="shared" si="265"/>
        <v>0.22928526881944444</v>
      </c>
      <c r="Z659" s="8">
        <f t="shared" si="266"/>
        <v>229.28526881944444</v>
      </c>
      <c r="AA659" s="8">
        <f t="shared" si="267"/>
        <v>0.52792973261331211</v>
      </c>
      <c r="AB659" s="8">
        <f t="shared" si="268"/>
        <v>0.52792973261331211</v>
      </c>
      <c r="AD659" s="8">
        <f t="shared" si="269"/>
        <v>0</v>
      </c>
      <c r="AE659" s="8">
        <f t="shared" si="270"/>
        <v>55.2</v>
      </c>
      <c r="AF659" s="8">
        <f t="shared" si="271"/>
        <v>15.333333333333334</v>
      </c>
    </row>
    <row r="660" spans="2:32" x14ac:dyDescent="0.25">
      <c r="B660" s="9" t="s">
        <v>13</v>
      </c>
      <c r="C660" s="9">
        <v>646</v>
      </c>
      <c r="D660" s="9">
        <v>57</v>
      </c>
      <c r="E660" s="8">
        <v>55.9</v>
      </c>
      <c r="F660" s="8">
        <f t="shared" si="272"/>
        <v>15.527777777777777</v>
      </c>
      <c r="G660" s="8">
        <f t="shared" si="273"/>
        <v>0.11111111111111072</v>
      </c>
      <c r="H660" s="8">
        <f t="shared" si="254"/>
        <v>0.39999999999999858</v>
      </c>
      <c r="J660" s="8">
        <f t="shared" si="252"/>
        <v>139.99999999999949</v>
      </c>
      <c r="K660" s="8">
        <f t="shared" si="253"/>
        <v>98.990528145350822</v>
      </c>
      <c r="L660" s="8">
        <f t="shared" si="255"/>
        <v>123.60600000000001</v>
      </c>
      <c r="M660" s="8">
        <f t="shared" si="256"/>
        <v>362.59652814535031</v>
      </c>
      <c r="N660" s="8">
        <f t="shared" si="257"/>
        <v>0.36259652814535032</v>
      </c>
      <c r="O660" s="8">
        <f t="shared" si="258"/>
        <v>5630.3183120347448</v>
      </c>
      <c r="P660" s="8">
        <f t="shared" si="259"/>
        <v>5.6303183120347446</v>
      </c>
      <c r="Q660" s="8">
        <f t="shared" si="274"/>
        <v>-577.16643892946263</v>
      </c>
      <c r="R660" s="8">
        <f t="shared" si="260"/>
        <v>577.16643892946263</v>
      </c>
      <c r="S660" s="8">
        <f t="shared" si="261"/>
        <v>0.15987510358346116</v>
      </c>
      <c r="T660" s="8">
        <f t="shared" si="275"/>
        <v>1334.3473906219658</v>
      </c>
      <c r="U660" s="8">
        <f t="shared" si="262"/>
        <v>0.36961422720228454</v>
      </c>
      <c r="V660" s="8">
        <f t="shared" si="263"/>
        <v>151900.48611111109</v>
      </c>
      <c r="W660" s="8">
        <f t="shared" si="264"/>
        <v>151.90048611111109</v>
      </c>
      <c r="X660" s="8">
        <f t="shared" si="276"/>
        <v>827.74465277777779</v>
      </c>
      <c r="Y660" s="8">
        <f t="shared" si="265"/>
        <v>0.22928526881944444</v>
      </c>
      <c r="Z660" s="8">
        <f t="shared" si="266"/>
        <v>229.28526881944444</v>
      </c>
      <c r="AA660" s="8">
        <f t="shared" si="267"/>
        <v>0.52948933078574567</v>
      </c>
      <c r="AB660" s="8">
        <f t="shared" si="268"/>
        <v>0.52948933078574567</v>
      </c>
      <c r="AD660" s="8">
        <f t="shared" si="269"/>
        <v>0</v>
      </c>
      <c r="AE660" s="8">
        <f t="shared" si="270"/>
        <v>55.5</v>
      </c>
      <c r="AF660" s="8">
        <f t="shared" si="271"/>
        <v>15.416666666666666</v>
      </c>
    </row>
    <row r="661" spans="2:32" x14ac:dyDescent="0.25">
      <c r="B661" s="9" t="s">
        <v>13</v>
      </c>
      <c r="C661" s="9">
        <v>647</v>
      </c>
      <c r="D661" s="9">
        <v>58</v>
      </c>
      <c r="E661" s="8">
        <v>56.3</v>
      </c>
      <c r="F661" s="8">
        <f t="shared" si="272"/>
        <v>15.638888888888888</v>
      </c>
      <c r="G661" s="8">
        <f t="shared" si="273"/>
        <v>0.1111111111111117</v>
      </c>
      <c r="H661" s="8">
        <f t="shared" si="254"/>
        <v>0.40000000000000213</v>
      </c>
      <c r="J661" s="8">
        <f t="shared" si="252"/>
        <v>140.00000000000074</v>
      </c>
      <c r="K661" s="8">
        <f t="shared" si="253"/>
        <v>100.4122769566908</v>
      </c>
      <c r="L661" s="8">
        <f t="shared" si="255"/>
        <v>123.60600000000001</v>
      </c>
      <c r="M661" s="8">
        <f t="shared" si="256"/>
        <v>364.01827695669152</v>
      </c>
      <c r="N661" s="8">
        <f t="shared" si="257"/>
        <v>0.36401827695669153</v>
      </c>
      <c r="O661" s="8">
        <f t="shared" si="258"/>
        <v>5692.8413868504804</v>
      </c>
      <c r="P661" s="8">
        <f t="shared" si="259"/>
        <v>5.6928413868504801</v>
      </c>
      <c r="Q661" s="8">
        <f t="shared" si="274"/>
        <v>-577.16643892946263</v>
      </c>
      <c r="R661" s="8">
        <f t="shared" si="260"/>
        <v>577.16643892946263</v>
      </c>
      <c r="S661" s="8">
        <f t="shared" si="261"/>
        <v>0.15987510358346116</v>
      </c>
      <c r="T661" s="8">
        <f t="shared" si="275"/>
        <v>1340.0402320088162</v>
      </c>
      <c r="U661" s="8">
        <f t="shared" si="262"/>
        <v>0.37119114426644212</v>
      </c>
      <c r="V661" s="8">
        <f t="shared" si="263"/>
        <v>154082.15277777775</v>
      </c>
      <c r="W661" s="8">
        <f t="shared" si="264"/>
        <v>154.08215277777776</v>
      </c>
      <c r="X661" s="8">
        <f t="shared" si="276"/>
        <v>827.74465277777779</v>
      </c>
      <c r="Y661" s="8">
        <f t="shared" si="265"/>
        <v>0.22928526881944444</v>
      </c>
      <c r="Z661" s="8">
        <f t="shared" si="266"/>
        <v>229.28526881944444</v>
      </c>
      <c r="AA661" s="8">
        <f t="shared" si="267"/>
        <v>0.53106624784990331</v>
      </c>
      <c r="AB661" s="8">
        <f t="shared" si="268"/>
        <v>0.53106624784990331</v>
      </c>
      <c r="AD661" s="8">
        <f t="shared" si="269"/>
        <v>0</v>
      </c>
      <c r="AE661" s="8">
        <f t="shared" si="270"/>
        <v>55.9</v>
      </c>
      <c r="AF661" s="8">
        <f t="shared" si="271"/>
        <v>15.527777777777777</v>
      </c>
    </row>
    <row r="662" spans="2:32" x14ac:dyDescent="0.25">
      <c r="B662" s="9" t="s">
        <v>13</v>
      </c>
      <c r="C662" s="9">
        <v>648</v>
      </c>
      <c r="D662" s="9">
        <v>59</v>
      </c>
      <c r="E662" s="8">
        <v>56.7</v>
      </c>
      <c r="F662" s="8">
        <f t="shared" si="272"/>
        <v>15.75</v>
      </c>
      <c r="G662" s="8">
        <f t="shared" si="273"/>
        <v>8.3333333333333523E-2</v>
      </c>
      <c r="H662" s="8">
        <f t="shared" si="254"/>
        <v>0.30000000000000071</v>
      </c>
      <c r="J662" s="8">
        <f t="shared" si="252"/>
        <v>105.00000000000024</v>
      </c>
      <c r="K662" s="8">
        <f t="shared" si="253"/>
        <v>101.84416301445748</v>
      </c>
      <c r="L662" s="8">
        <f t="shared" si="255"/>
        <v>123.60600000000001</v>
      </c>
      <c r="M662" s="8">
        <f t="shared" si="256"/>
        <v>330.4501630144577</v>
      </c>
      <c r="N662" s="8">
        <f t="shared" si="257"/>
        <v>0.33045016301445768</v>
      </c>
      <c r="O662" s="8">
        <f t="shared" si="258"/>
        <v>5204.5900674777085</v>
      </c>
      <c r="P662" s="8">
        <f t="shared" si="259"/>
        <v>5.2045900674777084</v>
      </c>
      <c r="Q662" s="8">
        <f t="shared" si="274"/>
        <v>-577.16643892946263</v>
      </c>
      <c r="R662" s="8">
        <f t="shared" si="260"/>
        <v>577.16643892946263</v>
      </c>
      <c r="S662" s="8">
        <f t="shared" si="261"/>
        <v>0.15987510358346116</v>
      </c>
      <c r="T662" s="8">
        <f t="shared" si="275"/>
        <v>1345.244822076294</v>
      </c>
      <c r="U662" s="8">
        <f t="shared" si="262"/>
        <v>0.37263281571513346</v>
      </c>
      <c r="V662" s="8">
        <f t="shared" si="263"/>
        <v>156279.375</v>
      </c>
      <c r="W662" s="8">
        <f t="shared" si="264"/>
        <v>156.27937500000002</v>
      </c>
      <c r="X662" s="8">
        <f t="shared" si="276"/>
        <v>827.74465277777779</v>
      </c>
      <c r="Y662" s="8">
        <f t="shared" si="265"/>
        <v>0.22928526881944444</v>
      </c>
      <c r="Z662" s="8">
        <f t="shared" si="266"/>
        <v>229.28526881944444</v>
      </c>
      <c r="AA662" s="8">
        <f t="shared" si="267"/>
        <v>0.53250791929859465</v>
      </c>
      <c r="AB662" s="8">
        <f t="shared" si="268"/>
        <v>0.53250791929859465</v>
      </c>
      <c r="AD662" s="8">
        <f t="shared" si="269"/>
        <v>0</v>
      </c>
      <c r="AE662" s="8">
        <f t="shared" si="270"/>
        <v>56.3</v>
      </c>
      <c r="AF662" s="8">
        <f t="shared" si="271"/>
        <v>15.638888888888888</v>
      </c>
    </row>
    <row r="663" spans="2:32" x14ac:dyDescent="0.25">
      <c r="B663" s="9" t="s">
        <v>13</v>
      </c>
      <c r="C663" s="9">
        <v>649</v>
      </c>
      <c r="D663" s="9">
        <v>60</v>
      </c>
      <c r="E663" s="8">
        <v>56.9</v>
      </c>
      <c r="F663" s="8">
        <f t="shared" si="272"/>
        <v>15.805555555555555</v>
      </c>
      <c r="G663" s="8">
        <f t="shared" si="273"/>
        <v>1.3888888888888099E-2</v>
      </c>
      <c r="H663" s="8">
        <f t="shared" si="254"/>
        <v>4.9999999999997158E-2</v>
      </c>
      <c r="J663" s="8">
        <f t="shared" si="252"/>
        <v>17.499999999999005</v>
      </c>
      <c r="K663" s="8">
        <f t="shared" si="253"/>
        <v>102.56390751075082</v>
      </c>
      <c r="L663" s="8">
        <f t="shared" si="255"/>
        <v>123.60600000000001</v>
      </c>
      <c r="M663" s="8">
        <f t="shared" si="256"/>
        <v>243.66990751074985</v>
      </c>
      <c r="N663" s="8">
        <f t="shared" si="257"/>
        <v>0.24366990751074985</v>
      </c>
      <c r="O663" s="8">
        <f t="shared" si="258"/>
        <v>3851.3382603782406</v>
      </c>
      <c r="P663" s="8">
        <f t="shared" si="259"/>
        <v>3.8513382603782405</v>
      </c>
      <c r="Q663" s="8">
        <f t="shared" si="274"/>
        <v>-577.16643892946263</v>
      </c>
      <c r="R663" s="8">
        <f t="shared" si="260"/>
        <v>577.16643892946263</v>
      </c>
      <c r="S663" s="8">
        <f t="shared" si="261"/>
        <v>0.15987510358346116</v>
      </c>
      <c r="T663" s="8">
        <f t="shared" si="275"/>
        <v>1349.0961603366723</v>
      </c>
      <c r="U663" s="8">
        <f t="shared" si="262"/>
        <v>0.37369963641325821</v>
      </c>
      <c r="V663" s="8">
        <f t="shared" si="263"/>
        <v>157383.81944444444</v>
      </c>
      <c r="W663" s="8">
        <f t="shared" si="264"/>
        <v>157.38381944444444</v>
      </c>
      <c r="X663" s="8">
        <f t="shared" si="276"/>
        <v>827.74465277777779</v>
      </c>
      <c r="Y663" s="8">
        <f t="shared" si="265"/>
        <v>0.22928526881944444</v>
      </c>
      <c r="Z663" s="8">
        <f t="shared" si="266"/>
        <v>229.28526881944444</v>
      </c>
      <c r="AA663" s="8">
        <f t="shared" si="267"/>
        <v>0.53357473999671934</v>
      </c>
      <c r="AB663" s="8">
        <f t="shared" si="268"/>
        <v>0.53357473999671934</v>
      </c>
      <c r="AD663" s="8">
        <f t="shared" si="269"/>
        <v>0</v>
      </c>
      <c r="AE663" s="8">
        <f t="shared" si="270"/>
        <v>56.7</v>
      </c>
      <c r="AF663" s="8">
        <f t="shared" si="271"/>
        <v>15.75</v>
      </c>
    </row>
    <row r="664" spans="2:32" x14ac:dyDescent="0.25">
      <c r="B664" s="9" t="s">
        <v>13</v>
      </c>
      <c r="C664" s="9">
        <v>650</v>
      </c>
      <c r="D664" s="9">
        <v>61</v>
      </c>
      <c r="E664" s="8">
        <v>56.8</v>
      </c>
      <c r="F664" s="8">
        <f t="shared" si="272"/>
        <v>15.777777777777777</v>
      </c>
      <c r="G664" s="8">
        <f t="shared" si="273"/>
        <v>-0.12499999999999981</v>
      </c>
      <c r="H664" s="8">
        <f t="shared" si="254"/>
        <v>-0.44999999999999929</v>
      </c>
      <c r="J664" s="8">
        <f t="shared" si="252"/>
        <v>-157.49999999999974</v>
      </c>
      <c r="K664" s="8">
        <f t="shared" si="253"/>
        <v>102.20371847365331</v>
      </c>
      <c r="L664" s="8">
        <f t="shared" si="255"/>
        <v>123.60600000000001</v>
      </c>
      <c r="M664" s="8">
        <f t="shared" si="256"/>
        <v>68.309718473653575</v>
      </c>
      <c r="N664" s="8">
        <f t="shared" si="257"/>
        <v>6.830971847365358E-2</v>
      </c>
      <c r="O664" s="8">
        <f t="shared" si="258"/>
        <v>1077.7755581398674</v>
      </c>
      <c r="P664" s="8">
        <f t="shared" si="259"/>
        <v>1.0777755581398674</v>
      </c>
      <c r="Q664" s="8">
        <f t="shared" si="274"/>
        <v>-577.16643892946263</v>
      </c>
      <c r="R664" s="8">
        <f t="shared" si="260"/>
        <v>577.16643892946263</v>
      </c>
      <c r="S664" s="8">
        <f t="shared" si="261"/>
        <v>0.15987510358346116</v>
      </c>
      <c r="T664" s="8">
        <f t="shared" si="275"/>
        <v>1350.1739358948121</v>
      </c>
      <c r="U664" s="8">
        <f t="shared" si="262"/>
        <v>0.37399818024286297</v>
      </c>
      <c r="V664" s="8">
        <f t="shared" si="263"/>
        <v>156831.11111111109</v>
      </c>
      <c r="W664" s="8">
        <f t="shared" si="264"/>
        <v>156.83111111111108</v>
      </c>
      <c r="X664" s="8">
        <f t="shared" si="276"/>
        <v>828.29736111111117</v>
      </c>
      <c r="Y664" s="8">
        <f t="shared" si="265"/>
        <v>0.22943836902777781</v>
      </c>
      <c r="Z664" s="8">
        <f t="shared" si="266"/>
        <v>229.43836902777781</v>
      </c>
      <c r="AA664" s="8">
        <f t="shared" si="267"/>
        <v>0.53387328382632415</v>
      </c>
      <c r="AB664" s="8">
        <f t="shared" si="268"/>
        <v>0.53387328382632415</v>
      </c>
      <c r="AD664" s="8">
        <f t="shared" si="269"/>
        <v>0</v>
      </c>
      <c r="AE664" s="8">
        <f t="shared" si="270"/>
        <v>56.9</v>
      </c>
      <c r="AF664" s="8">
        <f t="shared" si="271"/>
        <v>15.805555555555555</v>
      </c>
    </row>
    <row r="665" spans="2:32" x14ac:dyDescent="0.25">
      <c r="B665" s="9" t="s">
        <v>13</v>
      </c>
      <c r="C665" s="9">
        <v>651</v>
      </c>
      <c r="D665" s="9">
        <v>62</v>
      </c>
      <c r="E665" s="8">
        <v>56</v>
      </c>
      <c r="F665" s="8">
        <f t="shared" si="272"/>
        <v>15.555555555555555</v>
      </c>
      <c r="G665" s="8">
        <f t="shared" si="273"/>
        <v>-0.36111111111111033</v>
      </c>
      <c r="H665" s="8">
        <f t="shared" si="254"/>
        <v>-1.2999999999999972</v>
      </c>
      <c r="J665" s="8">
        <f t="shared" si="252"/>
        <v>-454.99999999999903</v>
      </c>
      <c r="K665" s="8">
        <f t="shared" si="253"/>
        <v>99.345014981333307</v>
      </c>
      <c r="L665" s="8">
        <f t="shared" si="255"/>
        <v>123.60600000000001</v>
      </c>
      <c r="M665" s="8">
        <f t="shared" si="256"/>
        <v>-232.04898501866575</v>
      </c>
      <c r="N665" s="8">
        <f t="shared" si="257"/>
        <v>-0.23204898501866575</v>
      </c>
      <c r="O665" s="8">
        <f t="shared" si="258"/>
        <v>-3609.6508780681338</v>
      </c>
      <c r="P665" s="8">
        <f t="shared" si="259"/>
        <v>-3.609650878068134</v>
      </c>
      <c r="Q665" s="8">
        <f t="shared" si="274"/>
        <v>-580.77608980753075</v>
      </c>
      <c r="R665" s="8">
        <f t="shared" si="260"/>
        <v>580.77608980753075</v>
      </c>
      <c r="S665" s="8">
        <f t="shared" si="261"/>
        <v>0.16087497687668603</v>
      </c>
      <c r="T665" s="8">
        <f t="shared" si="275"/>
        <v>1350.1739358948121</v>
      </c>
      <c r="U665" s="8">
        <f t="shared" si="262"/>
        <v>0.37399818024286297</v>
      </c>
      <c r="V665" s="8">
        <f t="shared" si="263"/>
        <v>152444.44444444444</v>
      </c>
      <c r="W665" s="8">
        <f t="shared" si="264"/>
        <v>152.44444444444443</v>
      </c>
      <c r="X665" s="8">
        <f t="shared" si="276"/>
        <v>832.68402777777783</v>
      </c>
      <c r="Y665" s="8">
        <f t="shared" si="265"/>
        <v>0.23065347569444447</v>
      </c>
      <c r="Z665" s="8">
        <f t="shared" si="266"/>
        <v>230.65347569444447</v>
      </c>
      <c r="AA665" s="8">
        <f t="shared" si="267"/>
        <v>0.53487315711954897</v>
      </c>
      <c r="AB665" s="8">
        <f t="shared" si="268"/>
        <v>0.53487315711954897</v>
      </c>
      <c r="AD665" s="8">
        <f t="shared" si="269"/>
        <v>0</v>
      </c>
      <c r="AE665" s="8">
        <f t="shared" si="270"/>
        <v>56.8</v>
      </c>
      <c r="AF665" s="8">
        <f t="shared" si="271"/>
        <v>15.777777777777777</v>
      </c>
    </row>
    <row r="666" spans="2:32" x14ac:dyDescent="0.25">
      <c r="B666" s="9" t="s">
        <v>13</v>
      </c>
      <c r="C666" s="9">
        <v>652</v>
      </c>
      <c r="D666" s="9">
        <v>63</v>
      </c>
      <c r="E666" s="8">
        <v>54.2</v>
      </c>
      <c r="F666" s="8">
        <f t="shared" si="272"/>
        <v>15.055555555555555</v>
      </c>
      <c r="G666" s="8">
        <f t="shared" si="273"/>
        <v>-0.54166666666666641</v>
      </c>
      <c r="H666" s="8">
        <f t="shared" si="254"/>
        <v>-1.9499999999999993</v>
      </c>
      <c r="J666" s="8">
        <f t="shared" si="252"/>
        <v>-682.49999999999966</v>
      </c>
      <c r="K666" s="8">
        <f t="shared" si="253"/>
        <v>93.061189352603321</v>
      </c>
      <c r="L666" s="8">
        <f t="shared" si="255"/>
        <v>123.60600000000001</v>
      </c>
      <c r="M666" s="8">
        <f t="shared" si="256"/>
        <v>-465.8328106473964</v>
      </c>
      <c r="N666" s="8">
        <f t="shared" si="257"/>
        <v>-0.4658328106473964</v>
      </c>
      <c r="O666" s="8">
        <f t="shared" si="258"/>
        <v>-7013.3717603024679</v>
      </c>
      <c r="P666" s="8">
        <f t="shared" si="259"/>
        <v>-7.0133717603024683</v>
      </c>
      <c r="Q666" s="8">
        <f t="shared" si="274"/>
        <v>-587.7894615678332</v>
      </c>
      <c r="R666" s="8">
        <f t="shared" si="260"/>
        <v>587.7894615678332</v>
      </c>
      <c r="S666" s="8">
        <f t="shared" si="261"/>
        <v>0.1628176808542898</v>
      </c>
      <c r="T666" s="8">
        <f t="shared" si="275"/>
        <v>1350.1739358948121</v>
      </c>
      <c r="U666" s="8">
        <f t="shared" si="262"/>
        <v>0.37399818024286297</v>
      </c>
      <c r="V666" s="8">
        <f t="shared" si="263"/>
        <v>142801.94444444444</v>
      </c>
      <c r="W666" s="8">
        <f t="shared" si="264"/>
        <v>142.80194444444444</v>
      </c>
      <c r="X666" s="8">
        <f t="shared" si="276"/>
        <v>842.32652777777776</v>
      </c>
      <c r="Y666" s="8">
        <f t="shared" si="265"/>
        <v>0.23332444819444445</v>
      </c>
      <c r="Z666" s="8">
        <f t="shared" si="266"/>
        <v>233.32444819444444</v>
      </c>
      <c r="AA666" s="8">
        <f t="shared" si="267"/>
        <v>0.53681586109715274</v>
      </c>
      <c r="AB666" s="8">
        <f t="shared" si="268"/>
        <v>0.53681586109715274</v>
      </c>
      <c r="AD666" s="8">
        <f t="shared" si="269"/>
        <v>0</v>
      </c>
      <c r="AE666" s="8">
        <f t="shared" si="270"/>
        <v>56</v>
      </c>
      <c r="AF666" s="8">
        <f t="shared" si="271"/>
        <v>15.555555555555555</v>
      </c>
    </row>
    <row r="667" spans="2:32" x14ac:dyDescent="0.25">
      <c r="B667" s="9" t="s">
        <v>13</v>
      </c>
      <c r="C667" s="9">
        <v>653</v>
      </c>
      <c r="D667" s="9">
        <v>64</v>
      </c>
      <c r="E667" s="8">
        <v>52.1</v>
      </c>
      <c r="F667" s="8">
        <f t="shared" si="272"/>
        <v>14.472222222222221</v>
      </c>
      <c r="G667" s="8">
        <f t="shared" si="273"/>
        <v>-0.56944444444444464</v>
      </c>
      <c r="H667" s="8">
        <f t="shared" si="254"/>
        <v>-2.0500000000000007</v>
      </c>
      <c r="J667" s="8">
        <f t="shared" si="252"/>
        <v>-717.50000000000023</v>
      </c>
      <c r="K667" s="8">
        <f t="shared" si="253"/>
        <v>85.989509603150807</v>
      </c>
      <c r="L667" s="8">
        <f t="shared" si="255"/>
        <v>123.60600000000001</v>
      </c>
      <c r="M667" s="8">
        <f t="shared" si="256"/>
        <v>-507.90449039684938</v>
      </c>
      <c r="N667" s="8">
        <f t="shared" si="257"/>
        <v>-0.50790449039684937</v>
      </c>
      <c r="O667" s="8">
        <f t="shared" si="258"/>
        <v>-7350.5066526877363</v>
      </c>
      <c r="P667" s="8">
        <f t="shared" si="259"/>
        <v>-7.3505066526877361</v>
      </c>
      <c r="Q667" s="8">
        <f t="shared" si="274"/>
        <v>-595.13996822052093</v>
      </c>
      <c r="R667" s="8">
        <f t="shared" si="260"/>
        <v>595.13996822052093</v>
      </c>
      <c r="S667" s="8">
        <f t="shared" si="261"/>
        <v>0.1648537711970843</v>
      </c>
      <c r="T667" s="8">
        <f t="shared" si="275"/>
        <v>1350.1739358948121</v>
      </c>
      <c r="U667" s="8">
        <f t="shared" si="262"/>
        <v>0.37399818024286297</v>
      </c>
      <c r="V667" s="8">
        <f t="shared" si="263"/>
        <v>131950.48611111109</v>
      </c>
      <c r="W667" s="8">
        <f t="shared" si="264"/>
        <v>131.9504861111111</v>
      </c>
      <c r="X667" s="8">
        <f t="shared" si="276"/>
        <v>853.17798611111107</v>
      </c>
      <c r="Y667" s="8">
        <f t="shared" si="265"/>
        <v>0.23633030215277778</v>
      </c>
      <c r="Z667" s="8">
        <f t="shared" si="266"/>
        <v>236.33030215277779</v>
      </c>
      <c r="AA667" s="8">
        <f t="shared" si="267"/>
        <v>0.53885195143994724</v>
      </c>
      <c r="AB667" s="8">
        <f t="shared" si="268"/>
        <v>0.53885195143994724</v>
      </c>
      <c r="AD667" s="8">
        <f t="shared" si="269"/>
        <v>0</v>
      </c>
      <c r="AE667" s="8">
        <f t="shared" si="270"/>
        <v>54.2</v>
      </c>
      <c r="AF667" s="8">
        <f t="shared" si="271"/>
        <v>15.055555555555555</v>
      </c>
    </row>
    <row r="668" spans="2:32" x14ac:dyDescent="0.25">
      <c r="B668" s="9" t="s">
        <v>13</v>
      </c>
      <c r="C668" s="9">
        <v>654</v>
      </c>
      <c r="D668" s="9">
        <v>65</v>
      </c>
      <c r="E668" s="8">
        <v>50.1</v>
      </c>
      <c r="F668" s="8">
        <f t="shared" si="272"/>
        <v>13.916666666666666</v>
      </c>
      <c r="G668" s="8">
        <f t="shared" si="273"/>
        <v>-0.68055555555555536</v>
      </c>
      <c r="H668" s="8">
        <f t="shared" si="254"/>
        <v>-2.4499999999999993</v>
      </c>
      <c r="J668" s="8">
        <f t="shared" si="252"/>
        <v>-857.49999999999977</v>
      </c>
      <c r="K668" s="8">
        <f t="shared" si="253"/>
        <v>79.514343448117472</v>
      </c>
      <c r="L668" s="8">
        <f t="shared" si="255"/>
        <v>123.60600000000001</v>
      </c>
      <c r="M668" s="8">
        <f t="shared" si="256"/>
        <v>-654.37965655188236</v>
      </c>
      <c r="N668" s="8">
        <f t="shared" si="257"/>
        <v>-0.65437965655188235</v>
      </c>
      <c r="O668" s="8">
        <f t="shared" si="258"/>
        <v>-9106.7835536803632</v>
      </c>
      <c r="P668" s="8">
        <f t="shared" si="259"/>
        <v>-9.1067835536803639</v>
      </c>
      <c r="Q668" s="8">
        <f t="shared" si="274"/>
        <v>-604.24675177420124</v>
      </c>
      <c r="R668" s="8">
        <f t="shared" si="260"/>
        <v>604.24675177420124</v>
      </c>
      <c r="S668" s="8">
        <f t="shared" si="261"/>
        <v>0.16737635024145375</v>
      </c>
      <c r="T668" s="8">
        <f t="shared" si="275"/>
        <v>1350.1739358948121</v>
      </c>
      <c r="U668" s="8">
        <f t="shared" si="262"/>
        <v>0.37399818024286297</v>
      </c>
      <c r="V668" s="8">
        <f t="shared" si="263"/>
        <v>122014.37499999999</v>
      </c>
      <c r="W668" s="8">
        <f t="shared" si="264"/>
        <v>122.01437499999999</v>
      </c>
      <c r="X668" s="8">
        <f t="shared" si="276"/>
        <v>863.1140972222222</v>
      </c>
      <c r="Y668" s="8">
        <f t="shared" si="265"/>
        <v>0.23908260493055555</v>
      </c>
      <c r="Z668" s="8">
        <f t="shared" si="266"/>
        <v>239.08260493055556</v>
      </c>
      <c r="AA668" s="8">
        <f t="shared" si="267"/>
        <v>0.54137453048431672</v>
      </c>
      <c r="AB668" s="8">
        <f t="shared" si="268"/>
        <v>0.54137453048431672</v>
      </c>
      <c r="AD668" s="8">
        <f t="shared" si="269"/>
        <v>0</v>
      </c>
      <c r="AE668" s="8">
        <f t="shared" si="270"/>
        <v>52.1</v>
      </c>
      <c r="AF668" s="8">
        <f t="shared" si="271"/>
        <v>14.472222222222221</v>
      </c>
    </row>
    <row r="669" spans="2:32" x14ac:dyDescent="0.25">
      <c r="B669" s="9" t="s">
        <v>13</v>
      </c>
      <c r="C669" s="9">
        <v>655</v>
      </c>
      <c r="D669" s="9">
        <v>66</v>
      </c>
      <c r="E669" s="8">
        <v>47.2</v>
      </c>
      <c r="F669" s="8">
        <f t="shared" si="272"/>
        <v>13.111111111111111</v>
      </c>
      <c r="G669" s="8">
        <f t="shared" si="273"/>
        <v>-0.95833333333333315</v>
      </c>
      <c r="H669" s="8">
        <f t="shared" si="254"/>
        <v>-3.4499999999999993</v>
      </c>
      <c r="J669" s="8">
        <f t="shared" si="252"/>
        <v>-1207.4999999999998</v>
      </c>
      <c r="K669" s="8">
        <f t="shared" si="253"/>
        <v>70.57550962245331</v>
      </c>
      <c r="L669" s="8">
        <f t="shared" si="255"/>
        <v>123.60600000000001</v>
      </c>
      <c r="M669" s="8">
        <f t="shared" si="256"/>
        <v>-1013.3184903775464</v>
      </c>
      <c r="N669" s="8">
        <f t="shared" si="257"/>
        <v>-1.0133184903775463</v>
      </c>
      <c r="O669" s="8">
        <f t="shared" si="258"/>
        <v>-13285.731318283386</v>
      </c>
      <c r="P669" s="8">
        <f t="shared" si="259"/>
        <v>-13.285731318283386</v>
      </c>
      <c r="Q669" s="8">
        <f t="shared" si="274"/>
        <v>-617.53248309248465</v>
      </c>
      <c r="R669" s="8">
        <f t="shared" si="260"/>
        <v>617.53248309248465</v>
      </c>
      <c r="S669" s="8">
        <f t="shared" si="261"/>
        <v>0.17105649781661825</v>
      </c>
      <c r="T669" s="8">
        <f t="shared" si="275"/>
        <v>1350.1739358948121</v>
      </c>
      <c r="U669" s="8">
        <f t="shared" si="262"/>
        <v>0.37399818024286297</v>
      </c>
      <c r="V669" s="8">
        <f t="shared" si="263"/>
        <v>108297.77777777777</v>
      </c>
      <c r="W669" s="8">
        <f t="shared" si="264"/>
        <v>108.29777777777777</v>
      </c>
      <c r="X669" s="8">
        <f t="shared" si="276"/>
        <v>876.83069444444436</v>
      </c>
      <c r="Y669" s="8">
        <f t="shared" si="265"/>
        <v>0.2428821023611111</v>
      </c>
      <c r="Z669" s="8">
        <f t="shared" si="266"/>
        <v>242.88210236111109</v>
      </c>
      <c r="AA669" s="8">
        <f t="shared" si="267"/>
        <v>0.54505467805948116</v>
      </c>
      <c r="AB669" s="8">
        <f t="shared" si="268"/>
        <v>0.54505467805948116</v>
      </c>
      <c r="AD669" s="8">
        <f t="shared" si="269"/>
        <v>0</v>
      </c>
      <c r="AE669" s="8">
        <f t="shared" si="270"/>
        <v>50.1</v>
      </c>
      <c r="AF669" s="8">
        <f t="shared" si="271"/>
        <v>13.916666666666666</v>
      </c>
    </row>
    <row r="670" spans="2:32" x14ac:dyDescent="0.25">
      <c r="B670" s="9" t="s">
        <v>13</v>
      </c>
      <c r="C670" s="9">
        <v>656</v>
      </c>
      <c r="D670" s="9">
        <v>67</v>
      </c>
      <c r="E670" s="8">
        <v>43.2</v>
      </c>
      <c r="F670" s="8">
        <f t="shared" si="272"/>
        <v>12</v>
      </c>
      <c r="G670" s="8">
        <f t="shared" si="273"/>
        <v>-1.1111111111111112</v>
      </c>
      <c r="H670" s="8">
        <f t="shared" si="254"/>
        <v>-4</v>
      </c>
      <c r="J670" s="8">
        <f t="shared" si="252"/>
        <v>-1400</v>
      </c>
      <c r="K670" s="8">
        <f t="shared" si="253"/>
        <v>59.120421160319992</v>
      </c>
      <c r="L670" s="8">
        <f t="shared" si="255"/>
        <v>123.60600000000001</v>
      </c>
      <c r="M670" s="8">
        <f t="shared" si="256"/>
        <v>-1217.2735788396801</v>
      </c>
      <c r="N670" s="8">
        <f t="shared" si="257"/>
        <v>-1.21727357883968</v>
      </c>
      <c r="O670" s="8">
        <f t="shared" si="258"/>
        <v>-14607.28294607616</v>
      </c>
      <c r="P670" s="8">
        <f t="shared" si="259"/>
        <v>-14.607282946076161</v>
      </c>
      <c r="Q670" s="8">
        <f t="shared" si="274"/>
        <v>-632.13976603856077</v>
      </c>
      <c r="R670" s="8">
        <f t="shared" si="260"/>
        <v>632.13976603856077</v>
      </c>
      <c r="S670" s="8">
        <f t="shared" si="261"/>
        <v>0.17510271519268134</v>
      </c>
      <c r="T670" s="8">
        <f t="shared" si="275"/>
        <v>1350.1739358948121</v>
      </c>
      <c r="U670" s="8">
        <f t="shared" si="262"/>
        <v>0.37399818024286297</v>
      </c>
      <c r="V670" s="8">
        <f t="shared" si="263"/>
        <v>90720</v>
      </c>
      <c r="W670" s="8">
        <f t="shared" si="264"/>
        <v>90.72</v>
      </c>
      <c r="X670" s="8">
        <f t="shared" si="276"/>
        <v>894.40847222222214</v>
      </c>
      <c r="Y670" s="8">
        <f t="shared" si="265"/>
        <v>0.24775114680555554</v>
      </c>
      <c r="Z670" s="8">
        <f t="shared" si="266"/>
        <v>247.75114680555555</v>
      </c>
      <c r="AA670" s="8">
        <f t="shared" si="267"/>
        <v>0.5491008954355443</v>
      </c>
      <c r="AB670" s="8">
        <f t="shared" si="268"/>
        <v>0.5491008954355443</v>
      </c>
      <c r="AD670" s="8">
        <f t="shared" si="269"/>
        <v>0</v>
      </c>
      <c r="AE670" s="8">
        <f t="shared" si="270"/>
        <v>47.2</v>
      </c>
      <c r="AF670" s="8">
        <f t="shared" si="271"/>
        <v>13.111111111111111</v>
      </c>
    </row>
    <row r="671" spans="2:32" x14ac:dyDescent="0.25">
      <c r="B671" s="9" t="s">
        <v>13</v>
      </c>
      <c r="C671" s="9">
        <v>657</v>
      </c>
      <c r="D671" s="9">
        <v>68</v>
      </c>
      <c r="E671" s="8">
        <v>39.200000000000003</v>
      </c>
      <c r="F671" s="8">
        <f t="shared" si="272"/>
        <v>10.888888888888889</v>
      </c>
      <c r="G671" s="8">
        <f t="shared" si="273"/>
        <v>-0.93055555555555591</v>
      </c>
      <c r="H671" s="8">
        <f t="shared" si="254"/>
        <v>-3.3500000000000014</v>
      </c>
      <c r="J671" s="8">
        <f t="shared" si="252"/>
        <v>-1172.5000000000005</v>
      </c>
      <c r="K671" s="8">
        <f t="shared" si="253"/>
        <v>48.679057340853326</v>
      </c>
      <c r="L671" s="8">
        <f t="shared" si="255"/>
        <v>123.60600000000001</v>
      </c>
      <c r="M671" s="8">
        <f t="shared" si="256"/>
        <v>-1000.214942659147</v>
      </c>
      <c r="N671" s="8">
        <f t="shared" si="257"/>
        <v>-1.0002149426591471</v>
      </c>
      <c r="O671" s="8">
        <f t="shared" si="258"/>
        <v>-10891.229375621824</v>
      </c>
      <c r="P671" s="8">
        <f t="shared" si="259"/>
        <v>-10.891229375621824</v>
      </c>
      <c r="Q671" s="8">
        <f t="shared" si="274"/>
        <v>-643.0309954141826</v>
      </c>
      <c r="R671" s="8">
        <f t="shared" si="260"/>
        <v>643.0309954141826</v>
      </c>
      <c r="S671" s="8">
        <f t="shared" si="261"/>
        <v>0.17811958572972858</v>
      </c>
      <c r="T671" s="8">
        <f t="shared" si="275"/>
        <v>1350.1739358948121</v>
      </c>
      <c r="U671" s="8">
        <f t="shared" si="262"/>
        <v>0.37399818024286297</v>
      </c>
      <c r="V671" s="8">
        <f t="shared" si="263"/>
        <v>74697.777777777781</v>
      </c>
      <c r="W671" s="8">
        <f t="shared" si="264"/>
        <v>74.697777777777787</v>
      </c>
      <c r="X671" s="8">
        <f t="shared" si="276"/>
        <v>910.43069444444438</v>
      </c>
      <c r="Y671" s="8">
        <f t="shared" si="265"/>
        <v>0.25218930236111109</v>
      </c>
      <c r="Z671" s="8">
        <f t="shared" si="266"/>
        <v>252.18930236111109</v>
      </c>
      <c r="AA671" s="8">
        <f t="shared" si="267"/>
        <v>0.55211776597259155</v>
      </c>
      <c r="AB671" s="8">
        <f t="shared" si="268"/>
        <v>0.55211776597259155</v>
      </c>
      <c r="AD671" s="8">
        <f t="shared" si="269"/>
        <v>0</v>
      </c>
      <c r="AE671" s="8">
        <f t="shared" si="270"/>
        <v>43.2</v>
      </c>
      <c r="AF671" s="8">
        <f t="shared" si="271"/>
        <v>12</v>
      </c>
    </row>
    <row r="672" spans="2:32" x14ac:dyDescent="0.25">
      <c r="B672" s="9" t="s">
        <v>13</v>
      </c>
      <c r="C672" s="9">
        <v>658</v>
      </c>
      <c r="D672" s="9">
        <v>69</v>
      </c>
      <c r="E672" s="8">
        <v>36.5</v>
      </c>
      <c r="F672" s="8">
        <f t="shared" si="272"/>
        <v>10.138888888888889</v>
      </c>
      <c r="G672" s="8">
        <f t="shared" si="273"/>
        <v>-0.68055555555555636</v>
      </c>
      <c r="H672" s="8">
        <f t="shared" si="254"/>
        <v>-2.4500000000000028</v>
      </c>
      <c r="J672" s="8">
        <f t="shared" si="252"/>
        <v>-857.50000000000102</v>
      </c>
      <c r="K672" s="8">
        <f t="shared" si="253"/>
        <v>42.204207974770831</v>
      </c>
      <c r="L672" s="8">
        <f t="shared" si="255"/>
        <v>123.60600000000001</v>
      </c>
      <c r="M672" s="8">
        <f t="shared" si="256"/>
        <v>-691.68979202523019</v>
      </c>
      <c r="N672" s="8">
        <f t="shared" si="257"/>
        <v>-0.69168979202523018</v>
      </c>
      <c r="O672" s="8">
        <f t="shared" si="258"/>
        <v>-7012.9659469224734</v>
      </c>
      <c r="P672" s="8">
        <f t="shared" si="259"/>
        <v>-7.0129659469224732</v>
      </c>
      <c r="Q672" s="8">
        <f t="shared" si="274"/>
        <v>-650.04396136110506</v>
      </c>
      <c r="R672" s="8">
        <f t="shared" si="260"/>
        <v>650.04396136110506</v>
      </c>
      <c r="S672" s="8">
        <f t="shared" si="261"/>
        <v>0.18006217729702612</v>
      </c>
      <c r="T672" s="8">
        <f t="shared" si="275"/>
        <v>1350.1739358948121</v>
      </c>
      <c r="U672" s="8">
        <f t="shared" si="262"/>
        <v>0.37399818024286297</v>
      </c>
      <c r="V672" s="8">
        <f t="shared" si="263"/>
        <v>64762.152777777781</v>
      </c>
      <c r="W672" s="8">
        <f t="shared" si="264"/>
        <v>64.762152777777786</v>
      </c>
      <c r="X672" s="8">
        <f t="shared" si="276"/>
        <v>920.36631944444434</v>
      </c>
      <c r="Y672" s="8">
        <f t="shared" si="265"/>
        <v>0.2549414704861111</v>
      </c>
      <c r="Z672" s="8">
        <f t="shared" si="266"/>
        <v>254.94147048611109</v>
      </c>
      <c r="AA672" s="8">
        <f t="shared" si="267"/>
        <v>0.55406035753988903</v>
      </c>
      <c r="AB672" s="8">
        <f t="shared" si="268"/>
        <v>0.55406035753988903</v>
      </c>
      <c r="AD672" s="8">
        <f t="shared" si="269"/>
        <v>0</v>
      </c>
      <c r="AE672" s="8">
        <f t="shared" si="270"/>
        <v>39.200000000000003</v>
      </c>
      <c r="AF672" s="8">
        <f t="shared" si="271"/>
        <v>10.888888888888889</v>
      </c>
    </row>
    <row r="673" spans="2:32" x14ac:dyDescent="0.25">
      <c r="B673" s="9" t="s">
        <v>13</v>
      </c>
      <c r="C673" s="9">
        <v>659</v>
      </c>
      <c r="D673" s="9">
        <v>70</v>
      </c>
      <c r="E673" s="8">
        <v>34.299999999999997</v>
      </c>
      <c r="F673" s="8">
        <f t="shared" si="272"/>
        <v>9.5277777777777768</v>
      </c>
      <c r="G673" s="8">
        <f t="shared" si="273"/>
        <v>-0.76388888888888884</v>
      </c>
      <c r="H673" s="8">
        <f t="shared" si="254"/>
        <v>-2.75</v>
      </c>
      <c r="J673" s="8">
        <f t="shared" si="252"/>
        <v>-962.49999999999989</v>
      </c>
      <c r="K673" s="8">
        <f t="shared" si="253"/>
        <v>37.269903276590824</v>
      </c>
      <c r="L673" s="8">
        <f t="shared" si="255"/>
        <v>123.60600000000001</v>
      </c>
      <c r="M673" s="8">
        <f t="shared" si="256"/>
        <v>-801.62409672340902</v>
      </c>
      <c r="N673" s="8">
        <f t="shared" si="257"/>
        <v>-0.80162409672340906</v>
      </c>
      <c r="O673" s="8">
        <f t="shared" si="258"/>
        <v>-7637.6962548924794</v>
      </c>
      <c r="P673" s="8">
        <f t="shared" si="259"/>
        <v>-7.6376962548924796</v>
      </c>
      <c r="Q673" s="8">
        <f t="shared" si="274"/>
        <v>-657.68165761599755</v>
      </c>
      <c r="R673" s="8">
        <f t="shared" si="260"/>
        <v>657.68165761599755</v>
      </c>
      <c r="S673" s="8">
        <f t="shared" si="261"/>
        <v>0.18217781915963133</v>
      </c>
      <c r="T673" s="8">
        <f t="shared" si="275"/>
        <v>1350.1739358948121</v>
      </c>
      <c r="U673" s="8">
        <f t="shared" si="262"/>
        <v>0.37399818024286297</v>
      </c>
      <c r="V673" s="8">
        <f t="shared" si="263"/>
        <v>57190.486111111102</v>
      </c>
      <c r="W673" s="8">
        <f t="shared" si="264"/>
        <v>57.190486111111106</v>
      </c>
      <c r="X673" s="8">
        <f t="shared" si="276"/>
        <v>927.93798611111106</v>
      </c>
      <c r="Y673" s="8">
        <f t="shared" si="265"/>
        <v>0.25703882215277779</v>
      </c>
      <c r="Z673" s="8">
        <f t="shared" si="266"/>
        <v>257.03882215277781</v>
      </c>
      <c r="AA673" s="8">
        <f t="shared" si="267"/>
        <v>0.55617599940249429</v>
      </c>
      <c r="AB673" s="8">
        <f t="shared" si="268"/>
        <v>0.55617599940249429</v>
      </c>
      <c r="AD673" s="8">
        <f t="shared" si="269"/>
        <v>0</v>
      </c>
      <c r="AE673" s="8">
        <f t="shared" si="270"/>
        <v>36.5</v>
      </c>
      <c r="AF673" s="8">
        <f t="shared" si="271"/>
        <v>10.138888888888889</v>
      </c>
    </row>
    <row r="674" spans="2:32" x14ac:dyDescent="0.25">
      <c r="B674" s="9" t="s">
        <v>13</v>
      </c>
      <c r="C674" s="9">
        <v>660</v>
      </c>
      <c r="D674" s="9">
        <v>71</v>
      </c>
      <c r="E674" s="8">
        <v>31</v>
      </c>
      <c r="F674" s="8">
        <f t="shared" si="272"/>
        <v>8.6111111111111107</v>
      </c>
      <c r="G674" s="8">
        <f t="shared" si="273"/>
        <v>-1.1527777777777775</v>
      </c>
      <c r="H674" s="8">
        <f t="shared" si="254"/>
        <v>-4.1499999999999986</v>
      </c>
      <c r="J674" s="8">
        <f t="shared" si="252"/>
        <v>-1452.4999999999995</v>
      </c>
      <c r="K674" s="8">
        <f t="shared" si="253"/>
        <v>30.443418175083327</v>
      </c>
      <c r="L674" s="8">
        <f t="shared" si="255"/>
        <v>123.60600000000001</v>
      </c>
      <c r="M674" s="8">
        <f t="shared" si="256"/>
        <v>-1298.4505818249163</v>
      </c>
      <c r="N674" s="8">
        <f t="shared" si="257"/>
        <v>-1.2984505818249164</v>
      </c>
      <c r="O674" s="8">
        <f t="shared" si="258"/>
        <v>-11181.102232381223</v>
      </c>
      <c r="P674" s="8">
        <f t="shared" si="259"/>
        <v>-11.181102232381223</v>
      </c>
      <c r="Q674" s="8">
        <f t="shared" si="274"/>
        <v>-668.8627598483788</v>
      </c>
      <c r="R674" s="8">
        <f t="shared" si="260"/>
        <v>668.8627598483788</v>
      </c>
      <c r="S674" s="8">
        <f t="shared" si="261"/>
        <v>0.18527498447800095</v>
      </c>
      <c r="T674" s="8">
        <f t="shared" si="275"/>
        <v>1350.1739358948121</v>
      </c>
      <c r="U674" s="8">
        <f t="shared" si="262"/>
        <v>0.37399818024286297</v>
      </c>
      <c r="V674" s="8">
        <f t="shared" si="263"/>
        <v>46715.277777777774</v>
      </c>
      <c r="W674" s="8">
        <f t="shared" si="264"/>
        <v>46.715277777777771</v>
      </c>
      <c r="X674" s="8">
        <f t="shared" si="276"/>
        <v>938.41319444444434</v>
      </c>
      <c r="Y674" s="8">
        <f t="shared" si="265"/>
        <v>0.25994045486111111</v>
      </c>
      <c r="Z674" s="8">
        <f t="shared" si="266"/>
        <v>259.94045486111111</v>
      </c>
      <c r="AA674" s="8">
        <f t="shared" si="267"/>
        <v>0.55927316472086397</v>
      </c>
      <c r="AB674" s="8">
        <f t="shared" si="268"/>
        <v>0.55927316472086397</v>
      </c>
      <c r="AD674" s="8">
        <f t="shared" si="269"/>
        <v>0</v>
      </c>
      <c r="AE674" s="8">
        <f t="shared" si="270"/>
        <v>34.299999999999997</v>
      </c>
      <c r="AF674" s="8">
        <f t="shared" si="271"/>
        <v>9.5277777777777768</v>
      </c>
    </row>
    <row r="675" spans="2:32" x14ac:dyDescent="0.25">
      <c r="B675" s="9" t="s">
        <v>13</v>
      </c>
      <c r="C675" s="9">
        <v>661</v>
      </c>
      <c r="D675" s="9">
        <v>72</v>
      </c>
      <c r="E675" s="8">
        <v>26</v>
      </c>
      <c r="F675" s="8">
        <f t="shared" si="272"/>
        <v>7.2222222222222223</v>
      </c>
      <c r="G675" s="8">
        <f t="shared" si="273"/>
        <v>-1.4305555555555556</v>
      </c>
      <c r="H675" s="8">
        <f t="shared" si="254"/>
        <v>-5.15</v>
      </c>
      <c r="J675" s="8">
        <f t="shared" si="252"/>
        <v>-1802.5</v>
      </c>
      <c r="K675" s="8">
        <f t="shared" si="253"/>
        <v>21.414933076333327</v>
      </c>
      <c r="L675" s="8">
        <f t="shared" si="255"/>
        <v>123.60600000000001</v>
      </c>
      <c r="M675" s="8">
        <f t="shared" si="256"/>
        <v>-1657.4790669236668</v>
      </c>
      <c r="N675" s="8">
        <f t="shared" si="257"/>
        <v>-1.6574790669236668</v>
      </c>
      <c r="O675" s="8">
        <f t="shared" si="258"/>
        <v>-11970.682150004261</v>
      </c>
      <c r="P675" s="8">
        <f t="shared" si="259"/>
        <v>-11.970682150004262</v>
      </c>
      <c r="Q675" s="8">
        <f t="shared" si="274"/>
        <v>-680.83344199838302</v>
      </c>
      <c r="R675" s="8">
        <f t="shared" si="260"/>
        <v>680.83344199838302</v>
      </c>
      <c r="S675" s="8">
        <f t="shared" si="261"/>
        <v>0.18859086343355211</v>
      </c>
      <c r="T675" s="8">
        <f t="shared" si="275"/>
        <v>1350.1739358948121</v>
      </c>
      <c r="U675" s="8">
        <f t="shared" si="262"/>
        <v>0.37399818024286297</v>
      </c>
      <c r="V675" s="8">
        <f t="shared" si="263"/>
        <v>32861.111111111109</v>
      </c>
      <c r="W675" s="8">
        <f t="shared" si="264"/>
        <v>32.861111111111107</v>
      </c>
      <c r="X675" s="8">
        <f t="shared" si="276"/>
        <v>952.26736111111097</v>
      </c>
      <c r="Y675" s="8">
        <f t="shared" si="265"/>
        <v>0.26377805902777773</v>
      </c>
      <c r="Z675" s="8">
        <f t="shared" si="266"/>
        <v>263.77805902777772</v>
      </c>
      <c r="AA675" s="8">
        <f t="shared" si="267"/>
        <v>0.56258904367641505</v>
      </c>
      <c r="AB675" s="8">
        <f t="shared" si="268"/>
        <v>0.56258904367641505</v>
      </c>
      <c r="AD675" s="8">
        <f t="shared" si="269"/>
        <v>0</v>
      </c>
      <c r="AE675" s="8">
        <f t="shared" si="270"/>
        <v>31</v>
      </c>
      <c r="AF675" s="8">
        <f t="shared" si="271"/>
        <v>8.6111111111111107</v>
      </c>
    </row>
    <row r="676" spans="2:32" x14ac:dyDescent="0.25">
      <c r="B676" s="9" t="s">
        <v>13</v>
      </c>
      <c r="C676" s="9">
        <v>662</v>
      </c>
      <c r="D676" s="9">
        <v>73</v>
      </c>
      <c r="E676" s="8">
        <v>20.7</v>
      </c>
      <c r="F676" s="8">
        <f t="shared" si="272"/>
        <v>5.75</v>
      </c>
      <c r="G676" s="8">
        <f t="shared" si="273"/>
        <v>-1.4722222222222221</v>
      </c>
      <c r="H676" s="8">
        <f t="shared" si="254"/>
        <v>-5.3</v>
      </c>
      <c r="J676" s="8">
        <f t="shared" si="252"/>
        <v>-1854.9999999999998</v>
      </c>
      <c r="K676" s="8">
        <f t="shared" si="253"/>
        <v>13.574089754257498</v>
      </c>
      <c r="L676" s="8">
        <f t="shared" si="255"/>
        <v>123.60600000000001</v>
      </c>
      <c r="M676" s="8">
        <f t="shared" si="256"/>
        <v>-1717.8199102457422</v>
      </c>
      <c r="N676" s="8">
        <f t="shared" si="257"/>
        <v>-1.7178199102457423</v>
      </c>
      <c r="O676" s="8">
        <f t="shared" si="258"/>
        <v>-9877.4644839130178</v>
      </c>
      <c r="P676" s="8">
        <f t="shared" si="259"/>
        <v>-9.8774644839130179</v>
      </c>
      <c r="Q676" s="8">
        <f t="shared" si="274"/>
        <v>-690.71090648229608</v>
      </c>
      <c r="R676" s="8">
        <f t="shared" si="260"/>
        <v>690.71090648229608</v>
      </c>
      <c r="S676" s="8">
        <f t="shared" si="261"/>
        <v>0.19132692109559601</v>
      </c>
      <c r="T676" s="8">
        <f t="shared" si="275"/>
        <v>1350.1739358948121</v>
      </c>
      <c r="U676" s="8">
        <f t="shared" si="262"/>
        <v>0.37399818024286297</v>
      </c>
      <c r="V676" s="8">
        <f t="shared" si="263"/>
        <v>20829.375</v>
      </c>
      <c r="W676" s="8">
        <f t="shared" si="264"/>
        <v>20.829374999999999</v>
      </c>
      <c r="X676" s="8">
        <f t="shared" si="276"/>
        <v>964.29909722222203</v>
      </c>
      <c r="Y676" s="8">
        <f t="shared" si="265"/>
        <v>0.26711084993055551</v>
      </c>
      <c r="Z676" s="8">
        <f t="shared" si="266"/>
        <v>267.1108499305555</v>
      </c>
      <c r="AA676" s="8">
        <f t="shared" si="267"/>
        <v>0.56532510133845904</v>
      </c>
      <c r="AB676" s="8">
        <f t="shared" si="268"/>
        <v>0.56532510133845904</v>
      </c>
      <c r="AD676" s="8">
        <f t="shared" si="269"/>
        <v>0</v>
      </c>
      <c r="AE676" s="8">
        <f t="shared" si="270"/>
        <v>26</v>
      </c>
      <c r="AF676" s="8">
        <f t="shared" si="271"/>
        <v>7.2222222222222223</v>
      </c>
    </row>
    <row r="677" spans="2:32" x14ac:dyDescent="0.25">
      <c r="B677" s="9" t="s">
        <v>13</v>
      </c>
      <c r="C677" s="9">
        <v>663</v>
      </c>
      <c r="D677" s="9">
        <v>74</v>
      </c>
      <c r="E677" s="8">
        <v>15.4</v>
      </c>
      <c r="F677" s="8">
        <f t="shared" si="272"/>
        <v>4.2777777777777777</v>
      </c>
      <c r="G677" s="8">
        <f t="shared" si="273"/>
        <v>-1.0555555555555556</v>
      </c>
      <c r="H677" s="8">
        <f t="shared" si="254"/>
        <v>-3.8</v>
      </c>
      <c r="J677" s="8">
        <f t="shared" si="252"/>
        <v>-1330</v>
      </c>
      <c r="K677" s="8">
        <f t="shared" si="253"/>
        <v>7.5129667579633326</v>
      </c>
      <c r="L677" s="8">
        <f t="shared" si="255"/>
        <v>123.60600000000001</v>
      </c>
      <c r="M677" s="8">
        <f t="shared" si="256"/>
        <v>-1198.8810332420367</v>
      </c>
      <c r="N677" s="8">
        <f t="shared" si="257"/>
        <v>-1.1988810332420368</v>
      </c>
      <c r="O677" s="8">
        <f t="shared" si="258"/>
        <v>-5128.5466422020454</v>
      </c>
      <c r="P677" s="8">
        <f t="shared" si="259"/>
        <v>-5.1285466422020454</v>
      </c>
      <c r="Q677" s="8">
        <f t="shared" si="274"/>
        <v>-695.83945312449816</v>
      </c>
      <c r="R677" s="8">
        <f t="shared" si="260"/>
        <v>695.83945312449816</v>
      </c>
      <c r="S677" s="8">
        <f t="shared" si="261"/>
        <v>0.19274752851548599</v>
      </c>
      <c r="T677" s="8">
        <f t="shared" si="275"/>
        <v>1350.1739358948121</v>
      </c>
      <c r="U677" s="8">
        <f t="shared" si="262"/>
        <v>0.37399818024286297</v>
      </c>
      <c r="V677" s="8">
        <f t="shared" si="263"/>
        <v>11528.611111111111</v>
      </c>
      <c r="W677" s="8">
        <f t="shared" si="264"/>
        <v>11.528611111111111</v>
      </c>
      <c r="X677" s="8">
        <f t="shared" si="276"/>
        <v>973.59986111111095</v>
      </c>
      <c r="Y677" s="8">
        <f t="shared" si="265"/>
        <v>0.26968716152777772</v>
      </c>
      <c r="Z677" s="8">
        <f t="shared" si="266"/>
        <v>269.68716152777773</v>
      </c>
      <c r="AA677" s="8">
        <f t="shared" si="267"/>
        <v>0.56674570875834895</v>
      </c>
      <c r="AB677" s="8">
        <f t="shared" si="268"/>
        <v>0.56674570875834895</v>
      </c>
      <c r="AD677" s="8">
        <f t="shared" si="269"/>
        <v>0</v>
      </c>
      <c r="AE677" s="8">
        <f t="shared" si="270"/>
        <v>20.7</v>
      </c>
      <c r="AF677" s="8">
        <f t="shared" si="271"/>
        <v>5.75</v>
      </c>
    </row>
    <row r="678" spans="2:32" x14ac:dyDescent="0.25">
      <c r="B678" s="9" t="s">
        <v>13</v>
      </c>
      <c r="C678" s="9">
        <v>664</v>
      </c>
      <c r="D678" s="9">
        <v>75</v>
      </c>
      <c r="E678" s="8">
        <v>13.1</v>
      </c>
      <c r="F678" s="8">
        <f t="shared" si="272"/>
        <v>3.6388888888888888</v>
      </c>
      <c r="G678" s="8">
        <f t="shared" si="273"/>
        <v>-0.47222222222222227</v>
      </c>
      <c r="H678" s="8">
        <f t="shared" si="254"/>
        <v>-1.7000000000000002</v>
      </c>
      <c r="J678" s="8">
        <f t="shared" si="252"/>
        <v>-595</v>
      </c>
      <c r="K678" s="8">
        <f t="shared" si="253"/>
        <v>5.4364151852508327</v>
      </c>
      <c r="L678" s="8">
        <f t="shared" si="255"/>
        <v>123.60600000000001</v>
      </c>
      <c r="M678" s="8">
        <f t="shared" si="256"/>
        <v>-465.95758481474923</v>
      </c>
      <c r="N678" s="8">
        <f t="shared" si="257"/>
        <v>-0.46595758481474925</v>
      </c>
      <c r="O678" s="8">
        <f t="shared" si="258"/>
        <v>-1695.5678780758931</v>
      </c>
      <c r="P678" s="8">
        <f t="shared" si="259"/>
        <v>-1.6955678780758932</v>
      </c>
      <c r="Q678" s="8">
        <f t="shared" si="274"/>
        <v>-697.53502100257401</v>
      </c>
      <c r="R678" s="8">
        <f t="shared" si="260"/>
        <v>697.53502100257401</v>
      </c>
      <c r="S678" s="8">
        <f t="shared" si="261"/>
        <v>0.19321720081771301</v>
      </c>
      <c r="T678" s="8">
        <f t="shared" si="275"/>
        <v>1350.1739358948121</v>
      </c>
      <c r="U678" s="8">
        <f t="shared" si="262"/>
        <v>0.37399818024286297</v>
      </c>
      <c r="V678" s="8">
        <f t="shared" si="263"/>
        <v>8342.1527777777774</v>
      </c>
      <c r="W678" s="8">
        <f t="shared" si="264"/>
        <v>8.3421527777777769</v>
      </c>
      <c r="X678" s="8">
        <f t="shared" si="276"/>
        <v>976.7863194444443</v>
      </c>
      <c r="Y678" s="8">
        <f t="shared" si="265"/>
        <v>0.27056981048611106</v>
      </c>
      <c r="Z678" s="8">
        <f t="shared" si="266"/>
        <v>270.56981048611107</v>
      </c>
      <c r="AA678" s="8">
        <f t="shared" si="267"/>
        <v>0.56721538106057601</v>
      </c>
      <c r="AB678" s="8">
        <f t="shared" si="268"/>
        <v>0.56721538106057601</v>
      </c>
      <c r="AD678" s="8">
        <f t="shared" si="269"/>
        <v>0</v>
      </c>
      <c r="AE678" s="8">
        <f t="shared" si="270"/>
        <v>15.4</v>
      </c>
      <c r="AF678" s="8">
        <f t="shared" si="271"/>
        <v>4.2777777777777777</v>
      </c>
    </row>
    <row r="679" spans="2:32" x14ac:dyDescent="0.25">
      <c r="B679" s="9" t="s">
        <v>13</v>
      </c>
      <c r="C679" s="9">
        <v>665</v>
      </c>
      <c r="D679" s="9">
        <v>76</v>
      </c>
      <c r="E679" s="8">
        <v>12</v>
      </c>
      <c r="F679" s="8">
        <f t="shared" si="272"/>
        <v>3.333333333333333</v>
      </c>
      <c r="G679" s="8">
        <f t="shared" si="273"/>
        <v>-8.3333333333333287E-2</v>
      </c>
      <c r="H679" s="8">
        <f t="shared" si="254"/>
        <v>-0.29999999999999982</v>
      </c>
      <c r="J679" s="8">
        <f t="shared" si="252"/>
        <v>-104.99999999999994</v>
      </c>
      <c r="K679" s="8">
        <f t="shared" si="253"/>
        <v>4.5617608919999988</v>
      </c>
      <c r="L679" s="8">
        <f t="shared" si="255"/>
        <v>123.60600000000001</v>
      </c>
      <c r="M679" s="8">
        <f t="shared" si="256"/>
        <v>23.167760892000061</v>
      </c>
      <c r="N679" s="8">
        <f t="shared" si="257"/>
        <v>2.316776089200006E-2</v>
      </c>
      <c r="O679" s="8">
        <f t="shared" si="258"/>
        <v>77.225869640000198</v>
      </c>
      <c r="P679" s="8">
        <f t="shared" si="259"/>
        <v>7.7225869640000194E-2</v>
      </c>
      <c r="Q679" s="8">
        <f t="shared" si="274"/>
        <v>-697.53502100257401</v>
      </c>
      <c r="R679" s="8">
        <f t="shared" si="260"/>
        <v>697.53502100257401</v>
      </c>
      <c r="S679" s="8">
        <f t="shared" si="261"/>
        <v>0.19321720081771301</v>
      </c>
      <c r="T679" s="8">
        <f t="shared" si="275"/>
        <v>1350.251161764452</v>
      </c>
      <c r="U679" s="8">
        <f t="shared" si="262"/>
        <v>0.37401957180875323</v>
      </c>
      <c r="V679" s="8">
        <f t="shared" si="263"/>
        <v>6999.9999999999982</v>
      </c>
      <c r="W679" s="8">
        <f t="shared" si="264"/>
        <v>6.9999999999999982</v>
      </c>
      <c r="X679" s="8">
        <f t="shared" si="276"/>
        <v>978.12847222222206</v>
      </c>
      <c r="Y679" s="8">
        <f t="shared" si="265"/>
        <v>0.27094158680555552</v>
      </c>
      <c r="Z679" s="8">
        <f t="shared" si="266"/>
        <v>270.94158680555552</v>
      </c>
      <c r="AA679" s="8">
        <f t="shared" si="267"/>
        <v>0.56723677262646621</v>
      </c>
      <c r="AB679" s="8">
        <f t="shared" si="268"/>
        <v>0.56723677262646621</v>
      </c>
      <c r="AD679" s="8">
        <f t="shared" si="269"/>
        <v>0</v>
      </c>
      <c r="AE679" s="8">
        <f t="shared" si="270"/>
        <v>13.1</v>
      </c>
      <c r="AF679" s="8">
        <f t="shared" si="271"/>
        <v>3.6388888888888888</v>
      </c>
    </row>
    <row r="680" spans="2:32" x14ac:dyDescent="0.25">
      <c r="B680" s="9" t="s">
        <v>13</v>
      </c>
      <c r="C680" s="9">
        <v>666</v>
      </c>
      <c r="D680" s="9">
        <v>77</v>
      </c>
      <c r="E680" s="8">
        <v>12.5</v>
      </c>
      <c r="F680" s="8">
        <f t="shared" si="272"/>
        <v>3.4722222222222223</v>
      </c>
      <c r="G680" s="8">
        <f t="shared" si="273"/>
        <v>0.27777777777777779</v>
      </c>
      <c r="H680" s="8">
        <f t="shared" si="254"/>
        <v>1</v>
      </c>
      <c r="J680" s="8">
        <f t="shared" si="252"/>
        <v>350</v>
      </c>
      <c r="K680" s="8">
        <f t="shared" si="253"/>
        <v>4.9498273567708333</v>
      </c>
      <c r="L680" s="8">
        <f t="shared" si="255"/>
        <v>123.60600000000001</v>
      </c>
      <c r="M680" s="8">
        <f t="shared" si="256"/>
        <v>478.55582735677081</v>
      </c>
      <c r="N680" s="8">
        <f t="shared" si="257"/>
        <v>0.47855582735677082</v>
      </c>
      <c r="O680" s="8">
        <f t="shared" si="258"/>
        <v>1661.6521783221208</v>
      </c>
      <c r="P680" s="8">
        <f t="shared" si="259"/>
        <v>1.6616521783221208</v>
      </c>
      <c r="Q680" s="8">
        <f t="shared" si="274"/>
        <v>-697.53502100257401</v>
      </c>
      <c r="R680" s="8">
        <f t="shared" si="260"/>
        <v>697.53502100257401</v>
      </c>
      <c r="S680" s="8">
        <f t="shared" si="261"/>
        <v>0.19321720081771301</v>
      </c>
      <c r="T680" s="8">
        <f t="shared" si="275"/>
        <v>1351.9128139427742</v>
      </c>
      <c r="U680" s="8">
        <f t="shared" si="262"/>
        <v>0.37447984946214846</v>
      </c>
      <c r="V680" s="8">
        <f t="shared" si="263"/>
        <v>7595.4861111111113</v>
      </c>
      <c r="W680" s="8">
        <f t="shared" si="264"/>
        <v>7.5954861111111116</v>
      </c>
      <c r="X680" s="8">
        <f t="shared" si="276"/>
        <v>978.12847222222206</v>
      </c>
      <c r="Y680" s="8">
        <f t="shared" si="265"/>
        <v>0.27094158680555552</v>
      </c>
      <c r="Z680" s="8">
        <f t="shared" si="266"/>
        <v>270.94158680555552</v>
      </c>
      <c r="AA680" s="8">
        <f t="shared" si="267"/>
        <v>0.5676970502798615</v>
      </c>
      <c r="AB680" s="8">
        <f t="shared" si="268"/>
        <v>0.5676970502798615</v>
      </c>
      <c r="AD680" s="8">
        <f t="shared" si="269"/>
        <v>0</v>
      </c>
      <c r="AE680" s="8">
        <f t="shared" si="270"/>
        <v>12</v>
      </c>
      <c r="AF680" s="8">
        <f t="shared" si="271"/>
        <v>3.333333333333333</v>
      </c>
    </row>
    <row r="681" spans="2:32" x14ac:dyDescent="0.25">
      <c r="B681" s="9" t="s">
        <v>13</v>
      </c>
      <c r="C681" s="9">
        <v>667</v>
      </c>
      <c r="D681" s="9">
        <v>78</v>
      </c>
      <c r="E681" s="8">
        <v>14</v>
      </c>
      <c r="F681" s="8">
        <f t="shared" si="272"/>
        <v>3.8888888888888888</v>
      </c>
      <c r="G681" s="8">
        <f t="shared" si="273"/>
        <v>0.90277777777777779</v>
      </c>
      <c r="H681" s="8">
        <f t="shared" si="254"/>
        <v>3.25</v>
      </c>
      <c r="J681" s="8">
        <f t="shared" si="252"/>
        <v>1137.5</v>
      </c>
      <c r="K681" s="8">
        <f t="shared" si="253"/>
        <v>6.2090634363333317</v>
      </c>
      <c r="L681" s="8">
        <f t="shared" si="255"/>
        <v>123.60600000000001</v>
      </c>
      <c r="M681" s="8">
        <f t="shared" si="256"/>
        <v>1267.3150634363333</v>
      </c>
      <c r="N681" s="8">
        <f t="shared" si="257"/>
        <v>1.2673150634363333</v>
      </c>
      <c r="O681" s="8">
        <f t="shared" si="258"/>
        <v>4928.4474689190738</v>
      </c>
      <c r="P681" s="8">
        <f t="shared" si="259"/>
        <v>4.9284474689190736</v>
      </c>
      <c r="Q681" s="8">
        <f t="shared" si="274"/>
        <v>-697.53502100257401</v>
      </c>
      <c r="R681" s="8">
        <f t="shared" si="260"/>
        <v>697.53502100257401</v>
      </c>
      <c r="S681" s="8">
        <f t="shared" si="261"/>
        <v>0.19321720081771301</v>
      </c>
      <c r="T681" s="8">
        <f t="shared" si="275"/>
        <v>1356.8412614116933</v>
      </c>
      <c r="U681" s="8">
        <f t="shared" si="262"/>
        <v>0.37584502941103903</v>
      </c>
      <c r="V681" s="8">
        <f t="shared" si="263"/>
        <v>9527.7777777777774</v>
      </c>
      <c r="W681" s="8">
        <f t="shared" si="264"/>
        <v>9.5277777777777768</v>
      </c>
      <c r="X681" s="8">
        <f t="shared" si="276"/>
        <v>978.12847222222206</v>
      </c>
      <c r="Y681" s="8">
        <f t="shared" si="265"/>
        <v>0.27094158680555552</v>
      </c>
      <c r="Z681" s="8">
        <f t="shared" si="266"/>
        <v>270.94158680555552</v>
      </c>
      <c r="AA681" s="8">
        <f t="shared" si="267"/>
        <v>0.56906223022875202</v>
      </c>
      <c r="AB681" s="8">
        <f t="shared" si="268"/>
        <v>0.56906223022875202</v>
      </c>
      <c r="AD681" s="8">
        <f t="shared" si="269"/>
        <v>0</v>
      </c>
      <c r="AE681" s="8">
        <f t="shared" si="270"/>
        <v>12.5</v>
      </c>
      <c r="AF681" s="8">
        <f t="shared" si="271"/>
        <v>3.4722222222222223</v>
      </c>
    </row>
    <row r="682" spans="2:32" x14ac:dyDescent="0.25">
      <c r="B682" s="9" t="s">
        <v>13</v>
      </c>
      <c r="C682" s="9">
        <v>668</v>
      </c>
      <c r="D682" s="9">
        <v>79</v>
      </c>
      <c r="E682" s="8">
        <v>19</v>
      </c>
      <c r="F682" s="8">
        <f t="shared" si="272"/>
        <v>5.2777777777777777</v>
      </c>
      <c r="G682" s="8">
        <f t="shared" si="273"/>
        <v>1.2777777777777777</v>
      </c>
      <c r="H682" s="8">
        <f t="shared" si="254"/>
        <v>4.5999999999999996</v>
      </c>
      <c r="J682" s="8">
        <f t="shared" si="252"/>
        <v>1609.9999999999998</v>
      </c>
      <c r="K682" s="8">
        <f t="shared" si="253"/>
        <v>11.436081125083332</v>
      </c>
      <c r="L682" s="8">
        <f t="shared" si="255"/>
        <v>123.60600000000001</v>
      </c>
      <c r="M682" s="8">
        <f t="shared" si="256"/>
        <v>1745.0420811250831</v>
      </c>
      <c r="N682" s="8">
        <f t="shared" si="257"/>
        <v>1.7450420811250831</v>
      </c>
      <c r="O682" s="8">
        <f t="shared" si="258"/>
        <v>9209.9443170490485</v>
      </c>
      <c r="P682" s="8">
        <f t="shared" si="259"/>
        <v>9.2099443170490485</v>
      </c>
      <c r="Q682" s="8">
        <f t="shared" si="274"/>
        <v>-697.53502100257401</v>
      </c>
      <c r="R682" s="8">
        <f t="shared" si="260"/>
        <v>697.53502100257401</v>
      </c>
      <c r="S682" s="8">
        <f t="shared" si="261"/>
        <v>0.19321720081771301</v>
      </c>
      <c r="T682" s="8">
        <f t="shared" si="275"/>
        <v>1366.0512057287424</v>
      </c>
      <c r="U682" s="8">
        <f t="shared" si="262"/>
        <v>0.37839618398686165</v>
      </c>
      <c r="V682" s="8">
        <f t="shared" si="263"/>
        <v>17548.611111111109</v>
      </c>
      <c r="W682" s="8">
        <f t="shared" si="264"/>
        <v>17.548611111111111</v>
      </c>
      <c r="X682" s="8">
        <f t="shared" si="276"/>
        <v>978.12847222222206</v>
      </c>
      <c r="Y682" s="8">
        <f t="shared" si="265"/>
        <v>0.27094158680555552</v>
      </c>
      <c r="Z682" s="8">
        <f t="shared" si="266"/>
        <v>270.94158680555552</v>
      </c>
      <c r="AA682" s="8">
        <f t="shared" si="267"/>
        <v>0.57161338480457469</v>
      </c>
      <c r="AB682" s="8">
        <f t="shared" si="268"/>
        <v>0.57161338480457469</v>
      </c>
      <c r="AD682" s="8">
        <f t="shared" si="269"/>
        <v>0</v>
      </c>
      <c r="AE682" s="8">
        <f t="shared" si="270"/>
        <v>14</v>
      </c>
      <c r="AF682" s="8">
        <f t="shared" si="271"/>
        <v>3.8888888888888888</v>
      </c>
    </row>
    <row r="683" spans="2:32" x14ac:dyDescent="0.25">
      <c r="B683" s="9" t="s">
        <v>13</v>
      </c>
      <c r="C683" s="9">
        <v>669</v>
      </c>
      <c r="D683" s="9">
        <v>80</v>
      </c>
      <c r="E683" s="8">
        <v>23.2</v>
      </c>
      <c r="F683" s="8">
        <f t="shared" si="272"/>
        <v>6.4444444444444438</v>
      </c>
      <c r="G683" s="8">
        <f t="shared" si="273"/>
        <v>1.25</v>
      </c>
      <c r="H683" s="8">
        <f t="shared" si="254"/>
        <v>4.5</v>
      </c>
      <c r="J683" s="8">
        <f t="shared" si="252"/>
        <v>1575</v>
      </c>
      <c r="K683" s="8">
        <f t="shared" si="253"/>
        <v>17.050848489653326</v>
      </c>
      <c r="L683" s="8">
        <f t="shared" si="255"/>
        <v>123.60600000000001</v>
      </c>
      <c r="M683" s="8">
        <f t="shared" si="256"/>
        <v>1715.6568484896534</v>
      </c>
      <c r="N683" s="8">
        <f t="shared" si="257"/>
        <v>1.7156568484896533</v>
      </c>
      <c r="O683" s="8">
        <f t="shared" si="258"/>
        <v>11056.45524582221</v>
      </c>
      <c r="P683" s="8">
        <f t="shared" si="259"/>
        <v>11.05645524582221</v>
      </c>
      <c r="Q683" s="8">
        <f t="shared" si="274"/>
        <v>-697.53502100257401</v>
      </c>
      <c r="R683" s="8">
        <f t="shared" si="260"/>
        <v>697.53502100257401</v>
      </c>
      <c r="S683" s="8">
        <f t="shared" si="261"/>
        <v>0.19321720081771301</v>
      </c>
      <c r="T683" s="8">
        <f t="shared" si="275"/>
        <v>1377.1076609745646</v>
      </c>
      <c r="U683" s="8">
        <f t="shared" si="262"/>
        <v>0.38145882208995441</v>
      </c>
      <c r="V683" s="8">
        <f t="shared" si="263"/>
        <v>26164.444444444438</v>
      </c>
      <c r="W683" s="8">
        <f t="shared" si="264"/>
        <v>26.164444444444438</v>
      </c>
      <c r="X683" s="8">
        <f t="shared" si="276"/>
        <v>978.12847222222206</v>
      </c>
      <c r="Y683" s="8">
        <f t="shared" si="265"/>
        <v>0.27094158680555552</v>
      </c>
      <c r="Z683" s="8">
        <f t="shared" si="266"/>
        <v>270.94158680555552</v>
      </c>
      <c r="AA683" s="8">
        <f t="shared" si="267"/>
        <v>0.57467602290766739</v>
      </c>
      <c r="AB683" s="8">
        <f t="shared" si="268"/>
        <v>0.57467602290766739</v>
      </c>
      <c r="AD683" s="8">
        <f t="shared" si="269"/>
        <v>0</v>
      </c>
      <c r="AE683" s="8">
        <f t="shared" si="270"/>
        <v>19</v>
      </c>
      <c r="AF683" s="8">
        <f t="shared" si="271"/>
        <v>5.2777777777777777</v>
      </c>
    </row>
    <row r="684" spans="2:32" x14ac:dyDescent="0.25">
      <c r="B684" s="9" t="s">
        <v>13</v>
      </c>
      <c r="C684" s="9">
        <v>670</v>
      </c>
      <c r="D684" s="9">
        <v>81</v>
      </c>
      <c r="E684" s="8">
        <v>28</v>
      </c>
      <c r="F684" s="8">
        <f t="shared" si="272"/>
        <v>7.7777777777777777</v>
      </c>
      <c r="G684" s="8">
        <f t="shared" si="273"/>
        <v>1.2222222222222223</v>
      </c>
      <c r="H684" s="8">
        <f t="shared" si="254"/>
        <v>4.4000000000000004</v>
      </c>
      <c r="J684" s="8">
        <f t="shared" si="252"/>
        <v>1540.0000000000002</v>
      </c>
      <c r="K684" s="8">
        <f t="shared" si="253"/>
        <v>24.836253745333327</v>
      </c>
      <c r="L684" s="8">
        <f t="shared" si="255"/>
        <v>123.60600000000001</v>
      </c>
      <c r="M684" s="8">
        <f t="shared" si="256"/>
        <v>1688.4422537453336</v>
      </c>
      <c r="N684" s="8">
        <f t="shared" si="257"/>
        <v>1.6884422537453336</v>
      </c>
      <c r="O684" s="8">
        <f t="shared" si="258"/>
        <v>13132.328640241483</v>
      </c>
      <c r="P684" s="8">
        <f t="shared" si="259"/>
        <v>13.132328640241484</v>
      </c>
      <c r="Q684" s="8">
        <f t="shared" si="274"/>
        <v>-697.53502100257401</v>
      </c>
      <c r="R684" s="8">
        <f t="shared" si="260"/>
        <v>697.53502100257401</v>
      </c>
      <c r="S684" s="8">
        <f t="shared" si="261"/>
        <v>0.19321720081771301</v>
      </c>
      <c r="T684" s="8">
        <f t="shared" si="275"/>
        <v>1390.2399896148061</v>
      </c>
      <c r="U684" s="8">
        <f t="shared" si="262"/>
        <v>0.38509647712330131</v>
      </c>
      <c r="V684" s="8">
        <f t="shared" si="263"/>
        <v>38111.111111111109</v>
      </c>
      <c r="W684" s="8">
        <f t="shared" si="264"/>
        <v>38.111111111111107</v>
      </c>
      <c r="X684" s="8">
        <f t="shared" si="276"/>
        <v>978.12847222222206</v>
      </c>
      <c r="Y684" s="8">
        <f t="shared" si="265"/>
        <v>0.27094158680555552</v>
      </c>
      <c r="Z684" s="8">
        <f t="shared" si="266"/>
        <v>270.94158680555552</v>
      </c>
      <c r="AA684" s="8">
        <f t="shared" si="267"/>
        <v>0.57831367794101429</v>
      </c>
      <c r="AB684" s="8">
        <f t="shared" si="268"/>
        <v>0.57831367794101429</v>
      </c>
      <c r="AD684" s="8">
        <f t="shared" si="269"/>
        <v>0</v>
      </c>
      <c r="AE684" s="8">
        <f t="shared" si="270"/>
        <v>23.2</v>
      </c>
      <c r="AF684" s="8">
        <f t="shared" si="271"/>
        <v>6.4444444444444438</v>
      </c>
    </row>
    <row r="685" spans="2:32" x14ac:dyDescent="0.25">
      <c r="B685" s="9" t="s">
        <v>13</v>
      </c>
      <c r="C685" s="9">
        <v>671</v>
      </c>
      <c r="D685" s="9">
        <v>82</v>
      </c>
      <c r="E685" s="8">
        <v>32</v>
      </c>
      <c r="F685" s="8">
        <f t="shared" si="272"/>
        <v>8.8888888888888893</v>
      </c>
      <c r="G685" s="8">
        <f t="shared" si="273"/>
        <v>0.83333333333333326</v>
      </c>
      <c r="H685" s="8">
        <f t="shared" si="254"/>
        <v>3</v>
      </c>
      <c r="J685" s="8">
        <f t="shared" si="252"/>
        <v>1050</v>
      </c>
      <c r="K685" s="8">
        <f t="shared" si="253"/>
        <v>32.439188565333332</v>
      </c>
      <c r="L685" s="8">
        <f t="shared" si="255"/>
        <v>123.60600000000001</v>
      </c>
      <c r="M685" s="8">
        <f t="shared" si="256"/>
        <v>1206.0451885653333</v>
      </c>
      <c r="N685" s="8">
        <f t="shared" si="257"/>
        <v>1.2060451885653334</v>
      </c>
      <c r="O685" s="8">
        <f t="shared" si="258"/>
        <v>10720.401676136296</v>
      </c>
      <c r="P685" s="8">
        <f t="shared" si="259"/>
        <v>10.720401676136296</v>
      </c>
      <c r="Q685" s="8">
        <f t="shared" si="274"/>
        <v>-697.53502100257401</v>
      </c>
      <c r="R685" s="8">
        <f t="shared" si="260"/>
        <v>697.53502100257401</v>
      </c>
      <c r="S685" s="8">
        <f t="shared" si="261"/>
        <v>0.19321720081771301</v>
      </c>
      <c r="T685" s="8">
        <f t="shared" si="275"/>
        <v>1400.9603912909424</v>
      </c>
      <c r="U685" s="8">
        <f t="shared" si="262"/>
        <v>0.38806602838759108</v>
      </c>
      <c r="V685" s="8">
        <f t="shared" si="263"/>
        <v>49777.777777777781</v>
      </c>
      <c r="W685" s="8">
        <f t="shared" si="264"/>
        <v>49.777777777777779</v>
      </c>
      <c r="X685" s="8">
        <f t="shared" si="276"/>
        <v>978.12847222222206</v>
      </c>
      <c r="Y685" s="8">
        <f t="shared" si="265"/>
        <v>0.27094158680555552</v>
      </c>
      <c r="Z685" s="8">
        <f t="shared" si="266"/>
        <v>270.94158680555552</v>
      </c>
      <c r="AA685" s="8">
        <f t="shared" si="267"/>
        <v>0.58128322920530406</v>
      </c>
      <c r="AB685" s="8">
        <f t="shared" si="268"/>
        <v>0.58128322920530406</v>
      </c>
      <c r="AD685" s="8">
        <f t="shared" si="269"/>
        <v>0</v>
      </c>
      <c r="AE685" s="8">
        <f t="shared" si="270"/>
        <v>28</v>
      </c>
      <c r="AF685" s="8">
        <f t="shared" si="271"/>
        <v>7.7777777777777777</v>
      </c>
    </row>
    <row r="686" spans="2:32" x14ac:dyDescent="0.25">
      <c r="B686" s="9" t="s">
        <v>13</v>
      </c>
      <c r="C686" s="9">
        <v>672</v>
      </c>
      <c r="D686" s="9">
        <v>83</v>
      </c>
      <c r="E686" s="8">
        <v>34</v>
      </c>
      <c r="F686" s="8">
        <f t="shared" si="272"/>
        <v>9.4444444444444446</v>
      </c>
      <c r="G686" s="8">
        <f t="shared" si="273"/>
        <v>0.55555555555555558</v>
      </c>
      <c r="H686" s="8">
        <f t="shared" si="254"/>
        <v>2</v>
      </c>
      <c r="J686" s="8">
        <f t="shared" si="252"/>
        <v>700</v>
      </c>
      <c r="K686" s="8">
        <f t="shared" si="253"/>
        <v>36.62080271633333</v>
      </c>
      <c r="L686" s="8">
        <f t="shared" si="255"/>
        <v>123.60600000000001</v>
      </c>
      <c r="M686" s="8">
        <f t="shared" si="256"/>
        <v>860.22680271633328</v>
      </c>
      <c r="N686" s="8">
        <f t="shared" si="257"/>
        <v>0.86022680271633323</v>
      </c>
      <c r="O686" s="8">
        <f t="shared" si="258"/>
        <v>8124.3642478764814</v>
      </c>
      <c r="P686" s="8">
        <f t="shared" si="259"/>
        <v>8.1243642478764819</v>
      </c>
      <c r="Q686" s="8">
        <f t="shared" si="274"/>
        <v>-697.53502100257401</v>
      </c>
      <c r="R686" s="8">
        <f t="shared" si="260"/>
        <v>697.53502100257401</v>
      </c>
      <c r="S686" s="8">
        <f t="shared" si="261"/>
        <v>0.19321720081771301</v>
      </c>
      <c r="T686" s="8">
        <f t="shared" si="275"/>
        <v>1409.0847555388189</v>
      </c>
      <c r="U686" s="8">
        <f t="shared" si="262"/>
        <v>0.39031647728425284</v>
      </c>
      <c r="V686" s="8">
        <f t="shared" si="263"/>
        <v>56194.444444444445</v>
      </c>
      <c r="W686" s="8">
        <f t="shared" si="264"/>
        <v>56.19444444444445</v>
      </c>
      <c r="X686" s="8">
        <f t="shared" si="276"/>
        <v>978.12847222222206</v>
      </c>
      <c r="Y686" s="8">
        <f t="shared" si="265"/>
        <v>0.27094158680555552</v>
      </c>
      <c r="Z686" s="8">
        <f t="shared" si="266"/>
        <v>270.94158680555552</v>
      </c>
      <c r="AA686" s="8">
        <f t="shared" si="267"/>
        <v>0.58353367810196588</v>
      </c>
      <c r="AB686" s="8">
        <f t="shared" si="268"/>
        <v>0.58353367810196588</v>
      </c>
      <c r="AD686" s="8">
        <f t="shared" si="269"/>
        <v>0</v>
      </c>
      <c r="AE686" s="8">
        <f t="shared" si="270"/>
        <v>32</v>
      </c>
      <c r="AF686" s="8">
        <f t="shared" si="271"/>
        <v>8.8888888888888893</v>
      </c>
    </row>
    <row r="687" spans="2:32" x14ac:dyDescent="0.25">
      <c r="B687" s="9" t="s">
        <v>13</v>
      </c>
      <c r="C687" s="9">
        <v>673</v>
      </c>
      <c r="D687" s="9">
        <v>84</v>
      </c>
      <c r="E687" s="8">
        <v>36</v>
      </c>
      <c r="F687" s="8">
        <f t="shared" si="272"/>
        <v>10</v>
      </c>
      <c r="G687" s="8">
        <f t="shared" si="273"/>
        <v>0.55555555555555558</v>
      </c>
      <c r="H687" s="8">
        <f t="shared" si="254"/>
        <v>2</v>
      </c>
      <c r="J687" s="8">
        <f t="shared" si="252"/>
        <v>700</v>
      </c>
      <c r="K687" s="8">
        <f t="shared" si="253"/>
        <v>41.055848028</v>
      </c>
      <c r="L687" s="8">
        <f t="shared" si="255"/>
        <v>123.60600000000001</v>
      </c>
      <c r="M687" s="8">
        <f t="shared" si="256"/>
        <v>864.66184802800001</v>
      </c>
      <c r="N687" s="8">
        <f t="shared" si="257"/>
        <v>0.86466184802800006</v>
      </c>
      <c r="O687" s="8">
        <f t="shared" si="258"/>
        <v>8646.6184802799999</v>
      </c>
      <c r="P687" s="8">
        <f t="shared" si="259"/>
        <v>8.646618480279999</v>
      </c>
      <c r="Q687" s="8">
        <f t="shared" si="274"/>
        <v>-697.53502100257401</v>
      </c>
      <c r="R687" s="8">
        <f t="shared" si="260"/>
        <v>697.53502100257401</v>
      </c>
      <c r="S687" s="8">
        <f t="shared" si="261"/>
        <v>0.19321720081771301</v>
      </c>
      <c r="T687" s="8">
        <f t="shared" si="275"/>
        <v>1417.7313740190989</v>
      </c>
      <c r="U687" s="8">
        <f t="shared" si="262"/>
        <v>0.39271159060329042</v>
      </c>
      <c r="V687" s="8">
        <f t="shared" si="263"/>
        <v>63000</v>
      </c>
      <c r="W687" s="8">
        <f t="shared" si="264"/>
        <v>63</v>
      </c>
      <c r="X687" s="8">
        <f t="shared" si="276"/>
        <v>978.12847222222206</v>
      </c>
      <c r="Y687" s="8">
        <f t="shared" si="265"/>
        <v>0.27094158680555552</v>
      </c>
      <c r="Z687" s="8">
        <f t="shared" si="266"/>
        <v>270.94158680555552</v>
      </c>
      <c r="AA687" s="8">
        <f t="shared" si="267"/>
        <v>0.5859287914210034</v>
      </c>
      <c r="AB687" s="8">
        <f t="shared" si="268"/>
        <v>0.5859287914210034</v>
      </c>
      <c r="AD687" s="8">
        <f t="shared" si="269"/>
        <v>0</v>
      </c>
      <c r="AE687" s="8">
        <f t="shared" si="270"/>
        <v>34</v>
      </c>
      <c r="AF687" s="8">
        <f t="shared" si="271"/>
        <v>9.4444444444444446</v>
      </c>
    </row>
    <row r="688" spans="2:32" x14ac:dyDescent="0.25">
      <c r="B688" s="9" t="s">
        <v>13</v>
      </c>
      <c r="C688" s="9">
        <v>674</v>
      </c>
      <c r="D688" s="9">
        <v>85</v>
      </c>
      <c r="E688" s="8">
        <v>38</v>
      </c>
      <c r="F688" s="8">
        <f t="shared" si="272"/>
        <v>10.555555555555555</v>
      </c>
      <c r="G688" s="8">
        <f t="shared" si="273"/>
        <v>0.55555555555555558</v>
      </c>
      <c r="H688" s="8">
        <f t="shared" si="254"/>
        <v>2</v>
      </c>
      <c r="J688" s="8">
        <f t="shared" si="252"/>
        <v>700</v>
      </c>
      <c r="K688" s="8">
        <f t="shared" si="253"/>
        <v>45.744324500333327</v>
      </c>
      <c r="L688" s="8">
        <f t="shared" si="255"/>
        <v>123.60600000000001</v>
      </c>
      <c r="M688" s="8">
        <f t="shared" si="256"/>
        <v>869.35032450033327</v>
      </c>
      <c r="N688" s="8">
        <f t="shared" si="257"/>
        <v>0.86935032450033323</v>
      </c>
      <c r="O688" s="8">
        <f t="shared" si="258"/>
        <v>9176.4756475035174</v>
      </c>
      <c r="P688" s="8">
        <f t="shared" si="259"/>
        <v>9.1764756475035174</v>
      </c>
      <c r="Q688" s="8">
        <f t="shared" si="274"/>
        <v>-697.53502100257401</v>
      </c>
      <c r="R688" s="8">
        <f t="shared" si="260"/>
        <v>697.53502100257401</v>
      </c>
      <c r="S688" s="8">
        <f t="shared" si="261"/>
        <v>0.19321720081771301</v>
      </c>
      <c r="T688" s="8">
        <f t="shared" si="275"/>
        <v>1426.9078496666025</v>
      </c>
      <c r="U688" s="8">
        <f t="shared" si="262"/>
        <v>0.3952534743576489</v>
      </c>
      <c r="V688" s="8">
        <f t="shared" si="263"/>
        <v>70194.444444444438</v>
      </c>
      <c r="W688" s="8">
        <f t="shared" si="264"/>
        <v>70.194444444444443</v>
      </c>
      <c r="X688" s="8">
        <f t="shared" si="276"/>
        <v>978.12847222222206</v>
      </c>
      <c r="Y688" s="8">
        <f t="shared" si="265"/>
        <v>0.27094158680555552</v>
      </c>
      <c r="Z688" s="8">
        <f t="shared" si="266"/>
        <v>270.94158680555552</v>
      </c>
      <c r="AA688" s="8">
        <f t="shared" si="267"/>
        <v>0.58847067517536189</v>
      </c>
      <c r="AB688" s="8">
        <f t="shared" si="268"/>
        <v>0.58847067517536189</v>
      </c>
      <c r="AD688" s="8">
        <f t="shared" si="269"/>
        <v>0</v>
      </c>
      <c r="AE688" s="8">
        <f t="shared" si="270"/>
        <v>36</v>
      </c>
      <c r="AF688" s="8">
        <f t="shared" si="271"/>
        <v>10</v>
      </c>
    </row>
    <row r="689" spans="2:32" x14ac:dyDescent="0.25">
      <c r="B689" s="9" t="s">
        <v>13</v>
      </c>
      <c r="C689" s="9">
        <v>675</v>
      </c>
      <c r="D689" s="9">
        <v>86</v>
      </c>
      <c r="E689" s="8">
        <v>40</v>
      </c>
      <c r="F689" s="8">
        <f t="shared" si="272"/>
        <v>11.111111111111111</v>
      </c>
      <c r="G689" s="8">
        <f t="shared" si="273"/>
        <v>0.31944444444444403</v>
      </c>
      <c r="H689" s="8">
        <f t="shared" si="254"/>
        <v>1.1499999999999986</v>
      </c>
      <c r="J689" s="8">
        <f t="shared" si="252"/>
        <v>402.49999999999949</v>
      </c>
      <c r="K689" s="8">
        <f t="shared" si="253"/>
        <v>50.686232133333327</v>
      </c>
      <c r="L689" s="8">
        <f t="shared" si="255"/>
        <v>123.60600000000001</v>
      </c>
      <c r="M689" s="8">
        <f t="shared" si="256"/>
        <v>576.79223213333285</v>
      </c>
      <c r="N689" s="8">
        <f t="shared" si="257"/>
        <v>0.57679223213333286</v>
      </c>
      <c r="O689" s="8">
        <f t="shared" si="258"/>
        <v>6408.8025792592534</v>
      </c>
      <c r="P689" s="8">
        <f t="shared" si="259"/>
        <v>6.4088025792592536</v>
      </c>
      <c r="Q689" s="8">
        <f t="shared" si="274"/>
        <v>-697.53502100257401</v>
      </c>
      <c r="R689" s="8">
        <f t="shared" si="260"/>
        <v>697.53502100257401</v>
      </c>
      <c r="S689" s="8">
        <f t="shared" si="261"/>
        <v>0.19321720081771301</v>
      </c>
      <c r="T689" s="8">
        <f t="shared" si="275"/>
        <v>1433.3166522458616</v>
      </c>
      <c r="U689" s="8">
        <f t="shared" si="262"/>
        <v>0.39702871267210371</v>
      </c>
      <c r="V689" s="8">
        <f t="shared" si="263"/>
        <v>77777.777777777781</v>
      </c>
      <c r="W689" s="8">
        <f t="shared" si="264"/>
        <v>77.777777777777786</v>
      </c>
      <c r="X689" s="8">
        <f t="shared" si="276"/>
        <v>978.12847222222206</v>
      </c>
      <c r="Y689" s="8">
        <f t="shared" si="265"/>
        <v>0.27094158680555552</v>
      </c>
      <c r="Z689" s="8">
        <f t="shared" si="266"/>
        <v>270.94158680555552</v>
      </c>
      <c r="AA689" s="8">
        <f t="shared" si="267"/>
        <v>0.5902459134898167</v>
      </c>
      <c r="AB689" s="8">
        <f t="shared" si="268"/>
        <v>0.5902459134898167</v>
      </c>
      <c r="AD689" s="8">
        <f t="shared" si="269"/>
        <v>0</v>
      </c>
      <c r="AE689" s="8">
        <f t="shared" si="270"/>
        <v>38</v>
      </c>
      <c r="AF689" s="8">
        <f t="shared" si="271"/>
        <v>10.555555555555555</v>
      </c>
    </row>
    <row r="690" spans="2:32" x14ac:dyDescent="0.25">
      <c r="B690" s="9" t="s">
        <v>13</v>
      </c>
      <c r="C690" s="9">
        <v>676</v>
      </c>
      <c r="D690" s="9">
        <v>87</v>
      </c>
      <c r="E690" s="8">
        <v>40.299999999999997</v>
      </c>
      <c r="F690" s="8">
        <f t="shared" si="272"/>
        <v>11.194444444444443</v>
      </c>
      <c r="G690" s="8">
        <f t="shared" si="273"/>
        <v>6.9444444444444448E-2</v>
      </c>
      <c r="H690" s="8">
        <f t="shared" si="254"/>
        <v>0.25</v>
      </c>
      <c r="J690" s="8">
        <f t="shared" si="252"/>
        <v>87.5</v>
      </c>
      <c r="K690" s="8">
        <f t="shared" si="253"/>
        <v>51.449376715890814</v>
      </c>
      <c r="L690" s="8">
        <f t="shared" si="255"/>
        <v>123.60600000000001</v>
      </c>
      <c r="M690" s="8">
        <f t="shared" si="256"/>
        <v>262.55537671589082</v>
      </c>
      <c r="N690" s="8">
        <f t="shared" si="257"/>
        <v>0.2625553767158908</v>
      </c>
      <c r="O690" s="8">
        <f t="shared" si="258"/>
        <v>2939.1615782362219</v>
      </c>
      <c r="P690" s="8">
        <f t="shared" si="259"/>
        <v>2.9391615782362219</v>
      </c>
      <c r="Q690" s="8">
        <f t="shared" si="274"/>
        <v>-697.53502100257401</v>
      </c>
      <c r="R690" s="8">
        <f t="shared" si="260"/>
        <v>697.53502100257401</v>
      </c>
      <c r="S690" s="8">
        <f t="shared" si="261"/>
        <v>0.19321720081771301</v>
      </c>
      <c r="T690" s="8">
        <f t="shared" si="275"/>
        <v>1436.2558138240979</v>
      </c>
      <c r="U690" s="8">
        <f t="shared" si="262"/>
        <v>0.39784286042927514</v>
      </c>
      <c r="V690" s="8">
        <f t="shared" si="263"/>
        <v>78948.819444444423</v>
      </c>
      <c r="W690" s="8">
        <f t="shared" si="264"/>
        <v>78.948819444444425</v>
      </c>
      <c r="X690" s="8">
        <f t="shared" si="276"/>
        <v>978.12847222222206</v>
      </c>
      <c r="Y690" s="8">
        <f t="shared" si="265"/>
        <v>0.27094158680555552</v>
      </c>
      <c r="Z690" s="8">
        <f t="shared" si="266"/>
        <v>270.94158680555552</v>
      </c>
      <c r="AA690" s="8">
        <f t="shared" si="267"/>
        <v>0.59106006124698818</v>
      </c>
      <c r="AB690" s="8">
        <f t="shared" si="268"/>
        <v>0.59106006124698818</v>
      </c>
      <c r="AD690" s="8">
        <f t="shared" si="269"/>
        <v>0</v>
      </c>
      <c r="AE690" s="8">
        <f t="shared" si="270"/>
        <v>40</v>
      </c>
      <c r="AF690" s="8">
        <f t="shared" si="271"/>
        <v>11.111111111111111</v>
      </c>
    </row>
    <row r="691" spans="2:32" x14ac:dyDescent="0.25">
      <c r="B691" s="9" t="s">
        <v>13</v>
      </c>
      <c r="C691" s="9">
        <v>677</v>
      </c>
      <c r="D691" s="9">
        <v>88</v>
      </c>
      <c r="E691" s="8">
        <v>40.5</v>
      </c>
      <c r="F691" s="8">
        <f t="shared" si="272"/>
        <v>11.25</v>
      </c>
      <c r="G691" s="8">
        <f t="shared" si="273"/>
        <v>-0.18055555555555516</v>
      </c>
      <c r="H691" s="8">
        <f t="shared" si="254"/>
        <v>-0.64999999999999858</v>
      </c>
      <c r="J691" s="8">
        <f t="shared" si="252"/>
        <v>-227.49999999999952</v>
      </c>
      <c r="K691" s="8">
        <f t="shared" si="253"/>
        <v>51.961307660437491</v>
      </c>
      <c r="L691" s="8">
        <f t="shared" si="255"/>
        <v>123.60600000000001</v>
      </c>
      <c r="M691" s="8">
        <f t="shared" si="256"/>
        <v>-51.932692339562024</v>
      </c>
      <c r="N691" s="8">
        <f t="shared" si="257"/>
        <v>-5.1932692339562027E-2</v>
      </c>
      <c r="O691" s="8">
        <f t="shared" si="258"/>
        <v>-584.24278882007275</v>
      </c>
      <c r="P691" s="8">
        <f t="shared" si="259"/>
        <v>-0.58424278882007274</v>
      </c>
      <c r="Q691" s="8">
        <f t="shared" si="274"/>
        <v>-698.11926379139413</v>
      </c>
      <c r="R691" s="8">
        <f t="shared" si="260"/>
        <v>698.11926379139413</v>
      </c>
      <c r="S691" s="8">
        <f t="shared" si="261"/>
        <v>0.19337903607021617</v>
      </c>
      <c r="T691" s="8">
        <f t="shared" si="275"/>
        <v>1436.2558138240979</v>
      </c>
      <c r="U691" s="8">
        <f t="shared" si="262"/>
        <v>0.39784286042927514</v>
      </c>
      <c r="V691" s="8">
        <f t="shared" si="263"/>
        <v>79734.375</v>
      </c>
      <c r="W691" s="8">
        <f t="shared" si="264"/>
        <v>79.734375</v>
      </c>
      <c r="X691" s="8">
        <f t="shared" si="276"/>
        <v>978.12847222222206</v>
      </c>
      <c r="Y691" s="8">
        <f t="shared" si="265"/>
        <v>0.27094158680555552</v>
      </c>
      <c r="Z691" s="8">
        <f t="shared" si="266"/>
        <v>270.94158680555552</v>
      </c>
      <c r="AA691" s="8">
        <f t="shared" si="267"/>
        <v>0.59122189649949131</v>
      </c>
      <c r="AB691" s="8">
        <f t="shared" si="268"/>
        <v>0.59122189649949131</v>
      </c>
      <c r="AD691" s="8">
        <f t="shared" si="269"/>
        <v>0</v>
      </c>
      <c r="AE691" s="8">
        <f t="shared" si="270"/>
        <v>40.299999999999997</v>
      </c>
      <c r="AF691" s="8">
        <f t="shared" si="271"/>
        <v>11.194444444444443</v>
      </c>
    </row>
    <row r="692" spans="2:32" x14ac:dyDescent="0.25">
      <c r="B692" s="9" t="s">
        <v>13</v>
      </c>
      <c r="C692" s="9">
        <v>678</v>
      </c>
      <c r="D692" s="9">
        <v>89</v>
      </c>
      <c r="E692" s="8">
        <v>39</v>
      </c>
      <c r="F692" s="8">
        <f t="shared" si="272"/>
        <v>10.833333333333334</v>
      </c>
      <c r="G692" s="8">
        <f t="shared" si="273"/>
        <v>-0.6666666666666663</v>
      </c>
      <c r="H692" s="8">
        <f t="shared" si="254"/>
        <v>-2.3999999999999986</v>
      </c>
      <c r="J692" s="8">
        <f t="shared" si="252"/>
        <v>-839.99999999999955</v>
      </c>
      <c r="K692" s="8">
        <f t="shared" si="253"/>
        <v>48.183599421750003</v>
      </c>
      <c r="L692" s="8">
        <f t="shared" si="255"/>
        <v>123.60600000000001</v>
      </c>
      <c r="M692" s="8">
        <f t="shared" si="256"/>
        <v>-668.21040057824951</v>
      </c>
      <c r="N692" s="8">
        <f t="shared" si="257"/>
        <v>-0.66821040057824954</v>
      </c>
      <c r="O692" s="8">
        <f t="shared" si="258"/>
        <v>-7238.9460062643702</v>
      </c>
      <c r="P692" s="8">
        <f t="shared" si="259"/>
        <v>-7.2389460062643698</v>
      </c>
      <c r="Q692" s="8">
        <f t="shared" si="274"/>
        <v>-705.35820979765845</v>
      </c>
      <c r="R692" s="8">
        <f t="shared" si="260"/>
        <v>705.35820979765845</v>
      </c>
      <c r="S692" s="8">
        <f t="shared" si="261"/>
        <v>0.1953842241139514</v>
      </c>
      <c r="T692" s="8">
        <f t="shared" si="275"/>
        <v>1436.2558138240979</v>
      </c>
      <c r="U692" s="8">
        <f t="shared" si="262"/>
        <v>0.39784286042927514</v>
      </c>
      <c r="V692" s="8">
        <f t="shared" si="263"/>
        <v>73937.500000000015</v>
      </c>
      <c r="W692" s="8">
        <f t="shared" si="264"/>
        <v>73.937500000000014</v>
      </c>
      <c r="X692" s="8">
        <f t="shared" si="276"/>
        <v>983.92534722222206</v>
      </c>
      <c r="Y692" s="8">
        <f t="shared" si="265"/>
        <v>0.27254732118055552</v>
      </c>
      <c r="Z692" s="8">
        <f t="shared" si="266"/>
        <v>272.54732118055551</v>
      </c>
      <c r="AA692" s="8">
        <f t="shared" si="267"/>
        <v>0.59322708454322659</v>
      </c>
      <c r="AB692" s="8">
        <f t="shared" si="268"/>
        <v>0.59322708454322659</v>
      </c>
      <c r="AD692" s="8">
        <f t="shared" si="269"/>
        <v>0</v>
      </c>
      <c r="AE692" s="8">
        <f t="shared" si="270"/>
        <v>40.5</v>
      </c>
      <c r="AF692" s="8">
        <f t="shared" si="271"/>
        <v>11.25</v>
      </c>
    </row>
    <row r="693" spans="2:32" x14ac:dyDescent="0.25">
      <c r="B693" s="9" t="s">
        <v>13</v>
      </c>
      <c r="C693" s="9">
        <v>679</v>
      </c>
      <c r="D693" s="9">
        <v>90</v>
      </c>
      <c r="E693" s="8">
        <v>35.700000000000003</v>
      </c>
      <c r="F693" s="8">
        <f t="shared" si="272"/>
        <v>9.9166666666666679</v>
      </c>
      <c r="G693" s="8">
        <f t="shared" si="273"/>
        <v>-0.99999999999999989</v>
      </c>
      <c r="H693" s="8">
        <f t="shared" si="254"/>
        <v>-3.5999999999999996</v>
      </c>
      <c r="J693" s="8">
        <f t="shared" si="252"/>
        <v>-1259.9999999999998</v>
      </c>
      <c r="K693" s="8">
        <f t="shared" si="253"/>
        <v>40.3744349947575</v>
      </c>
      <c r="L693" s="8">
        <f t="shared" si="255"/>
        <v>123.60600000000001</v>
      </c>
      <c r="M693" s="8">
        <f t="shared" si="256"/>
        <v>-1096.0195650052424</v>
      </c>
      <c r="N693" s="8">
        <f t="shared" si="257"/>
        <v>-1.0960195650052424</v>
      </c>
      <c r="O693" s="8">
        <f t="shared" si="258"/>
        <v>-10868.860686301989</v>
      </c>
      <c r="P693" s="8">
        <f t="shared" si="259"/>
        <v>-10.868860686301989</v>
      </c>
      <c r="Q693" s="8">
        <f t="shared" si="274"/>
        <v>-716.22707048396046</v>
      </c>
      <c r="R693" s="8">
        <f t="shared" si="260"/>
        <v>716.22707048396046</v>
      </c>
      <c r="S693" s="8">
        <f t="shared" si="261"/>
        <v>0.19839489852405706</v>
      </c>
      <c r="T693" s="8">
        <f t="shared" si="275"/>
        <v>1436.2558138240979</v>
      </c>
      <c r="U693" s="8">
        <f t="shared" si="262"/>
        <v>0.39784286042927514</v>
      </c>
      <c r="V693" s="8">
        <f t="shared" si="263"/>
        <v>61954.375000000015</v>
      </c>
      <c r="W693" s="8">
        <f t="shared" si="264"/>
        <v>61.954375000000013</v>
      </c>
      <c r="X693" s="8">
        <f t="shared" si="276"/>
        <v>995.90847222222203</v>
      </c>
      <c r="Y693" s="8">
        <f t="shared" si="265"/>
        <v>0.2758666468055555</v>
      </c>
      <c r="Z693" s="8">
        <f t="shared" si="266"/>
        <v>275.86664680555549</v>
      </c>
      <c r="AA693" s="8">
        <f t="shared" si="267"/>
        <v>0.5962377589533322</v>
      </c>
      <c r="AB693" s="8">
        <f t="shared" si="268"/>
        <v>0.5962377589533322</v>
      </c>
      <c r="AD693" s="8">
        <f t="shared" si="269"/>
        <v>0</v>
      </c>
      <c r="AE693" s="8">
        <f t="shared" si="270"/>
        <v>39</v>
      </c>
      <c r="AF693" s="8">
        <f t="shared" si="271"/>
        <v>10.833333333333334</v>
      </c>
    </row>
    <row r="694" spans="2:32" x14ac:dyDescent="0.25">
      <c r="B694" s="9" t="s">
        <v>13</v>
      </c>
      <c r="C694" s="9">
        <v>680</v>
      </c>
      <c r="D694" s="9">
        <v>91</v>
      </c>
      <c r="E694" s="8">
        <v>31.8</v>
      </c>
      <c r="F694" s="8">
        <f t="shared" si="272"/>
        <v>8.8333333333333339</v>
      </c>
      <c r="G694" s="8">
        <f t="shared" si="273"/>
        <v>-1.1944444444444446</v>
      </c>
      <c r="H694" s="8">
        <f t="shared" si="254"/>
        <v>-4.3000000000000007</v>
      </c>
      <c r="J694" s="8">
        <f t="shared" si="252"/>
        <v>-1505.0000000000002</v>
      </c>
      <c r="K694" s="8">
        <f t="shared" si="253"/>
        <v>32.034965864070003</v>
      </c>
      <c r="L694" s="8">
        <f t="shared" si="255"/>
        <v>123.60600000000001</v>
      </c>
      <c r="M694" s="8">
        <f t="shared" si="256"/>
        <v>-1349.3590341359302</v>
      </c>
      <c r="N694" s="8">
        <f t="shared" si="257"/>
        <v>-1.3493590341359303</v>
      </c>
      <c r="O694" s="8">
        <f t="shared" si="258"/>
        <v>-11919.338134867385</v>
      </c>
      <c r="P694" s="8">
        <f t="shared" si="259"/>
        <v>-11.919338134867385</v>
      </c>
      <c r="Q694" s="8">
        <f t="shared" si="274"/>
        <v>-728.14640861882788</v>
      </c>
      <c r="R694" s="8">
        <f t="shared" si="260"/>
        <v>728.14640861882788</v>
      </c>
      <c r="S694" s="8">
        <f t="shared" si="261"/>
        <v>0.20169655518741533</v>
      </c>
      <c r="T694" s="8">
        <f t="shared" si="275"/>
        <v>1436.2558138240979</v>
      </c>
      <c r="U694" s="8">
        <f t="shared" si="262"/>
        <v>0.39784286042927514</v>
      </c>
      <c r="V694" s="8">
        <f t="shared" si="263"/>
        <v>49157.500000000007</v>
      </c>
      <c r="W694" s="8">
        <f t="shared" si="264"/>
        <v>49.157500000000006</v>
      </c>
      <c r="X694" s="8">
        <f t="shared" si="276"/>
        <v>1008.705347222222</v>
      </c>
      <c r="Y694" s="8">
        <f t="shared" si="265"/>
        <v>0.27941138118055553</v>
      </c>
      <c r="Z694" s="8">
        <f t="shared" si="266"/>
        <v>279.41138118055551</v>
      </c>
      <c r="AA694" s="8">
        <f t="shared" si="267"/>
        <v>0.59953941561669044</v>
      </c>
      <c r="AB694" s="8">
        <f t="shared" si="268"/>
        <v>0.59953941561669044</v>
      </c>
      <c r="AD694" s="8">
        <f t="shared" si="269"/>
        <v>0</v>
      </c>
      <c r="AE694" s="8">
        <f t="shared" si="270"/>
        <v>35.700000000000003</v>
      </c>
      <c r="AF694" s="8">
        <f t="shared" si="271"/>
        <v>9.9166666666666679</v>
      </c>
    </row>
    <row r="695" spans="2:32" x14ac:dyDescent="0.25">
      <c r="B695" s="9" t="s">
        <v>13</v>
      </c>
      <c r="C695" s="9">
        <v>681</v>
      </c>
      <c r="D695" s="9">
        <v>92</v>
      </c>
      <c r="E695" s="8">
        <v>27.1</v>
      </c>
      <c r="F695" s="8">
        <f t="shared" si="272"/>
        <v>7.5277777777777777</v>
      </c>
      <c r="G695" s="8">
        <f t="shared" si="273"/>
        <v>-1.25</v>
      </c>
      <c r="H695" s="8">
        <f t="shared" si="254"/>
        <v>-4.5</v>
      </c>
      <c r="J695" s="8">
        <f t="shared" si="252"/>
        <v>-1575</v>
      </c>
      <c r="K695" s="8">
        <f t="shared" si="253"/>
        <v>23.26529733815083</v>
      </c>
      <c r="L695" s="8">
        <f t="shared" si="255"/>
        <v>123.60600000000001</v>
      </c>
      <c r="M695" s="8">
        <f t="shared" si="256"/>
        <v>-1428.1287026618493</v>
      </c>
      <c r="N695" s="8">
        <f t="shared" si="257"/>
        <v>-1.4281287026618492</v>
      </c>
      <c r="O695" s="8">
        <f t="shared" si="258"/>
        <v>-10750.635511704477</v>
      </c>
      <c r="P695" s="8">
        <f t="shared" si="259"/>
        <v>-10.750635511704477</v>
      </c>
      <c r="Q695" s="8">
        <f t="shared" si="274"/>
        <v>-738.89704413053232</v>
      </c>
      <c r="R695" s="8">
        <f t="shared" si="260"/>
        <v>738.89704413053232</v>
      </c>
      <c r="S695" s="8">
        <f t="shared" si="261"/>
        <v>0.20467448122415746</v>
      </c>
      <c r="T695" s="8">
        <f t="shared" si="275"/>
        <v>1436.2558138240979</v>
      </c>
      <c r="U695" s="8">
        <f t="shared" si="262"/>
        <v>0.39784286042927514</v>
      </c>
      <c r="V695" s="8">
        <f t="shared" si="263"/>
        <v>35700.486111111109</v>
      </c>
      <c r="W695" s="8">
        <f t="shared" si="264"/>
        <v>35.700486111111111</v>
      </c>
      <c r="X695" s="8">
        <f t="shared" si="276"/>
        <v>1022.162361111111</v>
      </c>
      <c r="Y695" s="8">
        <f t="shared" si="265"/>
        <v>0.28313897402777777</v>
      </c>
      <c r="Z695" s="8">
        <f t="shared" si="266"/>
        <v>283.13897402777775</v>
      </c>
      <c r="AA695" s="8">
        <f t="shared" si="267"/>
        <v>0.60251734165343263</v>
      </c>
      <c r="AB695" s="8">
        <f t="shared" si="268"/>
        <v>0.60251734165343263</v>
      </c>
      <c r="AD695" s="8">
        <f t="shared" si="269"/>
        <v>0</v>
      </c>
      <c r="AE695" s="8">
        <f t="shared" si="270"/>
        <v>31.8</v>
      </c>
      <c r="AF695" s="8">
        <f t="shared" si="271"/>
        <v>8.8333333333333339</v>
      </c>
    </row>
    <row r="696" spans="2:32" x14ac:dyDescent="0.25">
      <c r="B696" s="9" t="s">
        <v>13</v>
      </c>
      <c r="C696" s="9">
        <v>682</v>
      </c>
      <c r="D696" s="9">
        <v>93</v>
      </c>
      <c r="E696" s="8">
        <v>22.8</v>
      </c>
      <c r="F696" s="8">
        <f t="shared" si="272"/>
        <v>6.333333333333333</v>
      </c>
      <c r="G696" s="8">
        <f t="shared" si="273"/>
        <v>-0.83333333333333326</v>
      </c>
      <c r="H696" s="8">
        <f t="shared" si="254"/>
        <v>-3</v>
      </c>
      <c r="J696" s="8">
        <f t="shared" si="252"/>
        <v>-1050</v>
      </c>
      <c r="K696" s="8">
        <f t="shared" si="253"/>
        <v>16.467956820119998</v>
      </c>
      <c r="L696" s="8">
        <f t="shared" si="255"/>
        <v>123.60600000000001</v>
      </c>
      <c r="M696" s="8">
        <f t="shared" si="256"/>
        <v>-909.92604317988003</v>
      </c>
      <c r="N696" s="8">
        <f t="shared" si="257"/>
        <v>-0.90992604317988002</v>
      </c>
      <c r="O696" s="8">
        <f t="shared" si="258"/>
        <v>-5762.8649401392395</v>
      </c>
      <c r="P696" s="8">
        <f t="shared" si="259"/>
        <v>-5.7628649401392398</v>
      </c>
      <c r="Q696" s="8">
        <f t="shared" si="274"/>
        <v>-744.65990907067157</v>
      </c>
      <c r="R696" s="8">
        <f t="shared" si="260"/>
        <v>744.65990907067157</v>
      </c>
      <c r="S696" s="8">
        <f t="shared" si="261"/>
        <v>0.20627079481257604</v>
      </c>
      <c r="T696" s="8">
        <f t="shared" si="275"/>
        <v>1436.2558138240979</v>
      </c>
      <c r="U696" s="8">
        <f t="shared" si="262"/>
        <v>0.39784286042927514</v>
      </c>
      <c r="V696" s="8">
        <f t="shared" si="263"/>
        <v>25269.999999999996</v>
      </c>
      <c r="W696" s="8">
        <f t="shared" si="264"/>
        <v>25.269999999999996</v>
      </c>
      <c r="X696" s="8">
        <f t="shared" si="276"/>
        <v>1032.592847222222</v>
      </c>
      <c r="Y696" s="8">
        <f t="shared" si="265"/>
        <v>0.2860282186805555</v>
      </c>
      <c r="Z696" s="8">
        <f t="shared" si="266"/>
        <v>286.02821868055548</v>
      </c>
      <c r="AA696" s="8">
        <f t="shared" si="267"/>
        <v>0.60411365524185112</v>
      </c>
      <c r="AB696" s="8">
        <f t="shared" si="268"/>
        <v>0.60411365524185112</v>
      </c>
      <c r="AD696" s="8">
        <f t="shared" si="269"/>
        <v>0</v>
      </c>
      <c r="AE696" s="8">
        <f t="shared" si="270"/>
        <v>27.1</v>
      </c>
      <c r="AF696" s="8">
        <f t="shared" si="271"/>
        <v>7.5277777777777777</v>
      </c>
    </row>
    <row r="697" spans="2:32" x14ac:dyDescent="0.25">
      <c r="B697" s="9" t="s">
        <v>13</v>
      </c>
      <c r="C697" s="9">
        <v>683</v>
      </c>
      <c r="D697" s="9">
        <v>94</v>
      </c>
      <c r="E697" s="8">
        <v>21.1</v>
      </c>
      <c r="F697" s="8">
        <f t="shared" si="272"/>
        <v>5.8611111111111116</v>
      </c>
      <c r="G697" s="8">
        <f t="shared" si="273"/>
        <v>-0.54166666666666696</v>
      </c>
      <c r="H697" s="8">
        <f t="shared" si="254"/>
        <v>-1.9500000000000011</v>
      </c>
      <c r="J697" s="8">
        <f t="shared" si="252"/>
        <v>-682.50000000000034</v>
      </c>
      <c r="K697" s="8">
        <f t="shared" si="253"/>
        <v>14.103760880050833</v>
      </c>
      <c r="L697" s="8">
        <f t="shared" si="255"/>
        <v>123.60600000000001</v>
      </c>
      <c r="M697" s="8">
        <f t="shared" si="256"/>
        <v>-544.79023911994955</v>
      </c>
      <c r="N697" s="8">
        <f t="shared" si="257"/>
        <v>-0.5447902391199495</v>
      </c>
      <c r="O697" s="8">
        <f t="shared" si="258"/>
        <v>-3193.0761237308157</v>
      </c>
      <c r="P697" s="8">
        <f t="shared" si="259"/>
        <v>-3.1930761237308158</v>
      </c>
      <c r="Q697" s="8">
        <f t="shared" si="274"/>
        <v>-747.85298519440244</v>
      </c>
      <c r="R697" s="8">
        <f t="shared" si="260"/>
        <v>747.85298519440244</v>
      </c>
      <c r="S697" s="8">
        <f t="shared" si="261"/>
        <v>0.20715527689884949</v>
      </c>
      <c r="T697" s="8">
        <f t="shared" si="275"/>
        <v>1436.2558138240979</v>
      </c>
      <c r="U697" s="8">
        <f t="shared" si="262"/>
        <v>0.39784286042927514</v>
      </c>
      <c r="V697" s="8">
        <f t="shared" si="263"/>
        <v>21642.152777777781</v>
      </c>
      <c r="W697" s="8">
        <f t="shared" si="264"/>
        <v>21.642152777777781</v>
      </c>
      <c r="X697" s="8">
        <f t="shared" si="276"/>
        <v>1036.2206944444442</v>
      </c>
      <c r="Y697" s="8">
        <f t="shared" si="265"/>
        <v>0.28703313236111105</v>
      </c>
      <c r="Z697" s="8">
        <f t="shared" si="266"/>
        <v>287.03313236111103</v>
      </c>
      <c r="AA697" s="8">
        <f t="shared" si="267"/>
        <v>0.60499813732812457</v>
      </c>
      <c r="AB697" s="8">
        <f t="shared" si="268"/>
        <v>0.60499813732812457</v>
      </c>
      <c r="AD697" s="8">
        <f t="shared" si="269"/>
        <v>0</v>
      </c>
      <c r="AE697" s="8">
        <f t="shared" si="270"/>
        <v>22.8</v>
      </c>
      <c r="AF697" s="8">
        <f t="shared" si="271"/>
        <v>6.333333333333333</v>
      </c>
    </row>
    <row r="698" spans="2:32" x14ac:dyDescent="0.25">
      <c r="B698" s="9" t="s">
        <v>13</v>
      </c>
      <c r="C698" s="9">
        <v>684</v>
      </c>
      <c r="D698" s="9">
        <v>95</v>
      </c>
      <c r="E698" s="8">
        <v>18.899999999999999</v>
      </c>
      <c r="F698" s="8">
        <f t="shared" si="272"/>
        <v>5.2499999999999991</v>
      </c>
      <c r="G698" s="8">
        <f t="shared" si="273"/>
        <v>-0.30555555555555597</v>
      </c>
      <c r="H698" s="8">
        <f t="shared" si="254"/>
        <v>-1.1000000000000014</v>
      </c>
      <c r="J698" s="8">
        <f t="shared" si="252"/>
        <v>-385.00000000000051</v>
      </c>
      <c r="K698" s="8">
        <f t="shared" si="253"/>
        <v>11.316018112717495</v>
      </c>
      <c r="L698" s="8">
        <f t="shared" si="255"/>
        <v>123.60600000000001</v>
      </c>
      <c r="M698" s="8">
        <f t="shared" si="256"/>
        <v>-250.07798188728304</v>
      </c>
      <c r="N698" s="8">
        <f t="shared" si="257"/>
        <v>-0.25007798188728303</v>
      </c>
      <c r="O698" s="8">
        <f t="shared" si="258"/>
        <v>-1312.9094049082357</v>
      </c>
      <c r="P698" s="8">
        <f t="shared" si="259"/>
        <v>-1.3129094049082357</v>
      </c>
      <c r="Q698" s="8">
        <f t="shared" si="274"/>
        <v>-749.16589459931072</v>
      </c>
      <c r="R698" s="8">
        <f t="shared" si="260"/>
        <v>749.16589459931072</v>
      </c>
      <c r="S698" s="8">
        <f t="shared" si="261"/>
        <v>0.20751895280400909</v>
      </c>
      <c r="T698" s="8">
        <f t="shared" si="275"/>
        <v>1436.2558138240979</v>
      </c>
      <c r="U698" s="8">
        <f t="shared" si="262"/>
        <v>0.39784286042927514</v>
      </c>
      <c r="V698" s="8">
        <f t="shared" si="263"/>
        <v>17364.374999999993</v>
      </c>
      <c r="W698" s="8">
        <f t="shared" si="264"/>
        <v>17.364374999999992</v>
      </c>
      <c r="X698" s="8">
        <f t="shared" si="276"/>
        <v>1040.4984722222221</v>
      </c>
      <c r="Y698" s="8">
        <f t="shared" si="265"/>
        <v>0.2882180768055555</v>
      </c>
      <c r="Z698" s="8">
        <f t="shared" si="266"/>
        <v>288.21807680555548</v>
      </c>
      <c r="AA698" s="8">
        <f t="shared" si="267"/>
        <v>0.6053618132332842</v>
      </c>
      <c r="AB698" s="8">
        <f t="shared" si="268"/>
        <v>0.6053618132332842</v>
      </c>
      <c r="AD698" s="8">
        <f t="shared" si="269"/>
        <v>0</v>
      </c>
      <c r="AE698" s="8">
        <f t="shared" si="270"/>
        <v>21.1</v>
      </c>
      <c r="AF698" s="8">
        <f t="shared" si="271"/>
        <v>5.8611111111111116</v>
      </c>
    </row>
    <row r="699" spans="2:32" x14ac:dyDescent="0.25">
      <c r="B699" s="9" t="s">
        <v>13</v>
      </c>
      <c r="C699" s="9">
        <v>685</v>
      </c>
      <c r="D699" s="9">
        <v>96</v>
      </c>
      <c r="E699" s="8">
        <v>18.899999999999999</v>
      </c>
      <c r="F699" s="8">
        <f t="shared" si="272"/>
        <v>5.2499999999999991</v>
      </c>
      <c r="G699" s="8">
        <f t="shared" si="273"/>
        <v>0.33333333333333365</v>
      </c>
      <c r="H699" s="8">
        <f t="shared" si="254"/>
        <v>1.2000000000000011</v>
      </c>
      <c r="J699" s="8">
        <f t="shared" si="252"/>
        <v>420.0000000000004</v>
      </c>
      <c r="K699" s="8">
        <f t="shared" si="253"/>
        <v>11.316018112717495</v>
      </c>
      <c r="L699" s="8">
        <f t="shared" si="255"/>
        <v>123.60600000000001</v>
      </c>
      <c r="M699" s="8">
        <f t="shared" si="256"/>
        <v>554.92201811271786</v>
      </c>
      <c r="N699" s="8">
        <f t="shared" si="257"/>
        <v>0.55492201811271791</v>
      </c>
      <c r="O699" s="8">
        <f t="shared" si="258"/>
        <v>2913.3405950917681</v>
      </c>
      <c r="P699" s="8">
        <f t="shared" si="259"/>
        <v>2.9133405950917681</v>
      </c>
      <c r="Q699" s="8">
        <f t="shared" si="274"/>
        <v>-749.16589459931072</v>
      </c>
      <c r="R699" s="8">
        <f t="shared" si="260"/>
        <v>749.16589459931072</v>
      </c>
      <c r="S699" s="8">
        <f t="shared" si="261"/>
        <v>0.20751895280400909</v>
      </c>
      <c r="T699" s="8">
        <f t="shared" si="275"/>
        <v>1439.1691544191897</v>
      </c>
      <c r="U699" s="8">
        <f t="shared" si="262"/>
        <v>0.39864985577411555</v>
      </c>
      <c r="V699" s="8">
        <f t="shared" si="263"/>
        <v>17364.374999999993</v>
      </c>
      <c r="W699" s="8">
        <f t="shared" si="264"/>
        <v>17.364374999999992</v>
      </c>
      <c r="X699" s="8">
        <f t="shared" si="276"/>
        <v>1040.4984722222221</v>
      </c>
      <c r="Y699" s="8">
        <f t="shared" si="265"/>
        <v>0.2882180768055555</v>
      </c>
      <c r="Z699" s="8">
        <f t="shared" si="266"/>
        <v>288.21807680555548</v>
      </c>
      <c r="AA699" s="8">
        <f t="shared" si="267"/>
        <v>0.60616880857812461</v>
      </c>
      <c r="AB699" s="8">
        <f t="shared" si="268"/>
        <v>0.60616880857812461</v>
      </c>
      <c r="AD699" s="8">
        <f t="shared" si="269"/>
        <v>0</v>
      </c>
      <c r="AE699" s="8">
        <f t="shared" si="270"/>
        <v>18.899999999999999</v>
      </c>
      <c r="AF699" s="8">
        <f t="shared" si="271"/>
        <v>5.2499999999999991</v>
      </c>
    </row>
    <row r="700" spans="2:32" x14ac:dyDescent="0.25">
      <c r="B700" s="9" t="s">
        <v>13</v>
      </c>
      <c r="C700" s="9">
        <v>686</v>
      </c>
      <c r="D700" s="9">
        <v>97</v>
      </c>
      <c r="E700" s="8">
        <v>21.3</v>
      </c>
      <c r="F700" s="8">
        <f t="shared" si="272"/>
        <v>5.916666666666667</v>
      </c>
      <c r="G700" s="8">
        <f t="shared" si="273"/>
        <v>0.69444444444444442</v>
      </c>
      <c r="H700" s="8">
        <f t="shared" si="254"/>
        <v>2.5</v>
      </c>
      <c r="J700" s="8">
        <f t="shared" si="252"/>
        <v>875</v>
      </c>
      <c r="K700" s="8">
        <f t="shared" si="253"/>
        <v>14.372397910357501</v>
      </c>
      <c r="L700" s="8">
        <f t="shared" si="255"/>
        <v>123.60600000000001</v>
      </c>
      <c r="M700" s="8">
        <f t="shared" si="256"/>
        <v>1012.9783979103574</v>
      </c>
      <c r="N700" s="8">
        <f t="shared" si="257"/>
        <v>1.0129783979103575</v>
      </c>
      <c r="O700" s="8">
        <f t="shared" si="258"/>
        <v>5993.4555209696155</v>
      </c>
      <c r="P700" s="8">
        <f t="shared" si="259"/>
        <v>5.9934555209696159</v>
      </c>
      <c r="Q700" s="8">
        <f t="shared" si="274"/>
        <v>-749.16589459931072</v>
      </c>
      <c r="R700" s="8">
        <f t="shared" si="260"/>
        <v>749.16589459931072</v>
      </c>
      <c r="S700" s="8">
        <f t="shared" si="261"/>
        <v>0.20751895280400909</v>
      </c>
      <c r="T700" s="8">
        <f t="shared" si="275"/>
        <v>1445.1626099401592</v>
      </c>
      <c r="U700" s="8">
        <f t="shared" si="262"/>
        <v>0.40031004295342409</v>
      </c>
      <c r="V700" s="8">
        <f t="shared" si="263"/>
        <v>22054.375000000004</v>
      </c>
      <c r="W700" s="8">
        <f t="shared" si="264"/>
        <v>22.054375000000004</v>
      </c>
      <c r="X700" s="8">
        <f t="shared" si="276"/>
        <v>1040.4984722222221</v>
      </c>
      <c r="Y700" s="8">
        <f t="shared" si="265"/>
        <v>0.2882180768055555</v>
      </c>
      <c r="Z700" s="8">
        <f t="shared" si="266"/>
        <v>288.21807680555548</v>
      </c>
      <c r="AA700" s="8">
        <f t="shared" si="267"/>
        <v>0.60782899575743321</v>
      </c>
      <c r="AB700" s="8">
        <f t="shared" si="268"/>
        <v>0.60782899575743321</v>
      </c>
      <c r="AD700" s="8">
        <f t="shared" si="269"/>
        <v>0</v>
      </c>
      <c r="AE700" s="8">
        <f t="shared" si="270"/>
        <v>18.899999999999999</v>
      </c>
      <c r="AF700" s="8">
        <f t="shared" si="271"/>
        <v>5.2499999999999991</v>
      </c>
    </row>
    <row r="701" spans="2:32" x14ac:dyDescent="0.25">
      <c r="B701" s="9" t="s">
        <v>13</v>
      </c>
      <c r="C701" s="9">
        <v>687</v>
      </c>
      <c r="D701" s="9">
        <v>98</v>
      </c>
      <c r="E701" s="8">
        <v>23.9</v>
      </c>
      <c r="F701" s="8">
        <f t="shared" si="272"/>
        <v>6.6388888888888884</v>
      </c>
      <c r="G701" s="8">
        <f t="shared" si="273"/>
        <v>0.63888888888888862</v>
      </c>
      <c r="H701" s="8">
        <f t="shared" si="254"/>
        <v>2.2999999999999989</v>
      </c>
      <c r="J701" s="8">
        <f t="shared" si="252"/>
        <v>804.99999999999966</v>
      </c>
      <c r="K701" s="8">
        <f t="shared" si="253"/>
        <v>18.095301660550827</v>
      </c>
      <c r="L701" s="8">
        <f t="shared" si="255"/>
        <v>123.60600000000001</v>
      </c>
      <c r="M701" s="8">
        <f t="shared" si="256"/>
        <v>946.70130166055048</v>
      </c>
      <c r="N701" s="8">
        <f t="shared" si="257"/>
        <v>0.94670130166055044</v>
      </c>
      <c r="O701" s="8">
        <f t="shared" si="258"/>
        <v>6285.0447526908765</v>
      </c>
      <c r="P701" s="8">
        <f t="shared" si="259"/>
        <v>6.2850447526908768</v>
      </c>
      <c r="Q701" s="8">
        <f t="shared" si="274"/>
        <v>-749.16589459931072</v>
      </c>
      <c r="R701" s="8">
        <f t="shared" si="260"/>
        <v>749.16589459931072</v>
      </c>
      <c r="S701" s="8">
        <f t="shared" si="261"/>
        <v>0.20751895280400909</v>
      </c>
      <c r="T701" s="8">
        <f t="shared" si="275"/>
        <v>1451.4476546928502</v>
      </c>
      <c r="U701" s="8">
        <f t="shared" si="262"/>
        <v>0.40205100034991953</v>
      </c>
      <c r="V701" s="8">
        <f t="shared" si="263"/>
        <v>27767.152777777774</v>
      </c>
      <c r="W701" s="8">
        <f t="shared" si="264"/>
        <v>27.767152777777774</v>
      </c>
      <c r="X701" s="8">
        <f t="shared" si="276"/>
        <v>1040.4984722222221</v>
      </c>
      <c r="Y701" s="8">
        <f t="shared" si="265"/>
        <v>0.2882180768055555</v>
      </c>
      <c r="Z701" s="8">
        <f t="shared" si="266"/>
        <v>288.21807680555548</v>
      </c>
      <c r="AA701" s="8">
        <f t="shared" si="267"/>
        <v>0.60956995315392859</v>
      </c>
      <c r="AB701" s="8">
        <f t="shared" si="268"/>
        <v>0.60956995315392859</v>
      </c>
      <c r="AD701" s="8">
        <f t="shared" si="269"/>
        <v>0</v>
      </c>
      <c r="AE701" s="8">
        <f t="shared" si="270"/>
        <v>21.3</v>
      </c>
      <c r="AF701" s="8">
        <f t="shared" si="271"/>
        <v>5.916666666666667</v>
      </c>
    </row>
    <row r="702" spans="2:32" x14ac:dyDescent="0.25">
      <c r="B702" s="9" t="s">
        <v>13</v>
      </c>
      <c r="C702" s="9">
        <v>688</v>
      </c>
      <c r="D702" s="9">
        <v>99</v>
      </c>
      <c r="E702" s="8">
        <v>25.9</v>
      </c>
      <c r="F702" s="8">
        <f t="shared" si="272"/>
        <v>7.1944444444444438</v>
      </c>
      <c r="G702" s="8">
        <f t="shared" si="273"/>
        <v>0.625</v>
      </c>
      <c r="H702" s="8">
        <f t="shared" si="254"/>
        <v>2.25</v>
      </c>
      <c r="J702" s="8">
        <f t="shared" si="252"/>
        <v>787.5</v>
      </c>
      <c r="K702" s="8">
        <f t="shared" si="253"/>
        <v>21.250519610850823</v>
      </c>
      <c r="L702" s="8">
        <f t="shared" si="255"/>
        <v>123.60600000000001</v>
      </c>
      <c r="M702" s="8">
        <f t="shared" si="256"/>
        <v>932.3565196108508</v>
      </c>
      <c r="N702" s="8">
        <f t="shared" si="257"/>
        <v>0.93235651961085075</v>
      </c>
      <c r="O702" s="8">
        <f t="shared" si="258"/>
        <v>6707.7871827558429</v>
      </c>
      <c r="P702" s="8">
        <f t="shared" si="259"/>
        <v>6.7077871827558431</v>
      </c>
      <c r="Q702" s="8">
        <f t="shared" si="274"/>
        <v>-749.16589459931072</v>
      </c>
      <c r="R702" s="8">
        <f t="shared" si="260"/>
        <v>749.16589459931072</v>
      </c>
      <c r="S702" s="8">
        <f t="shared" si="261"/>
        <v>0.20751895280400909</v>
      </c>
      <c r="T702" s="8">
        <f t="shared" si="275"/>
        <v>1458.1554418756059</v>
      </c>
      <c r="U702" s="8">
        <f t="shared" si="262"/>
        <v>0.40390905739954286</v>
      </c>
      <c r="V702" s="8">
        <f t="shared" si="263"/>
        <v>32608.819444444434</v>
      </c>
      <c r="W702" s="8">
        <f t="shared" si="264"/>
        <v>32.608819444444435</v>
      </c>
      <c r="X702" s="8">
        <f t="shared" si="276"/>
        <v>1040.4984722222221</v>
      </c>
      <c r="Y702" s="8">
        <f t="shared" si="265"/>
        <v>0.2882180768055555</v>
      </c>
      <c r="Z702" s="8">
        <f t="shared" si="266"/>
        <v>288.21807680555548</v>
      </c>
      <c r="AA702" s="8">
        <f t="shared" si="267"/>
        <v>0.61142801020355197</v>
      </c>
      <c r="AB702" s="8">
        <f t="shared" si="268"/>
        <v>0.61142801020355197</v>
      </c>
      <c r="AD702" s="8">
        <f t="shared" si="269"/>
        <v>0</v>
      </c>
      <c r="AE702" s="8">
        <f t="shared" si="270"/>
        <v>23.9</v>
      </c>
      <c r="AF702" s="8">
        <f t="shared" si="271"/>
        <v>6.6388888888888884</v>
      </c>
    </row>
    <row r="703" spans="2:32" x14ac:dyDescent="0.25">
      <c r="B703" s="9" t="s">
        <v>13</v>
      </c>
      <c r="C703" s="9">
        <v>689</v>
      </c>
      <c r="D703" s="9">
        <v>100</v>
      </c>
      <c r="E703" s="8">
        <v>28.4</v>
      </c>
      <c r="F703" s="8">
        <f t="shared" si="272"/>
        <v>7.8888888888888884</v>
      </c>
      <c r="G703" s="8">
        <f t="shared" si="273"/>
        <v>0.61111111111111138</v>
      </c>
      <c r="H703" s="8">
        <f t="shared" si="254"/>
        <v>2.2000000000000011</v>
      </c>
      <c r="J703" s="8">
        <f t="shared" si="252"/>
        <v>770.00000000000034</v>
      </c>
      <c r="K703" s="8">
        <f t="shared" si="253"/>
        <v>25.550929618413328</v>
      </c>
      <c r="L703" s="8">
        <f t="shared" si="255"/>
        <v>123.60600000000001</v>
      </c>
      <c r="M703" s="8">
        <f t="shared" si="256"/>
        <v>919.15692961841364</v>
      </c>
      <c r="N703" s="8">
        <f t="shared" si="257"/>
        <v>0.91915692961841367</v>
      </c>
      <c r="O703" s="8">
        <f t="shared" si="258"/>
        <v>7251.1268892119297</v>
      </c>
      <c r="P703" s="8">
        <f t="shared" si="259"/>
        <v>7.25112688921193</v>
      </c>
      <c r="Q703" s="8">
        <f t="shared" si="274"/>
        <v>-749.16589459931072</v>
      </c>
      <c r="R703" s="8">
        <f t="shared" si="260"/>
        <v>749.16589459931072</v>
      </c>
      <c r="S703" s="8">
        <f t="shared" si="261"/>
        <v>0.20751895280400909</v>
      </c>
      <c r="T703" s="8">
        <f t="shared" si="275"/>
        <v>1465.4065687648178</v>
      </c>
      <c r="U703" s="8">
        <f t="shared" si="262"/>
        <v>0.40591761954785455</v>
      </c>
      <c r="V703" s="8">
        <f t="shared" si="263"/>
        <v>39207.777777777774</v>
      </c>
      <c r="W703" s="8">
        <f t="shared" si="264"/>
        <v>39.207777777777771</v>
      </c>
      <c r="X703" s="8">
        <f t="shared" si="276"/>
        <v>1040.4984722222221</v>
      </c>
      <c r="Y703" s="8">
        <f t="shared" si="265"/>
        <v>0.2882180768055555</v>
      </c>
      <c r="Z703" s="8">
        <f t="shared" si="266"/>
        <v>288.21807680555548</v>
      </c>
      <c r="AA703" s="8">
        <f t="shared" si="267"/>
        <v>0.61343657235186366</v>
      </c>
      <c r="AB703" s="8">
        <f t="shared" si="268"/>
        <v>0.61343657235186366</v>
      </c>
      <c r="AD703" s="8">
        <f t="shared" si="269"/>
        <v>0</v>
      </c>
      <c r="AE703" s="8">
        <f t="shared" si="270"/>
        <v>25.9</v>
      </c>
      <c r="AF703" s="8">
        <f t="shared" si="271"/>
        <v>7.1944444444444438</v>
      </c>
    </row>
    <row r="704" spans="2:32" x14ac:dyDescent="0.25">
      <c r="B704" s="9" t="s">
        <v>13</v>
      </c>
      <c r="C704" s="9">
        <v>690</v>
      </c>
      <c r="D704" s="9">
        <v>101</v>
      </c>
      <c r="E704" s="8">
        <v>30.3</v>
      </c>
      <c r="F704" s="8">
        <f t="shared" si="272"/>
        <v>8.4166666666666661</v>
      </c>
      <c r="G704" s="8">
        <f t="shared" si="273"/>
        <v>0.34722222222222221</v>
      </c>
      <c r="H704" s="8">
        <f t="shared" si="254"/>
        <v>1.25</v>
      </c>
      <c r="J704" s="8">
        <f t="shared" si="252"/>
        <v>437.5</v>
      </c>
      <c r="K704" s="8">
        <f t="shared" si="253"/>
        <v>29.084076787057494</v>
      </c>
      <c r="L704" s="8">
        <f t="shared" si="255"/>
        <v>123.60600000000001</v>
      </c>
      <c r="M704" s="8">
        <f t="shared" si="256"/>
        <v>590.19007678705748</v>
      </c>
      <c r="N704" s="8">
        <f t="shared" si="257"/>
        <v>0.59019007678705748</v>
      </c>
      <c r="O704" s="8">
        <f t="shared" si="258"/>
        <v>4967.4331462910668</v>
      </c>
      <c r="P704" s="8">
        <f t="shared" si="259"/>
        <v>4.967433146291067</v>
      </c>
      <c r="Q704" s="8">
        <f t="shared" si="274"/>
        <v>-749.16589459931072</v>
      </c>
      <c r="R704" s="8">
        <f t="shared" si="260"/>
        <v>749.16589459931072</v>
      </c>
      <c r="S704" s="8">
        <f t="shared" si="261"/>
        <v>0.20751895280400909</v>
      </c>
      <c r="T704" s="8">
        <f t="shared" si="275"/>
        <v>1470.374001911109</v>
      </c>
      <c r="U704" s="8">
        <f t="shared" si="262"/>
        <v>0.40729359852937719</v>
      </c>
      <c r="V704" s="8">
        <f t="shared" si="263"/>
        <v>44629.374999999993</v>
      </c>
      <c r="W704" s="8">
        <f t="shared" si="264"/>
        <v>44.629374999999996</v>
      </c>
      <c r="X704" s="8">
        <f t="shared" si="276"/>
        <v>1040.4984722222221</v>
      </c>
      <c r="Y704" s="8">
        <f t="shared" si="265"/>
        <v>0.2882180768055555</v>
      </c>
      <c r="Z704" s="8">
        <f t="shared" si="266"/>
        <v>288.21807680555548</v>
      </c>
      <c r="AA704" s="8">
        <f t="shared" si="267"/>
        <v>0.6148125513333863</v>
      </c>
      <c r="AB704" s="8">
        <f t="shared" si="268"/>
        <v>0.6148125513333863</v>
      </c>
      <c r="AD704" s="8">
        <f t="shared" si="269"/>
        <v>0</v>
      </c>
      <c r="AE704" s="8">
        <f t="shared" si="270"/>
        <v>28.4</v>
      </c>
      <c r="AF704" s="8">
        <f t="shared" si="271"/>
        <v>7.8888888888888884</v>
      </c>
    </row>
    <row r="705" spans="2:32" x14ac:dyDescent="0.25">
      <c r="B705" s="9" t="s">
        <v>13</v>
      </c>
      <c r="C705" s="9">
        <v>691</v>
      </c>
      <c r="D705" s="9">
        <v>102</v>
      </c>
      <c r="E705" s="8">
        <v>30.9</v>
      </c>
      <c r="F705" s="8">
        <f t="shared" si="272"/>
        <v>8.5833333333333321</v>
      </c>
      <c r="G705" s="8">
        <f t="shared" si="273"/>
        <v>0.1111111111111112</v>
      </c>
      <c r="H705" s="8">
        <f t="shared" si="254"/>
        <v>0.40000000000000036</v>
      </c>
      <c r="J705" s="8">
        <f t="shared" si="252"/>
        <v>140.00000000000011</v>
      </c>
      <c r="K705" s="8">
        <f t="shared" si="253"/>
        <v>30.247325814517485</v>
      </c>
      <c r="L705" s="8">
        <f t="shared" si="255"/>
        <v>123.60600000000001</v>
      </c>
      <c r="M705" s="8">
        <f t="shared" si="256"/>
        <v>293.85332581451763</v>
      </c>
      <c r="N705" s="8">
        <f t="shared" si="257"/>
        <v>0.29385332581451762</v>
      </c>
      <c r="O705" s="8">
        <f t="shared" si="258"/>
        <v>2522.2410465746093</v>
      </c>
      <c r="P705" s="8">
        <f t="shared" si="259"/>
        <v>2.5222410465746092</v>
      </c>
      <c r="Q705" s="8">
        <f t="shared" si="274"/>
        <v>-749.16589459931072</v>
      </c>
      <c r="R705" s="8">
        <f t="shared" si="260"/>
        <v>749.16589459931072</v>
      </c>
      <c r="S705" s="8">
        <f t="shared" si="261"/>
        <v>0.20751895280400909</v>
      </c>
      <c r="T705" s="8">
        <f t="shared" si="275"/>
        <v>1472.8962429576836</v>
      </c>
      <c r="U705" s="8">
        <f t="shared" si="262"/>
        <v>0.4079922592992784</v>
      </c>
      <c r="V705" s="8">
        <f t="shared" si="263"/>
        <v>46414.374999999985</v>
      </c>
      <c r="W705" s="8">
        <f t="shared" si="264"/>
        <v>46.414374999999986</v>
      </c>
      <c r="X705" s="8">
        <f t="shared" si="276"/>
        <v>1040.4984722222221</v>
      </c>
      <c r="Y705" s="8">
        <f t="shared" si="265"/>
        <v>0.2882180768055555</v>
      </c>
      <c r="Z705" s="8">
        <f t="shared" si="266"/>
        <v>288.21807680555548</v>
      </c>
      <c r="AA705" s="8">
        <f t="shared" si="267"/>
        <v>0.61551121210328752</v>
      </c>
      <c r="AB705" s="8">
        <f t="shared" si="268"/>
        <v>0.61551121210328752</v>
      </c>
      <c r="AD705" s="8">
        <f t="shared" si="269"/>
        <v>0</v>
      </c>
      <c r="AE705" s="8">
        <f t="shared" si="270"/>
        <v>30.3</v>
      </c>
      <c r="AF705" s="8">
        <f t="shared" si="271"/>
        <v>8.4166666666666661</v>
      </c>
    </row>
    <row r="706" spans="2:32" x14ac:dyDescent="0.25">
      <c r="B706" s="9" t="s">
        <v>13</v>
      </c>
      <c r="C706" s="9">
        <v>692</v>
      </c>
      <c r="D706" s="9">
        <v>103</v>
      </c>
      <c r="E706" s="8">
        <v>31.1</v>
      </c>
      <c r="F706" s="8">
        <f t="shared" si="272"/>
        <v>8.6388888888888893</v>
      </c>
      <c r="G706" s="8">
        <f t="shared" si="273"/>
        <v>0.12500000000000031</v>
      </c>
      <c r="H706" s="8">
        <f t="shared" si="254"/>
        <v>0.45000000000000107</v>
      </c>
      <c r="J706" s="8">
        <f t="shared" si="252"/>
        <v>157.5000000000004</v>
      </c>
      <c r="K706" s="8">
        <f t="shared" si="253"/>
        <v>30.640144113550832</v>
      </c>
      <c r="L706" s="8">
        <f t="shared" si="255"/>
        <v>123.60600000000001</v>
      </c>
      <c r="M706" s="8">
        <f t="shared" si="256"/>
        <v>311.74614411355122</v>
      </c>
      <c r="N706" s="8">
        <f t="shared" si="257"/>
        <v>0.31174614411355123</v>
      </c>
      <c r="O706" s="8">
        <f t="shared" si="258"/>
        <v>2693.1403005365123</v>
      </c>
      <c r="P706" s="8">
        <f t="shared" si="259"/>
        <v>2.6931403005365122</v>
      </c>
      <c r="Q706" s="8">
        <f t="shared" si="274"/>
        <v>-749.16589459931072</v>
      </c>
      <c r="R706" s="8">
        <f t="shared" si="260"/>
        <v>749.16589459931072</v>
      </c>
      <c r="S706" s="8">
        <f t="shared" si="261"/>
        <v>0.20751895280400909</v>
      </c>
      <c r="T706" s="8">
        <f t="shared" si="275"/>
        <v>1475.5893832582201</v>
      </c>
      <c r="U706" s="8">
        <f t="shared" si="262"/>
        <v>0.40873825916252698</v>
      </c>
      <c r="V706" s="8">
        <f t="shared" si="263"/>
        <v>47017.152777777788</v>
      </c>
      <c r="W706" s="8">
        <f t="shared" si="264"/>
        <v>47.017152777777788</v>
      </c>
      <c r="X706" s="8">
        <f t="shared" si="276"/>
        <v>1040.4984722222221</v>
      </c>
      <c r="Y706" s="8">
        <f t="shared" si="265"/>
        <v>0.2882180768055555</v>
      </c>
      <c r="Z706" s="8">
        <f t="shared" si="266"/>
        <v>288.21807680555548</v>
      </c>
      <c r="AA706" s="8">
        <f t="shared" si="267"/>
        <v>0.61625721196653604</v>
      </c>
      <c r="AB706" s="8">
        <f t="shared" si="268"/>
        <v>0.61625721196653604</v>
      </c>
      <c r="AD706" s="8">
        <f t="shared" si="269"/>
        <v>0</v>
      </c>
      <c r="AE706" s="8">
        <f t="shared" si="270"/>
        <v>30.9</v>
      </c>
      <c r="AF706" s="8">
        <f t="shared" si="271"/>
        <v>8.5833333333333321</v>
      </c>
    </row>
    <row r="707" spans="2:32" x14ac:dyDescent="0.25">
      <c r="B707" s="9" t="s">
        <v>13</v>
      </c>
      <c r="C707" s="9">
        <v>693</v>
      </c>
      <c r="D707" s="9">
        <v>104</v>
      </c>
      <c r="E707" s="8">
        <v>31.8</v>
      </c>
      <c r="F707" s="8">
        <f t="shared" si="272"/>
        <v>8.8333333333333339</v>
      </c>
      <c r="G707" s="8">
        <f t="shared" si="273"/>
        <v>0.2222222222222224</v>
      </c>
      <c r="H707" s="8">
        <f t="shared" si="254"/>
        <v>0.80000000000000071</v>
      </c>
      <c r="J707" s="8">
        <f t="shared" si="252"/>
        <v>280.00000000000023</v>
      </c>
      <c r="K707" s="8">
        <f t="shared" si="253"/>
        <v>32.034965864070003</v>
      </c>
      <c r="L707" s="8">
        <f t="shared" si="255"/>
        <v>123.60600000000001</v>
      </c>
      <c r="M707" s="8">
        <f t="shared" si="256"/>
        <v>435.64096586407021</v>
      </c>
      <c r="N707" s="8">
        <f t="shared" si="257"/>
        <v>0.4356409658640702</v>
      </c>
      <c r="O707" s="8">
        <f t="shared" si="258"/>
        <v>3848.1618651326203</v>
      </c>
      <c r="P707" s="8">
        <f t="shared" si="259"/>
        <v>3.8481618651326204</v>
      </c>
      <c r="Q707" s="8">
        <f t="shared" si="274"/>
        <v>-749.16589459931072</v>
      </c>
      <c r="R707" s="8">
        <f t="shared" si="260"/>
        <v>749.16589459931072</v>
      </c>
      <c r="S707" s="8">
        <f t="shared" si="261"/>
        <v>0.20751895280400909</v>
      </c>
      <c r="T707" s="8">
        <f t="shared" si="275"/>
        <v>1479.4375451233527</v>
      </c>
      <c r="U707" s="8">
        <f t="shared" si="262"/>
        <v>0.40980419999916873</v>
      </c>
      <c r="V707" s="8">
        <f t="shared" si="263"/>
        <v>49157.500000000007</v>
      </c>
      <c r="W707" s="8">
        <f t="shared" si="264"/>
        <v>49.157500000000006</v>
      </c>
      <c r="X707" s="8">
        <f t="shared" si="276"/>
        <v>1040.4984722222221</v>
      </c>
      <c r="Y707" s="8">
        <f t="shared" si="265"/>
        <v>0.2882180768055555</v>
      </c>
      <c r="Z707" s="8">
        <f t="shared" si="266"/>
        <v>288.21807680555548</v>
      </c>
      <c r="AA707" s="8">
        <f t="shared" si="267"/>
        <v>0.61732315280317784</v>
      </c>
      <c r="AB707" s="8">
        <f t="shared" si="268"/>
        <v>0.61732315280317784</v>
      </c>
      <c r="AD707" s="8">
        <f t="shared" si="269"/>
        <v>0</v>
      </c>
      <c r="AE707" s="8">
        <f t="shared" si="270"/>
        <v>31.1</v>
      </c>
      <c r="AF707" s="8">
        <f t="shared" si="271"/>
        <v>8.6388888888888893</v>
      </c>
    </row>
    <row r="708" spans="2:32" x14ac:dyDescent="0.25">
      <c r="B708" s="9" t="s">
        <v>13</v>
      </c>
      <c r="C708" s="9">
        <v>694</v>
      </c>
      <c r="D708" s="9">
        <v>105</v>
      </c>
      <c r="E708" s="8">
        <v>32.700000000000003</v>
      </c>
      <c r="F708" s="8">
        <f t="shared" si="272"/>
        <v>9.0833333333333339</v>
      </c>
      <c r="G708" s="8">
        <f t="shared" si="273"/>
        <v>0.19444444444444473</v>
      </c>
      <c r="H708" s="8">
        <f t="shared" si="254"/>
        <v>0.70000000000000107</v>
      </c>
      <c r="J708" s="8">
        <f t="shared" si="252"/>
        <v>245.00000000000034</v>
      </c>
      <c r="K708" s="8">
        <f t="shared" si="253"/>
        <v>33.8739257236575</v>
      </c>
      <c r="L708" s="8">
        <f t="shared" si="255"/>
        <v>123.60600000000001</v>
      </c>
      <c r="M708" s="8">
        <f t="shared" si="256"/>
        <v>402.47992572365786</v>
      </c>
      <c r="N708" s="8">
        <f t="shared" si="257"/>
        <v>0.40247992572365787</v>
      </c>
      <c r="O708" s="8">
        <f t="shared" si="258"/>
        <v>3655.8593253232257</v>
      </c>
      <c r="P708" s="8">
        <f t="shared" si="259"/>
        <v>3.6558593253232257</v>
      </c>
      <c r="Q708" s="8">
        <f t="shared" si="274"/>
        <v>-749.16589459931072</v>
      </c>
      <c r="R708" s="8">
        <f t="shared" si="260"/>
        <v>749.16589459931072</v>
      </c>
      <c r="S708" s="8">
        <f t="shared" si="261"/>
        <v>0.20751895280400909</v>
      </c>
      <c r="T708" s="8">
        <f t="shared" si="275"/>
        <v>1483.093404448676</v>
      </c>
      <c r="U708" s="8">
        <f t="shared" si="262"/>
        <v>0.41081687303228326</v>
      </c>
      <c r="V708" s="8">
        <f t="shared" si="263"/>
        <v>51979.375000000007</v>
      </c>
      <c r="W708" s="8">
        <f t="shared" si="264"/>
        <v>51.979375000000012</v>
      </c>
      <c r="X708" s="8">
        <f t="shared" si="276"/>
        <v>1040.4984722222221</v>
      </c>
      <c r="Y708" s="8">
        <f t="shared" si="265"/>
        <v>0.2882180768055555</v>
      </c>
      <c r="Z708" s="8">
        <f t="shared" si="266"/>
        <v>288.21807680555548</v>
      </c>
      <c r="AA708" s="8">
        <f t="shared" si="267"/>
        <v>0.61833582583629232</v>
      </c>
      <c r="AB708" s="8">
        <f t="shared" si="268"/>
        <v>0.61833582583629232</v>
      </c>
      <c r="AD708" s="8">
        <f t="shared" si="269"/>
        <v>0</v>
      </c>
      <c r="AE708" s="8">
        <f t="shared" si="270"/>
        <v>31.8</v>
      </c>
      <c r="AF708" s="8">
        <f t="shared" si="271"/>
        <v>8.8333333333333339</v>
      </c>
    </row>
    <row r="709" spans="2:32" x14ac:dyDescent="0.25">
      <c r="B709" s="9" t="s">
        <v>13</v>
      </c>
      <c r="C709" s="9">
        <v>695</v>
      </c>
      <c r="D709" s="9">
        <v>106</v>
      </c>
      <c r="E709" s="8">
        <v>33.200000000000003</v>
      </c>
      <c r="F709" s="8">
        <f t="shared" si="272"/>
        <v>9.2222222222222232</v>
      </c>
      <c r="G709" s="8">
        <f t="shared" si="273"/>
        <v>-4.1666666666667261E-2</v>
      </c>
      <c r="H709" s="8">
        <f t="shared" si="254"/>
        <v>-0.15000000000000213</v>
      </c>
      <c r="J709" s="8">
        <f t="shared" si="252"/>
        <v>-52.500000000000746</v>
      </c>
      <c r="K709" s="8">
        <f t="shared" si="253"/>
        <v>34.917745316653338</v>
      </c>
      <c r="L709" s="8">
        <f t="shared" si="255"/>
        <v>123.60600000000001</v>
      </c>
      <c r="M709" s="8">
        <f t="shared" si="256"/>
        <v>106.02374531665259</v>
      </c>
      <c r="N709" s="8">
        <f t="shared" si="257"/>
        <v>0.1060237453166526</v>
      </c>
      <c r="O709" s="8">
        <f t="shared" si="258"/>
        <v>977.77454014246291</v>
      </c>
      <c r="P709" s="8">
        <f t="shared" si="259"/>
        <v>0.9777745401424629</v>
      </c>
      <c r="Q709" s="8">
        <f t="shared" si="274"/>
        <v>-749.16589459931072</v>
      </c>
      <c r="R709" s="8">
        <f t="shared" si="260"/>
        <v>749.16589459931072</v>
      </c>
      <c r="S709" s="8">
        <f t="shared" si="261"/>
        <v>0.20751895280400909</v>
      </c>
      <c r="T709" s="8">
        <f t="shared" si="275"/>
        <v>1484.0711789888185</v>
      </c>
      <c r="U709" s="8">
        <f t="shared" si="262"/>
        <v>0.41108771657990273</v>
      </c>
      <c r="V709" s="8">
        <f t="shared" si="263"/>
        <v>53581.111111111124</v>
      </c>
      <c r="W709" s="8">
        <f t="shared" si="264"/>
        <v>53.581111111111127</v>
      </c>
      <c r="X709" s="8">
        <f t="shared" si="276"/>
        <v>1040.4984722222221</v>
      </c>
      <c r="Y709" s="8">
        <f t="shared" si="265"/>
        <v>0.2882180768055555</v>
      </c>
      <c r="Z709" s="8">
        <f t="shared" si="266"/>
        <v>288.21807680555548</v>
      </c>
      <c r="AA709" s="8">
        <f t="shared" si="267"/>
        <v>0.61860666938391184</v>
      </c>
      <c r="AB709" s="8">
        <f t="shared" si="268"/>
        <v>0.61860666938391184</v>
      </c>
      <c r="AD709" s="8">
        <f t="shared" si="269"/>
        <v>0</v>
      </c>
      <c r="AE709" s="8">
        <f t="shared" si="270"/>
        <v>32.700000000000003</v>
      </c>
      <c r="AF709" s="8">
        <f t="shared" si="271"/>
        <v>9.0833333333333339</v>
      </c>
    </row>
    <row r="710" spans="2:32" x14ac:dyDescent="0.25">
      <c r="B710" s="9" t="s">
        <v>13</v>
      </c>
      <c r="C710" s="9">
        <v>696</v>
      </c>
      <c r="D710" s="9">
        <v>107</v>
      </c>
      <c r="E710" s="8">
        <v>32.4</v>
      </c>
      <c r="F710" s="8">
        <f t="shared" si="272"/>
        <v>9</v>
      </c>
      <c r="G710" s="8">
        <f t="shared" si="273"/>
        <v>-0.6805555555555558</v>
      </c>
      <c r="H710" s="8">
        <f t="shared" si="254"/>
        <v>-2.4500000000000011</v>
      </c>
      <c r="J710" s="8">
        <f t="shared" si="252"/>
        <v>-857.50000000000034</v>
      </c>
      <c r="K710" s="8">
        <f t="shared" si="253"/>
        <v>33.255236902679997</v>
      </c>
      <c r="L710" s="8">
        <f t="shared" si="255"/>
        <v>123.60600000000001</v>
      </c>
      <c r="M710" s="8">
        <f t="shared" si="256"/>
        <v>-700.63876309732041</v>
      </c>
      <c r="N710" s="8">
        <f t="shared" si="257"/>
        <v>-0.70063876309732043</v>
      </c>
      <c r="O710" s="8">
        <f t="shared" si="258"/>
        <v>-6305.7488678758837</v>
      </c>
      <c r="P710" s="8">
        <f t="shared" si="259"/>
        <v>-6.3057488678758835</v>
      </c>
      <c r="Q710" s="8">
        <f t="shared" si="274"/>
        <v>-755.4716434671866</v>
      </c>
      <c r="R710" s="8">
        <f t="shared" si="260"/>
        <v>755.4716434671866</v>
      </c>
      <c r="S710" s="8">
        <f t="shared" si="261"/>
        <v>0.20926564524041069</v>
      </c>
      <c r="T710" s="8">
        <f t="shared" si="275"/>
        <v>1484.0711789888185</v>
      </c>
      <c r="U710" s="8">
        <f t="shared" si="262"/>
        <v>0.41108771657990273</v>
      </c>
      <c r="V710" s="8">
        <f t="shared" si="263"/>
        <v>51030</v>
      </c>
      <c r="W710" s="8">
        <f t="shared" si="264"/>
        <v>51.03</v>
      </c>
      <c r="X710" s="8">
        <f t="shared" si="276"/>
        <v>1043.0495833333332</v>
      </c>
      <c r="Y710" s="8">
        <f t="shared" si="265"/>
        <v>0.28892473458333329</v>
      </c>
      <c r="Z710" s="8">
        <f t="shared" si="266"/>
        <v>288.9247345833333</v>
      </c>
      <c r="AA710" s="8">
        <f t="shared" si="267"/>
        <v>0.62035336182031342</v>
      </c>
      <c r="AB710" s="8">
        <f t="shared" si="268"/>
        <v>0.62035336182031342</v>
      </c>
      <c r="AD710" s="8">
        <f t="shared" si="269"/>
        <v>0</v>
      </c>
      <c r="AE710" s="8">
        <f t="shared" si="270"/>
        <v>33.200000000000003</v>
      </c>
      <c r="AF710" s="8">
        <f t="shared" si="271"/>
        <v>9.2222222222222232</v>
      </c>
    </row>
    <row r="711" spans="2:32" x14ac:dyDescent="0.25">
      <c r="B711" s="9" t="s">
        <v>13</v>
      </c>
      <c r="C711" s="9">
        <v>697</v>
      </c>
      <c r="D711" s="9">
        <v>108</v>
      </c>
      <c r="E711" s="8">
        <v>28.3</v>
      </c>
      <c r="F711" s="8">
        <f t="shared" si="272"/>
        <v>7.8611111111111107</v>
      </c>
      <c r="G711" s="8">
        <f t="shared" si="273"/>
        <v>-0.9166666666666663</v>
      </c>
      <c r="H711" s="8">
        <f t="shared" si="254"/>
        <v>-3.2999999999999989</v>
      </c>
      <c r="J711" s="8">
        <f t="shared" si="252"/>
        <v>-1154.9999999999995</v>
      </c>
      <c r="K711" s="8">
        <f t="shared" si="253"/>
        <v>25.371310283290828</v>
      </c>
      <c r="L711" s="8">
        <f t="shared" si="255"/>
        <v>123.60600000000001</v>
      </c>
      <c r="M711" s="8">
        <f t="shared" si="256"/>
        <v>-1006.0226897167088</v>
      </c>
      <c r="N711" s="8">
        <f t="shared" si="257"/>
        <v>-1.0060226897167088</v>
      </c>
      <c r="O711" s="8">
        <f t="shared" si="258"/>
        <v>-7908.4561441619044</v>
      </c>
      <c r="P711" s="8">
        <f t="shared" si="259"/>
        <v>-7.9084561441619048</v>
      </c>
      <c r="Q711" s="8">
        <f t="shared" si="274"/>
        <v>-763.38009961134856</v>
      </c>
      <c r="R711" s="8">
        <f t="shared" si="260"/>
        <v>763.38009961134856</v>
      </c>
      <c r="S711" s="8">
        <f t="shared" si="261"/>
        <v>0.21145628759234356</v>
      </c>
      <c r="T711" s="8">
        <f t="shared" si="275"/>
        <v>1484.0711789888185</v>
      </c>
      <c r="U711" s="8">
        <f t="shared" si="262"/>
        <v>0.41108771657990273</v>
      </c>
      <c r="V711" s="8">
        <f t="shared" si="263"/>
        <v>38932.152777777774</v>
      </c>
      <c r="W711" s="8">
        <f t="shared" si="264"/>
        <v>38.932152777777773</v>
      </c>
      <c r="X711" s="8">
        <f t="shared" si="276"/>
        <v>1055.1474305555555</v>
      </c>
      <c r="Y711" s="8">
        <f t="shared" si="265"/>
        <v>0.29227583826388887</v>
      </c>
      <c r="Z711" s="8">
        <f t="shared" si="266"/>
        <v>292.27583826388889</v>
      </c>
      <c r="AA711" s="8">
        <f t="shared" si="267"/>
        <v>0.62254400417224631</v>
      </c>
      <c r="AB711" s="8">
        <f t="shared" si="268"/>
        <v>0.62254400417224631</v>
      </c>
      <c r="AD711" s="8">
        <f t="shared" si="269"/>
        <v>0</v>
      </c>
      <c r="AE711" s="8">
        <f t="shared" si="270"/>
        <v>32.4</v>
      </c>
      <c r="AF711" s="8">
        <f t="shared" si="271"/>
        <v>9</v>
      </c>
    </row>
    <row r="712" spans="2:32" x14ac:dyDescent="0.25">
      <c r="B712" s="9" t="s">
        <v>13</v>
      </c>
      <c r="C712" s="9">
        <v>698</v>
      </c>
      <c r="D712" s="9">
        <v>109</v>
      </c>
      <c r="E712" s="8">
        <v>25.8</v>
      </c>
      <c r="F712" s="8">
        <f t="shared" si="272"/>
        <v>7.166666666666667</v>
      </c>
      <c r="G712" s="8">
        <f t="shared" si="273"/>
        <v>-0.7222222222222221</v>
      </c>
      <c r="H712" s="8">
        <f t="shared" si="254"/>
        <v>-2.5999999999999996</v>
      </c>
      <c r="J712" s="8">
        <f t="shared" si="252"/>
        <v>-909.99999999999989</v>
      </c>
      <c r="K712" s="8">
        <f t="shared" si="253"/>
        <v>21.08673972327</v>
      </c>
      <c r="L712" s="8">
        <f t="shared" si="255"/>
        <v>123.60600000000001</v>
      </c>
      <c r="M712" s="8">
        <f t="shared" si="256"/>
        <v>-765.30726027672995</v>
      </c>
      <c r="N712" s="8">
        <f t="shared" si="257"/>
        <v>-0.76530726027672991</v>
      </c>
      <c r="O712" s="8">
        <f t="shared" si="258"/>
        <v>-5484.7020319832318</v>
      </c>
      <c r="P712" s="8">
        <f t="shared" si="259"/>
        <v>-5.4847020319832316</v>
      </c>
      <c r="Q712" s="8">
        <f t="shared" si="274"/>
        <v>-768.86480164333182</v>
      </c>
      <c r="R712" s="8">
        <f t="shared" si="260"/>
        <v>768.86480164333182</v>
      </c>
      <c r="S712" s="8">
        <f t="shared" si="261"/>
        <v>0.21297555005520291</v>
      </c>
      <c r="T712" s="8">
        <f t="shared" si="275"/>
        <v>1484.0711789888185</v>
      </c>
      <c r="U712" s="8">
        <f t="shared" si="262"/>
        <v>0.41108771657990273</v>
      </c>
      <c r="V712" s="8">
        <f t="shared" si="263"/>
        <v>32357.500000000004</v>
      </c>
      <c r="W712" s="8">
        <f t="shared" si="264"/>
        <v>32.357500000000002</v>
      </c>
      <c r="X712" s="8">
        <f t="shared" si="276"/>
        <v>1061.7220833333333</v>
      </c>
      <c r="Y712" s="8">
        <f t="shared" si="265"/>
        <v>0.29409701708333336</v>
      </c>
      <c r="Z712" s="8">
        <f t="shared" si="266"/>
        <v>294.09701708333336</v>
      </c>
      <c r="AA712" s="8">
        <f t="shared" si="267"/>
        <v>0.62406326663510558</v>
      </c>
      <c r="AB712" s="8">
        <f t="shared" si="268"/>
        <v>0.62406326663510558</v>
      </c>
      <c r="AD712" s="8">
        <f t="shared" si="269"/>
        <v>0</v>
      </c>
      <c r="AE712" s="8">
        <f t="shared" si="270"/>
        <v>28.3</v>
      </c>
      <c r="AF712" s="8">
        <f t="shared" si="271"/>
        <v>7.8611111111111107</v>
      </c>
    </row>
    <row r="713" spans="2:32" x14ac:dyDescent="0.25">
      <c r="B713" s="9" t="s">
        <v>13</v>
      </c>
      <c r="C713" s="9">
        <v>699</v>
      </c>
      <c r="D713" s="9">
        <v>110</v>
      </c>
      <c r="E713" s="8">
        <v>23.1</v>
      </c>
      <c r="F713" s="8">
        <f t="shared" si="272"/>
        <v>6.416666666666667</v>
      </c>
      <c r="G713" s="8">
        <f t="shared" si="273"/>
        <v>-0.55555555555555558</v>
      </c>
      <c r="H713" s="8">
        <f t="shared" si="254"/>
        <v>-2</v>
      </c>
      <c r="J713" s="8">
        <f t="shared" si="252"/>
        <v>-700</v>
      </c>
      <c r="K713" s="8">
        <f t="shared" si="253"/>
        <v>16.904175205417499</v>
      </c>
      <c r="L713" s="8">
        <f t="shared" si="255"/>
        <v>123.60600000000001</v>
      </c>
      <c r="M713" s="8">
        <f t="shared" si="256"/>
        <v>-559.48982479458255</v>
      </c>
      <c r="N713" s="8">
        <f t="shared" si="257"/>
        <v>-0.55948982479458254</v>
      </c>
      <c r="O713" s="8">
        <f t="shared" si="258"/>
        <v>-3590.0597090985716</v>
      </c>
      <c r="P713" s="8">
        <f t="shared" si="259"/>
        <v>-3.5900597090985715</v>
      </c>
      <c r="Q713" s="8">
        <f t="shared" si="274"/>
        <v>-772.45486135243038</v>
      </c>
      <c r="R713" s="8">
        <f t="shared" si="260"/>
        <v>772.45486135243038</v>
      </c>
      <c r="S713" s="8">
        <f t="shared" si="261"/>
        <v>0.21396999659462324</v>
      </c>
      <c r="T713" s="8">
        <f t="shared" si="275"/>
        <v>1484.0711789888185</v>
      </c>
      <c r="U713" s="8">
        <f t="shared" si="262"/>
        <v>0.41108771657990273</v>
      </c>
      <c r="V713" s="8">
        <f t="shared" si="263"/>
        <v>25939.375000000004</v>
      </c>
      <c r="W713" s="8">
        <f t="shared" si="264"/>
        <v>25.939375000000005</v>
      </c>
      <c r="X713" s="8">
        <f t="shared" si="276"/>
        <v>1068.1402083333332</v>
      </c>
      <c r="Y713" s="8">
        <f t="shared" si="265"/>
        <v>0.29587483770833334</v>
      </c>
      <c r="Z713" s="8">
        <f t="shared" si="266"/>
        <v>295.87483770833336</v>
      </c>
      <c r="AA713" s="8">
        <f t="shared" si="267"/>
        <v>0.62505771317452596</v>
      </c>
      <c r="AB713" s="8">
        <f t="shared" si="268"/>
        <v>0.62505771317452596</v>
      </c>
      <c r="AD713" s="8">
        <f t="shared" si="269"/>
        <v>0</v>
      </c>
      <c r="AE713" s="8">
        <f t="shared" si="270"/>
        <v>25.8</v>
      </c>
      <c r="AF713" s="8">
        <f t="shared" si="271"/>
        <v>7.166666666666667</v>
      </c>
    </row>
    <row r="714" spans="2:32" x14ac:dyDescent="0.25">
      <c r="B714" s="9" t="s">
        <v>13</v>
      </c>
      <c r="C714" s="9">
        <v>700</v>
      </c>
      <c r="D714" s="9">
        <v>111</v>
      </c>
      <c r="E714" s="8">
        <v>21.8</v>
      </c>
      <c r="F714" s="8">
        <f t="shared" si="272"/>
        <v>6.0555555555555554</v>
      </c>
      <c r="G714" s="8">
        <f t="shared" si="273"/>
        <v>-0.26388888888888917</v>
      </c>
      <c r="H714" s="8">
        <f t="shared" si="254"/>
        <v>-0.95000000000000107</v>
      </c>
      <c r="J714" s="8">
        <f t="shared" si="252"/>
        <v>-332.50000000000034</v>
      </c>
      <c r="K714" s="8">
        <f t="shared" si="253"/>
        <v>15.055078099403332</v>
      </c>
      <c r="L714" s="8">
        <f t="shared" si="255"/>
        <v>123.60600000000001</v>
      </c>
      <c r="M714" s="8">
        <f t="shared" si="256"/>
        <v>-193.83892190059703</v>
      </c>
      <c r="N714" s="8">
        <f t="shared" si="257"/>
        <v>-0.19383892190059704</v>
      </c>
      <c r="O714" s="8">
        <f t="shared" si="258"/>
        <v>-1173.8023603980598</v>
      </c>
      <c r="P714" s="8">
        <f t="shared" si="259"/>
        <v>-1.1738023603980599</v>
      </c>
      <c r="Q714" s="8">
        <f t="shared" si="274"/>
        <v>-773.62866371282848</v>
      </c>
      <c r="R714" s="8">
        <f t="shared" si="260"/>
        <v>773.62866371282848</v>
      </c>
      <c r="S714" s="8">
        <f t="shared" si="261"/>
        <v>0.2142951398484535</v>
      </c>
      <c r="T714" s="8">
        <f t="shared" si="275"/>
        <v>1484.0711789888185</v>
      </c>
      <c r="U714" s="8">
        <f t="shared" si="262"/>
        <v>0.41108771657990273</v>
      </c>
      <c r="V714" s="8">
        <f t="shared" si="263"/>
        <v>23101.944444444445</v>
      </c>
      <c r="W714" s="8">
        <f t="shared" si="264"/>
        <v>23.101944444444445</v>
      </c>
      <c r="X714" s="8">
        <f t="shared" si="276"/>
        <v>1070.9776388888888</v>
      </c>
      <c r="Y714" s="8">
        <f t="shared" si="265"/>
        <v>0.29666080597222222</v>
      </c>
      <c r="Z714" s="8">
        <f t="shared" si="266"/>
        <v>296.66080597222219</v>
      </c>
      <c r="AA714" s="8">
        <f t="shared" si="267"/>
        <v>0.62538285642835623</v>
      </c>
      <c r="AB714" s="8">
        <f t="shared" si="268"/>
        <v>0.62538285642835623</v>
      </c>
      <c r="AD714" s="8">
        <f t="shared" si="269"/>
        <v>0</v>
      </c>
      <c r="AE714" s="8">
        <f t="shared" si="270"/>
        <v>23.1</v>
      </c>
      <c r="AF714" s="8">
        <f t="shared" si="271"/>
        <v>6.416666666666667</v>
      </c>
    </row>
    <row r="715" spans="2:32" x14ac:dyDescent="0.25">
      <c r="B715" s="9" t="s">
        <v>13</v>
      </c>
      <c r="C715" s="9">
        <v>701</v>
      </c>
      <c r="D715" s="9">
        <v>112</v>
      </c>
      <c r="E715" s="8">
        <v>21.2</v>
      </c>
      <c r="F715" s="8">
        <f t="shared" si="272"/>
        <v>5.8888888888888884</v>
      </c>
      <c r="G715" s="8">
        <f t="shared" si="273"/>
        <v>-0.1111111111111112</v>
      </c>
      <c r="H715" s="8">
        <f t="shared" si="254"/>
        <v>-0.40000000000000036</v>
      </c>
      <c r="J715" s="8">
        <f t="shared" si="252"/>
        <v>-140.00000000000011</v>
      </c>
      <c r="K715" s="8">
        <f t="shared" si="253"/>
        <v>14.237762606253328</v>
      </c>
      <c r="L715" s="8">
        <f t="shared" si="255"/>
        <v>123.60600000000001</v>
      </c>
      <c r="M715" s="8">
        <f t="shared" si="256"/>
        <v>-2.1562373937467783</v>
      </c>
      <c r="N715" s="8">
        <f t="shared" si="257"/>
        <v>-2.1562373937467783E-3</v>
      </c>
      <c r="O715" s="8">
        <f t="shared" si="258"/>
        <v>-12.697842429842138</v>
      </c>
      <c r="P715" s="8">
        <f t="shared" si="259"/>
        <v>-1.2697842429842138E-2</v>
      </c>
      <c r="Q715" s="8">
        <f t="shared" si="274"/>
        <v>-773.6413615552583</v>
      </c>
      <c r="R715" s="8">
        <f t="shared" si="260"/>
        <v>773.6413615552583</v>
      </c>
      <c r="S715" s="8">
        <f t="shared" si="261"/>
        <v>0.21429865715080657</v>
      </c>
      <c r="T715" s="8">
        <f t="shared" si="275"/>
        <v>1484.0711789888185</v>
      </c>
      <c r="U715" s="8">
        <f t="shared" si="262"/>
        <v>0.41108771657990273</v>
      </c>
      <c r="V715" s="8">
        <f t="shared" si="263"/>
        <v>21847.777777777774</v>
      </c>
      <c r="W715" s="8">
        <f t="shared" si="264"/>
        <v>21.847777777777775</v>
      </c>
      <c r="X715" s="8">
        <f t="shared" si="276"/>
        <v>1072.2318055555554</v>
      </c>
      <c r="Y715" s="8">
        <f t="shared" si="265"/>
        <v>0.29700821013888884</v>
      </c>
      <c r="Z715" s="8">
        <f t="shared" si="266"/>
        <v>297.00821013888884</v>
      </c>
      <c r="AA715" s="8">
        <f t="shared" si="267"/>
        <v>0.62538637373070927</v>
      </c>
      <c r="AB715" s="8">
        <f t="shared" si="268"/>
        <v>0.62538637373070927</v>
      </c>
      <c r="AD715" s="8">
        <f t="shared" si="269"/>
        <v>0</v>
      </c>
      <c r="AE715" s="8">
        <f t="shared" si="270"/>
        <v>21.8</v>
      </c>
      <c r="AF715" s="8">
        <f t="shared" si="271"/>
        <v>6.0555555555555554</v>
      </c>
    </row>
    <row r="716" spans="2:32" x14ac:dyDescent="0.25">
      <c r="B716" s="9" t="s">
        <v>13</v>
      </c>
      <c r="C716" s="9">
        <v>702</v>
      </c>
      <c r="D716" s="9">
        <v>113</v>
      </c>
      <c r="E716" s="8">
        <v>21</v>
      </c>
      <c r="F716" s="8">
        <f t="shared" si="272"/>
        <v>5.833333333333333</v>
      </c>
      <c r="G716" s="8">
        <f t="shared" si="273"/>
        <v>-2.7777777777777679E-2</v>
      </c>
      <c r="H716" s="8">
        <f t="shared" si="254"/>
        <v>-9.9999999999999645E-2</v>
      </c>
      <c r="J716" s="8">
        <f t="shared" si="252"/>
        <v>-34.999999999999872</v>
      </c>
      <c r="K716" s="8">
        <f t="shared" si="253"/>
        <v>13.970392731749996</v>
      </c>
      <c r="L716" s="8">
        <f t="shared" si="255"/>
        <v>123.60600000000001</v>
      </c>
      <c r="M716" s="8">
        <f t="shared" si="256"/>
        <v>102.57639273175013</v>
      </c>
      <c r="N716" s="8">
        <f t="shared" si="257"/>
        <v>0.10257639273175014</v>
      </c>
      <c r="O716" s="8">
        <f t="shared" si="258"/>
        <v>598.3622909352091</v>
      </c>
      <c r="P716" s="8">
        <f t="shared" si="259"/>
        <v>0.5983622909352091</v>
      </c>
      <c r="Q716" s="8">
        <f t="shared" si="274"/>
        <v>-773.6413615552583</v>
      </c>
      <c r="R716" s="8">
        <f t="shared" si="260"/>
        <v>773.6413615552583</v>
      </c>
      <c r="S716" s="8">
        <f t="shared" si="261"/>
        <v>0.21429865715080657</v>
      </c>
      <c r="T716" s="8">
        <f t="shared" si="275"/>
        <v>1484.6695412797537</v>
      </c>
      <c r="U716" s="8">
        <f t="shared" si="262"/>
        <v>0.41125346293449178</v>
      </c>
      <c r="V716" s="8">
        <f t="shared" si="263"/>
        <v>21437.499999999996</v>
      </c>
      <c r="W716" s="8">
        <f t="shared" si="264"/>
        <v>21.437499999999996</v>
      </c>
      <c r="X716" s="8">
        <f t="shared" si="276"/>
        <v>1072.6420833333332</v>
      </c>
      <c r="Y716" s="8">
        <f t="shared" si="265"/>
        <v>0.29712185708333327</v>
      </c>
      <c r="Z716" s="8">
        <f t="shared" si="266"/>
        <v>297.12185708333328</v>
      </c>
      <c r="AA716" s="8">
        <f t="shared" si="267"/>
        <v>0.62555212008529837</v>
      </c>
      <c r="AB716" s="8">
        <f t="shared" si="268"/>
        <v>0.62555212008529837</v>
      </c>
      <c r="AD716" s="8">
        <f t="shared" si="269"/>
        <v>0</v>
      </c>
      <c r="AE716" s="8">
        <f t="shared" si="270"/>
        <v>21.2</v>
      </c>
      <c r="AF716" s="8">
        <f t="shared" si="271"/>
        <v>5.8888888888888884</v>
      </c>
    </row>
    <row r="717" spans="2:32" x14ac:dyDescent="0.25">
      <c r="B717" s="9" t="s">
        <v>13</v>
      </c>
      <c r="C717" s="9">
        <v>703</v>
      </c>
      <c r="D717" s="9">
        <v>114</v>
      </c>
      <c r="E717" s="8">
        <v>21</v>
      </c>
      <c r="F717" s="8">
        <f t="shared" si="272"/>
        <v>5.833333333333333</v>
      </c>
      <c r="G717" s="8">
        <f t="shared" si="273"/>
        <v>-1.3888888888889086E-2</v>
      </c>
      <c r="H717" s="8">
        <f t="shared" si="254"/>
        <v>-5.0000000000000711E-2</v>
      </c>
      <c r="J717" s="8">
        <f t="shared" si="252"/>
        <v>-17.500000000000249</v>
      </c>
      <c r="K717" s="8">
        <f t="shared" si="253"/>
        <v>13.970392731749996</v>
      </c>
      <c r="L717" s="8">
        <f t="shared" si="255"/>
        <v>123.60600000000001</v>
      </c>
      <c r="M717" s="8">
        <f t="shared" si="256"/>
        <v>120.07639273174976</v>
      </c>
      <c r="N717" s="8">
        <f t="shared" si="257"/>
        <v>0.12007639273174976</v>
      </c>
      <c r="O717" s="8">
        <f t="shared" si="258"/>
        <v>700.4456242685402</v>
      </c>
      <c r="P717" s="8">
        <f t="shared" si="259"/>
        <v>0.70044562426854018</v>
      </c>
      <c r="Q717" s="8">
        <f t="shared" si="274"/>
        <v>-773.6413615552583</v>
      </c>
      <c r="R717" s="8">
        <f t="shared" si="260"/>
        <v>773.6413615552583</v>
      </c>
      <c r="S717" s="8">
        <f t="shared" si="261"/>
        <v>0.21429865715080657</v>
      </c>
      <c r="T717" s="8">
        <f t="shared" si="275"/>
        <v>1485.3699869040222</v>
      </c>
      <c r="U717" s="8">
        <f t="shared" si="262"/>
        <v>0.41144748637241418</v>
      </c>
      <c r="V717" s="8">
        <f t="shared" si="263"/>
        <v>21437.499999999996</v>
      </c>
      <c r="W717" s="8">
        <f t="shared" si="264"/>
        <v>21.437499999999996</v>
      </c>
      <c r="X717" s="8">
        <f t="shared" si="276"/>
        <v>1072.6420833333332</v>
      </c>
      <c r="Y717" s="8">
        <f t="shared" si="265"/>
        <v>0.29712185708333327</v>
      </c>
      <c r="Z717" s="8">
        <f t="shared" si="266"/>
        <v>297.12185708333328</v>
      </c>
      <c r="AA717" s="8">
        <f t="shared" si="267"/>
        <v>0.62574614352322078</v>
      </c>
      <c r="AB717" s="8">
        <f t="shared" si="268"/>
        <v>0.62574614352322078</v>
      </c>
      <c r="AD717" s="8">
        <f t="shared" si="269"/>
        <v>0</v>
      </c>
      <c r="AE717" s="8">
        <f t="shared" si="270"/>
        <v>21</v>
      </c>
      <c r="AF717" s="8">
        <f t="shared" si="271"/>
        <v>5.833333333333333</v>
      </c>
    </row>
    <row r="718" spans="2:32" x14ac:dyDescent="0.25">
      <c r="B718" s="9" t="s">
        <v>13</v>
      </c>
      <c r="C718" s="9">
        <v>704</v>
      </c>
      <c r="D718" s="9">
        <v>115</v>
      </c>
      <c r="E718" s="8">
        <v>20.9</v>
      </c>
      <c r="F718" s="8">
        <f t="shared" si="272"/>
        <v>5.8055555555555554</v>
      </c>
      <c r="G718" s="8">
        <f t="shared" si="273"/>
        <v>-0.15277777777777798</v>
      </c>
      <c r="H718" s="8">
        <f t="shared" si="254"/>
        <v>-0.55000000000000071</v>
      </c>
      <c r="J718" s="8">
        <f t="shared" ref="J718:J781" si="277">$C$3*G718</f>
        <v>-192.50000000000026</v>
      </c>
      <c r="K718" s="8">
        <f t="shared" ref="K718:K781" si="278">$C$6*0.5*$C$7*(F718^2)*$C$4</f>
        <v>13.837658161350831</v>
      </c>
      <c r="L718" s="8">
        <f t="shared" si="255"/>
        <v>123.60600000000001</v>
      </c>
      <c r="M718" s="8">
        <f t="shared" si="256"/>
        <v>-55.056341838649402</v>
      </c>
      <c r="N718" s="8">
        <f t="shared" si="257"/>
        <v>-5.5056341838649402E-2</v>
      </c>
      <c r="O718" s="8">
        <f t="shared" si="258"/>
        <v>-319.63265122993681</v>
      </c>
      <c r="P718" s="8">
        <f t="shared" si="259"/>
        <v>-0.31963265122993684</v>
      </c>
      <c r="Q718" s="8">
        <f t="shared" si="274"/>
        <v>-773.96099420648818</v>
      </c>
      <c r="R718" s="8">
        <f t="shared" si="260"/>
        <v>773.96099420648818</v>
      </c>
      <c r="S718" s="8">
        <f t="shared" si="261"/>
        <v>0.21438719539519724</v>
      </c>
      <c r="T718" s="8">
        <f t="shared" si="275"/>
        <v>1485.3699869040222</v>
      </c>
      <c r="U718" s="8">
        <f t="shared" si="262"/>
        <v>0.41144748637241418</v>
      </c>
      <c r="V718" s="8">
        <f t="shared" si="263"/>
        <v>21233.819444444445</v>
      </c>
      <c r="W718" s="8">
        <f t="shared" si="264"/>
        <v>21.233819444444446</v>
      </c>
      <c r="X718" s="8">
        <f t="shared" si="276"/>
        <v>1072.8457638888888</v>
      </c>
      <c r="Y718" s="8">
        <f t="shared" si="265"/>
        <v>0.29717827659722218</v>
      </c>
      <c r="Z718" s="8">
        <f t="shared" si="266"/>
        <v>297.17827659722218</v>
      </c>
      <c r="AA718" s="8">
        <f t="shared" si="267"/>
        <v>0.62583468176761148</v>
      </c>
      <c r="AB718" s="8">
        <f t="shared" si="268"/>
        <v>0.62583468176761148</v>
      </c>
      <c r="AD718" s="8">
        <f t="shared" si="269"/>
        <v>0</v>
      </c>
      <c r="AE718" s="8">
        <f t="shared" si="270"/>
        <v>21</v>
      </c>
      <c r="AF718" s="8">
        <f t="shared" si="271"/>
        <v>5.833333333333333</v>
      </c>
    </row>
    <row r="719" spans="2:32" x14ac:dyDescent="0.25">
      <c r="B719" s="9" t="s">
        <v>13</v>
      </c>
      <c r="C719" s="9">
        <v>705</v>
      </c>
      <c r="D719" s="9">
        <v>116</v>
      </c>
      <c r="E719" s="8">
        <v>19.899999999999999</v>
      </c>
      <c r="F719" s="8">
        <f t="shared" si="272"/>
        <v>5.5277777777777777</v>
      </c>
      <c r="G719" s="8">
        <f t="shared" si="273"/>
        <v>-0.41666666666666663</v>
      </c>
      <c r="H719" s="8">
        <f t="shared" ref="H719:H782" si="279">($E720-$E718)/2</f>
        <v>-1.5</v>
      </c>
      <c r="J719" s="8">
        <f t="shared" si="277"/>
        <v>-525</v>
      </c>
      <c r="K719" s="8">
        <f t="shared" si="278"/>
        <v>12.545159241950831</v>
      </c>
      <c r="L719" s="8">
        <f t="shared" ref="L719:L782" si="280">$C$3*$C$8*$C$5</f>
        <v>123.60600000000001</v>
      </c>
      <c r="M719" s="8">
        <f t="shared" ref="M719:M782" si="281">J719+K719+L719</f>
        <v>-388.84884075804916</v>
      </c>
      <c r="N719" s="8">
        <f t="shared" ref="N719:N782" si="282">M719/1000</f>
        <v>-0.38884884075804915</v>
      </c>
      <c r="O719" s="8">
        <f t="shared" ref="O719:O782" si="283">M719*F719</f>
        <v>-2149.469980856994</v>
      </c>
      <c r="P719" s="8">
        <f t="shared" ref="P719:P782" si="284">O719/1000</f>
        <v>-2.1494699808569941</v>
      </c>
      <c r="Q719" s="8">
        <f t="shared" si="274"/>
        <v>-776.1104641873452</v>
      </c>
      <c r="R719" s="8">
        <f t="shared" ref="R719:R782" si="285">Q719*-1</f>
        <v>776.1104641873452</v>
      </c>
      <c r="S719" s="8">
        <f t="shared" ref="S719:S782" si="286">R719*0.000277</f>
        <v>0.21498259857989463</v>
      </c>
      <c r="T719" s="8">
        <f t="shared" si="275"/>
        <v>1485.3699869040222</v>
      </c>
      <c r="U719" s="8">
        <f t="shared" ref="U719:U782" si="287">T719*0.000277</f>
        <v>0.41144748637241418</v>
      </c>
      <c r="V719" s="8">
        <f t="shared" ref="V719:V782" si="288">0.5*$C$3*(F719^2)</f>
        <v>19250.486111111109</v>
      </c>
      <c r="W719" s="8">
        <f t="shared" ref="W719:W782" si="289">V719*0.001</f>
        <v>19.250486111111108</v>
      </c>
      <c r="X719" s="8">
        <f t="shared" si="276"/>
        <v>1074.8290972222221</v>
      </c>
      <c r="Y719" s="8">
        <f t="shared" ref="Y719:Y782" si="290">X719*0.000277</f>
        <v>0.29772765993055555</v>
      </c>
      <c r="Z719" s="8">
        <f t="shared" ref="Z719:Z782" si="291">Y719*1000</f>
        <v>297.72765993055555</v>
      </c>
      <c r="AA719" s="8">
        <f t="shared" ref="AA719:AA782" si="292">U719+S719</f>
        <v>0.62643008495230879</v>
      </c>
      <c r="AB719" s="8">
        <f t="shared" ref="AB719:AB782" si="293">S719+U719</f>
        <v>0.62643008495230879</v>
      </c>
      <c r="AD719" s="8">
        <f t="shared" ref="AD719:AD782" si="294">IF(E718&lt;1,1,0)</f>
        <v>0</v>
      </c>
      <c r="AE719" s="8">
        <f t="shared" ref="AE719:AE782" si="295">IF(AD719=1,"",E718)</f>
        <v>20.9</v>
      </c>
      <c r="AF719" s="8">
        <f t="shared" ref="AF719:AF782" si="296">E718/3.6</f>
        <v>5.8055555555555554</v>
      </c>
    </row>
    <row r="720" spans="2:32" x14ac:dyDescent="0.25">
      <c r="B720" s="9" t="s">
        <v>13</v>
      </c>
      <c r="C720" s="9">
        <v>706</v>
      </c>
      <c r="D720" s="9">
        <v>117</v>
      </c>
      <c r="E720" s="8">
        <v>17.899999999999999</v>
      </c>
      <c r="F720" s="8">
        <f t="shared" ref="F720:F783" si="297">E720/3.6</f>
        <v>4.9722222222222214</v>
      </c>
      <c r="G720" s="8">
        <f t="shared" ref="G720:G783" si="298">($E721-$E719)/2/3.6</f>
        <v>-0.66666666666666652</v>
      </c>
      <c r="H720" s="8">
        <f t="shared" si="279"/>
        <v>-2.3999999999999995</v>
      </c>
      <c r="J720" s="8">
        <f t="shared" si="277"/>
        <v>-839.99999999999977</v>
      </c>
      <c r="K720" s="8">
        <f t="shared" si="278"/>
        <v>10.150234773650828</v>
      </c>
      <c r="L720" s="8">
        <f t="shared" si="280"/>
        <v>123.60600000000001</v>
      </c>
      <c r="M720" s="8">
        <f t="shared" si="281"/>
        <v>-706.24376522634896</v>
      </c>
      <c r="N720" s="8">
        <f t="shared" si="282"/>
        <v>-0.70624376522634891</v>
      </c>
      <c r="O720" s="8">
        <f t="shared" si="283"/>
        <v>-3511.6009437643456</v>
      </c>
      <c r="P720" s="8">
        <f t="shared" si="284"/>
        <v>-3.5116009437643458</v>
      </c>
      <c r="Q720" s="8">
        <f t="shared" ref="Q720:Q783" si="299">IF(P720&lt;0,SUM(Q719,P720),Q719)</f>
        <v>-779.62206513110959</v>
      </c>
      <c r="R720" s="8">
        <f t="shared" si="285"/>
        <v>779.62206513110959</v>
      </c>
      <c r="S720" s="8">
        <f t="shared" si="286"/>
        <v>0.21595531204131738</v>
      </c>
      <c r="T720" s="8">
        <f t="shared" ref="T720:T783" si="300">IF(P720&gt;0,SUM(T719,P720),T719)</f>
        <v>1485.3699869040222</v>
      </c>
      <c r="U720" s="8">
        <f t="shared" si="287"/>
        <v>0.41144748637241418</v>
      </c>
      <c r="V720" s="8">
        <f t="shared" si="288"/>
        <v>15575.486111111106</v>
      </c>
      <c r="W720" s="8">
        <f t="shared" si="289"/>
        <v>15.575486111111106</v>
      </c>
      <c r="X720" s="8">
        <f t="shared" ref="X720:X783" si="301">IF(W720&lt;W719,X719+(W719-W720),X719)</f>
        <v>1078.5040972222221</v>
      </c>
      <c r="Y720" s="8">
        <f t="shared" si="290"/>
        <v>0.2987456349305555</v>
      </c>
      <c r="Z720" s="8">
        <f t="shared" si="291"/>
        <v>298.74563493055552</v>
      </c>
      <c r="AA720" s="8">
        <f t="shared" si="292"/>
        <v>0.62740279841373159</v>
      </c>
      <c r="AB720" s="8">
        <f t="shared" si="293"/>
        <v>0.62740279841373159</v>
      </c>
      <c r="AD720" s="8">
        <f t="shared" si="294"/>
        <v>0</v>
      </c>
      <c r="AE720" s="8">
        <f t="shared" si="295"/>
        <v>19.899999999999999</v>
      </c>
      <c r="AF720" s="8">
        <f t="shared" si="296"/>
        <v>5.5277777777777777</v>
      </c>
    </row>
    <row r="721" spans="2:32" x14ac:dyDescent="0.25">
      <c r="B721" s="9" t="s">
        <v>13</v>
      </c>
      <c r="C721" s="9">
        <v>707</v>
      </c>
      <c r="D721" s="9">
        <v>118</v>
      </c>
      <c r="E721" s="8">
        <v>15.1</v>
      </c>
      <c r="F721" s="8">
        <f t="shared" si="297"/>
        <v>4.1944444444444446</v>
      </c>
      <c r="G721" s="8">
        <f t="shared" si="298"/>
        <v>-0.70833333333333304</v>
      </c>
      <c r="H721" s="8">
        <f t="shared" si="279"/>
        <v>-2.5499999999999989</v>
      </c>
      <c r="J721" s="8">
        <f t="shared" si="277"/>
        <v>-892.49999999999966</v>
      </c>
      <c r="K721" s="8">
        <f t="shared" si="278"/>
        <v>7.2231048679508332</v>
      </c>
      <c r="L721" s="8">
        <f t="shared" si="280"/>
        <v>123.60600000000001</v>
      </c>
      <c r="M721" s="8">
        <f t="shared" si="281"/>
        <v>-761.67089513204883</v>
      </c>
      <c r="N721" s="8">
        <f t="shared" si="282"/>
        <v>-0.76167089513204878</v>
      </c>
      <c r="O721" s="8">
        <f t="shared" si="283"/>
        <v>-3194.7862545816492</v>
      </c>
      <c r="P721" s="8">
        <f t="shared" si="284"/>
        <v>-3.1947862545816492</v>
      </c>
      <c r="Q721" s="8">
        <f t="shared" si="299"/>
        <v>-782.81685138569128</v>
      </c>
      <c r="R721" s="8">
        <f t="shared" si="285"/>
        <v>782.81685138569128</v>
      </c>
      <c r="S721" s="8">
        <f t="shared" si="286"/>
        <v>0.2168402678338365</v>
      </c>
      <c r="T721" s="8">
        <f t="shared" si="300"/>
        <v>1485.3699869040222</v>
      </c>
      <c r="U721" s="8">
        <f t="shared" si="287"/>
        <v>0.41144748637241418</v>
      </c>
      <c r="V721" s="8">
        <f t="shared" si="288"/>
        <v>11083.819444444447</v>
      </c>
      <c r="W721" s="8">
        <f t="shared" si="289"/>
        <v>11.083819444444448</v>
      </c>
      <c r="X721" s="8">
        <f t="shared" si="301"/>
        <v>1082.9957638888886</v>
      </c>
      <c r="Y721" s="8">
        <f t="shared" si="290"/>
        <v>0.29998982659722218</v>
      </c>
      <c r="Z721" s="8">
        <f t="shared" si="291"/>
        <v>299.98982659722219</v>
      </c>
      <c r="AA721" s="8">
        <f t="shared" si="292"/>
        <v>0.62828775420625071</v>
      </c>
      <c r="AB721" s="8">
        <f t="shared" si="293"/>
        <v>0.62828775420625071</v>
      </c>
      <c r="AD721" s="8">
        <f t="shared" si="294"/>
        <v>0</v>
      </c>
      <c r="AE721" s="8">
        <f t="shared" si="295"/>
        <v>17.899999999999999</v>
      </c>
      <c r="AF721" s="8">
        <f t="shared" si="296"/>
        <v>4.9722222222222214</v>
      </c>
    </row>
    <row r="722" spans="2:32" x14ac:dyDescent="0.25">
      <c r="B722" s="9" t="s">
        <v>13</v>
      </c>
      <c r="C722" s="9">
        <v>708</v>
      </c>
      <c r="D722" s="9">
        <v>119</v>
      </c>
      <c r="E722" s="8">
        <v>12.8</v>
      </c>
      <c r="F722" s="8">
        <f t="shared" si="297"/>
        <v>3.5555555555555558</v>
      </c>
      <c r="G722" s="8">
        <f t="shared" si="298"/>
        <v>-0.43055555555555547</v>
      </c>
      <c r="H722" s="8">
        <f t="shared" si="279"/>
        <v>-1.5499999999999998</v>
      </c>
      <c r="J722" s="8">
        <f t="shared" si="277"/>
        <v>-542.49999999999989</v>
      </c>
      <c r="K722" s="8">
        <f t="shared" si="278"/>
        <v>5.1902701704533323</v>
      </c>
      <c r="L722" s="8">
        <f t="shared" si="280"/>
        <v>123.60600000000001</v>
      </c>
      <c r="M722" s="8">
        <f t="shared" si="281"/>
        <v>-413.70372982954655</v>
      </c>
      <c r="N722" s="8">
        <f t="shared" si="282"/>
        <v>-0.41370372982954656</v>
      </c>
      <c r="O722" s="8">
        <f t="shared" si="283"/>
        <v>-1470.9465949494988</v>
      </c>
      <c r="P722" s="8">
        <f t="shared" si="284"/>
        <v>-1.4709465949494989</v>
      </c>
      <c r="Q722" s="8">
        <f t="shared" si="299"/>
        <v>-784.28779798064079</v>
      </c>
      <c r="R722" s="8">
        <f t="shared" si="285"/>
        <v>784.28779798064079</v>
      </c>
      <c r="S722" s="8">
        <f t="shared" si="286"/>
        <v>0.2172477200406375</v>
      </c>
      <c r="T722" s="8">
        <f t="shared" si="300"/>
        <v>1485.3699869040222</v>
      </c>
      <c r="U722" s="8">
        <f t="shared" si="287"/>
        <v>0.41144748637241418</v>
      </c>
      <c r="V722" s="8">
        <f t="shared" si="288"/>
        <v>7964.4444444444453</v>
      </c>
      <c r="W722" s="8">
        <f t="shared" si="289"/>
        <v>7.9644444444444451</v>
      </c>
      <c r="X722" s="8">
        <f t="shared" si="301"/>
        <v>1086.1151388888886</v>
      </c>
      <c r="Y722" s="8">
        <f t="shared" si="290"/>
        <v>0.30085389347222213</v>
      </c>
      <c r="Z722" s="8">
        <f t="shared" si="291"/>
        <v>300.85389347222213</v>
      </c>
      <c r="AA722" s="8">
        <f t="shared" si="292"/>
        <v>0.62869520641305165</v>
      </c>
      <c r="AB722" s="8">
        <f t="shared" si="293"/>
        <v>0.62869520641305165</v>
      </c>
      <c r="AD722" s="8">
        <f t="shared" si="294"/>
        <v>0</v>
      </c>
      <c r="AE722" s="8">
        <f t="shared" si="295"/>
        <v>15.1</v>
      </c>
      <c r="AF722" s="8">
        <f t="shared" si="296"/>
        <v>4.1944444444444446</v>
      </c>
    </row>
    <row r="723" spans="2:32" x14ac:dyDescent="0.25">
      <c r="B723" s="9" t="s">
        <v>13</v>
      </c>
      <c r="C723" s="9">
        <v>709</v>
      </c>
      <c r="D723" s="9">
        <v>120</v>
      </c>
      <c r="E723" s="8">
        <v>12</v>
      </c>
      <c r="F723" s="8">
        <f t="shared" si="297"/>
        <v>3.333333333333333</v>
      </c>
      <c r="G723" s="8">
        <f t="shared" si="298"/>
        <v>5.5555555555555358E-2</v>
      </c>
      <c r="H723" s="8">
        <f t="shared" si="279"/>
        <v>0.19999999999999929</v>
      </c>
      <c r="J723" s="8">
        <f t="shared" si="277"/>
        <v>69.999999999999744</v>
      </c>
      <c r="K723" s="8">
        <f t="shared" si="278"/>
        <v>4.5617608919999988</v>
      </c>
      <c r="L723" s="8">
        <f t="shared" si="280"/>
        <v>123.60600000000001</v>
      </c>
      <c r="M723" s="8">
        <f t="shared" si="281"/>
        <v>198.16776089199976</v>
      </c>
      <c r="N723" s="8">
        <f t="shared" si="282"/>
        <v>0.19816776089199975</v>
      </c>
      <c r="O723" s="8">
        <f t="shared" si="283"/>
        <v>660.5592029733325</v>
      </c>
      <c r="P723" s="8">
        <f t="shared" si="284"/>
        <v>0.66055920297333248</v>
      </c>
      <c r="Q723" s="8">
        <f t="shared" si="299"/>
        <v>-784.28779798064079</v>
      </c>
      <c r="R723" s="8">
        <f t="shared" si="285"/>
        <v>784.28779798064079</v>
      </c>
      <c r="S723" s="8">
        <f t="shared" si="286"/>
        <v>0.2172477200406375</v>
      </c>
      <c r="T723" s="8">
        <f t="shared" si="300"/>
        <v>1486.0305461069956</v>
      </c>
      <c r="U723" s="8">
        <f t="shared" si="287"/>
        <v>0.41163046127163783</v>
      </c>
      <c r="V723" s="8">
        <f t="shared" si="288"/>
        <v>6999.9999999999982</v>
      </c>
      <c r="W723" s="8">
        <f t="shared" si="289"/>
        <v>6.9999999999999982</v>
      </c>
      <c r="X723" s="8">
        <f t="shared" si="301"/>
        <v>1087.0795833333332</v>
      </c>
      <c r="Y723" s="8">
        <f t="shared" si="290"/>
        <v>0.30112104458333327</v>
      </c>
      <c r="Z723" s="8">
        <f t="shared" si="291"/>
        <v>301.12104458333329</v>
      </c>
      <c r="AA723" s="8">
        <f t="shared" si="292"/>
        <v>0.62887818131227535</v>
      </c>
      <c r="AB723" s="8">
        <f t="shared" si="293"/>
        <v>0.62887818131227535</v>
      </c>
      <c r="AD723" s="8">
        <f t="shared" si="294"/>
        <v>0</v>
      </c>
      <c r="AE723" s="8">
        <f t="shared" si="295"/>
        <v>12.8</v>
      </c>
      <c r="AF723" s="8">
        <f t="shared" si="296"/>
        <v>3.5555555555555558</v>
      </c>
    </row>
    <row r="724" spans="2:32" x14ac:dyDescent="0.25">
      <c r="B724" s="9" t="s">
        <v>13</v>
      </c>
      <c r="C724" s="9">
        <v>710</v>
      </c>
      <c r="D724" s="9">
        <v>121</v>
      </c>
      <c r="E724" s="8">
        <v>13.2</v>
      </c>
      <c r="F724" s="8">
        <f t="shared" si="297"/>
        <v>3.6666666666666665</v>
      </c>
      <c r="G724" s="8">
        <f t="shared" si="298"/>
        <v>0.70833333333333348</v>
      </c>
      <c r="H724" s="8">
        <f t="shared" si="279"/>
        <v>2.5500000000000007</v>
      </c>
      <c r="J724" s="8">
        <f t="shared" si="277"/>
        <v>892.50000000000023</v>
      </c>
      <c r="K724" s="8">
        <f t="shared" si="278"/>
        <v>5.5197306793199985</v>
      </c>
      <c r="L724" s="8">
        <f t="shared" si="280"/>
        <v>123.60600000000001</v>
      </c>
      <c r="M724" s="8">
        <f t="shared" si="281"/>
        <v>1021.6257306793202</v>
      </c>
      <c r="N724" s="8">
        <f t="shared" si="282"/>
        <v>1.0216257306793202</v>
      </c>
      <c r="O724" s="8">
        <f t="shared" si="283"/>
        <v>3745.9610124908409</v>
      </c>
      <c r="P724" s="8">
        <f t="shared" si="284"/>
        <v>3.7459610124908407</v>
      </c>
      <c r="Q724" s="8">
        <f t="shared" si="299"/>
        <v>-784.28779798064079</v>
      </c>
      <c r="R724" s="8">
        <f t="shared" si="285"/>
        <v>784.28779798064079</v>
      </c>
      <c r="S724" s="8">
        <f t="shared" si="286"/>
        <v>0.2172477200406375</v>
      </c>
      <c r="T724" s="8">
        <f t="shared" si="300"/>
        <v>1489.7765071194865</v>
      </c>
      <c r="U724" s="8">
        <f t="shared" si="287"/>
        <v>0.41266809247209779</v>
      </c>
      <c r="V724" s="8">
        <f t="shared" si="288"/>
        <v>8469.9999999999982</v>
      </c>
      <c r="W724" s="8">
        <f t="shared" si="289"/>
        <v>8.4699999999999989</v>
      </c>
      <c r="X724" s="8">
        <f t="shared" si="301"/>
        <v>1087.0795833333332</v>
      </c>
      <c r="Y724" s="8">
        <f t="shared" si="290"/>
        <v>0.30112104458333327</v>
      </c>
      <c r="Z724" s="8">
        <f t="shared" si="291"/>
        <v>301.12104458333329</v>
      </c>
      <c r="AA724" s="8">
        <f t="shared" si="292"/>
        <v>0.62991581251273532</v>
      </c>
      <c r="AB724" s="8">
        <f t="shared" si="293"/>
        <v>0.62991581251273532</v>
      </c>
      <c r="AD724" s="8">
        <f t="shared" si="294"/>
        <v>0</v>
      </c>
      <c r="AE724" s="8">
        <f t="shared" si="295"/>
        <v>12</v>
      </c>
      <c r="AF724" s="8">
        <f t="shared" si="296"/>
        <v>3.333333333333333</v>
      </c>
    </row>
    <row r="725" spans="2:32" x14ac:dyDescent="0.25">
      <c r="B725" s="9" t="s">
        <v>13</v>
      </c>
      <c r="C725" s="9">
        <v>711</v>
      </c>
      <c r="D725" s="9">
        <v>122</v>
      </c>
      <c r="E725" s="8">
        <v>17.100000000000001</v>
      </c>
      <c r="F725" s="8">
        <f t="shared" si="297"/>
        <v>4.75</v>
      </c>
      <c r="G725" s="8">
        <f t="shared" si="298"/>
        <v>1.0972222222222225</v>
      </c>
      <c r="H725" s="8">
        <f t="shared" si="279"/>
        <v>3.9500000000000011</v>
      </c>
      <c r="J725" s="8">
        <f t="shared" si="277"/>
        <v>1382.5000000000005</v>
      </c>
      <c r="K725" s="8">
        <f t="shared" si="278"/>
        <v>9.2632257113174976</v>
      </c>
      <c r="L725" s="8">
        <f t="shared" si="280"/>
        <v>123.60600000000001</v>
      </c>
      <c r="M725" s="8">
        <f t="shared" si="281"/>
        <v>1515.369225711318</v>
      </c>
      <c r="N725" s="8">
        <f t="shared" si="282"/>
        <v>1.515369225711318</v>
      </c>
      <c r="O725" s="8">
        <f t="shared" si="283"/>
        <v>7198.0038221287605</v>
      </c>
      <c r="P725" s="8">
        <f t="shared" si="284"/>
        <v>7.1980038221287606</v>
      </c>
      <c r="Q725" s="8">
        <f t="shared" si="299"/>
        <v>-784.28779798064079</v>
      </c>
      <c r="R725" s="8">
        <f t="shared" si="285"/>
        <v>784.28779798064079</v>
      </c>
      <c r="S725" s="8">
        <f t="shared" si="286"/>
        <v>0.2172477200406375</v>
      </c>
      <c r="T725" s="8">
        <f t="shared" si="300"/>
        <v>1496.9745109416153</v>
      </c>
      <c r="U725" s="8">
        <f t="shared" si="287"/>
        <v>0.41466193953082747</v>
      </c>
      <c r="V725" s="8">
        <f t="shared" si="288"/>
        <v>14214.375</v>
      </c>
      <c r="W725" s="8">
        <f t="shared" si="289"/>
        <v>14.214375</v>
      </c>
      <c r="X725" s="8">
        <f t="shared" si="301"/>
        <v>1087.0795833333332</v>
      </c>
      <c r="Y725" s="8">
        <f t="shared" si="290"/>
        <v>0.30112104458333327</v>
      </c>
      <c r="Z725" s="8">
        <f t="shared" si="291"/>
        <v>301.12104458333329</v>
      </c>
      <c r="AA725" s="8">
        <f t="shared" si="292"/>
        <v>0.63190965957146494</v>
      </c>
      <c r="AB725" s="8">
        <f t="shared" si="293"/>
        <v>0.63190965957146494</v>
      </c>
      <c r="AD725" s="8">
        <f t="shared" si="294"/>
        <v>0</v>
      </c>
      <c r="AE725" s="8">
        <f t="shared" si="295"/>
        <v>13.2</v>
      </c>
      <c r="AF725" s="8">
        <f t="shared" si="296"/>
        <v>3.6666666666666665</v>
      </c>
    </row>
    <row r="726" spans="2:32" x14ac:dyDescent="0.25">
      <c r="B726" s="9" t="s">
        <v>13</v>
      </c>
      <c r="C726" s="9">
        <v>712</v>
      </c>
      <c r="D726" s="9">
        <v>123</v>
      </c>
      <c r="E726" s="8">
        <v>21.1</v>
      </c>
      <c r="F726" s="8">
        <f t="shared" si="297"/>
        <v>5.8611111111111116</v>
      </c>
      <c r="G726" s="8">
        <f t="shared" si="298"/>
        <v>0.65277777777777768</v>
      </c>
      <c r="H726" s="8">
        <f t="shared" si="279"/>
        <v>2.3499999999999996</v>
      </c>
      <c r="J726" s="8">
        <f t="shared" si="277"/>
        <v>822.49999999999989</v>
      </c>
      <c r="K726" s="8">
        <f t="shared" si="278"/>
        <v>14.103760880050833</v>
      </c>
      <c r="L726" s="8">
        <f t="shared" si="280"/>
        <v>123.60600000000001</v>
      </c>
      <c r="M726" s="8">
        <f t="shared" si="281"/>
        <v>960.20976088005068</v>
      </c>
      <c r="N726" s="8">
        <f t="shared" si="282"/>
        <v>0.96020976088005072</v>
      </c>
      <c r="O726" s="8">
        <f t="shared" si="283"/>
        <v>5627.8960984914083</v>
      </c>
      <c r="P726" s="8">
        <f t="shared" si="284"/>
        <v>5.6278960984914086</v>
      </c>
      <c r="Q726" s="8">
        <f t="shared" si="299"/>
        <v>-784.28779798064079</v>
      </c>
      <c r="R726" s="8">
        <f t="shared" si="285"/>
        <v>784.28779798064079</v>
      </c>
      <c r="S726" s="8">
        <f t="shared" si="286"/>
        <v>0.2172477200406375</v>
      </c>
      <c r="T726" s="8">
        <f t="shared" si="300"/>
        <v>1502.6024070401068</v>
      </c>
      <c r="U726" s="8">
        <f t="shared" si="287"/>
        <v>0.41622086675010961</v>
      </c>
      <c r="V726" s="8">
        <f t="shared" si="288"/>
        <v>21642.152777777781</v>
      </c>
      <c r="W726" s="8">
        <f t="shared" si="289"/>
        <v>21.642152777777781</v>
      </c>
      <c r="X726" s="8">
        <f t="shared" si="301"/>
        <v>1087.0795833333332</v>
      </c>
      <c r="Y726" s="8">
        <f t="shared" si="290"/>
        <v>0.30112104458333327</v>
      </c>
      <c r="Z726" s="8">
        <f t="shared" si="291"/>
        <v>301.12104458333329</v>
      </c>
      <c r="AA726" s="8">
        <f t="shared" si="292"/>
        <v>0.63346858679074713</v>
      </c>
      <c r="AB726" s="8">
        <f t="shared" si="293"/>
        <v>0.63346858679074713</v>
      </c>
      <c r="AD726" s="8">
        <f t="shared" si="294"/>
        <v>0</v>
      </c>
      <c r="AE726" s="8">
        <f t="shared" si="295"/>
        <v>17.100000000000001</v>
      </c>
      <c r="AF726" s="8">
        <f t="shared" si="296"/>
        <v>4.75</v>
      </c>
    </row>
    <row r="727" spans="2:32" x14ac:dyDescent="0.25">
      <c r="B727" s="9" t="s">
        <v>13</v>
      </c>
      <c r="C727" s="9">
        <v>713</v>
      </c>
      <c r="D727" s="9">
        <v>124</v>
      </c>
      <c r="E727" s="8">
        <v>21.8</v>
      </c>
      <c r="F727" s="8">
        <f t="shared" si="297"/>
        <v>6.0555555555555554</v>
      </c>
      <c r="G727" s="8">
        <f t="shared" si="298"/>
        <v>1.3888888888888593E-2</v>
      </c>
      <c r="H727" s="8">
        <f t="shared" si="279"/>
        <v>4.9999999999998934E-2</v>
      </c>
      <c r="J727" s="8">
        <f t="shared" si="277"/>
        <v>17.499999999999627</v>
      </c>
      <c r="K727" s="8">
        <f t="shared" si="278"/>
        <v>15.055078099403332</v>
      </c>
      <c r="L727" s="8">
        <f t="shared" si="280"/>
        <v>123.60600000000001</v>
      </c>
      <c r="M727" s="8">
        <f t="shared" si="281"/>
        <v>156.16107809940297</v>
      </c>
      <c r="N727" s="8">
        <f t="shared" si="282"/>
        <v>0.15616107809940297</v>
      </c>
      <c r="O727" s="8">
        <f t="shared" si="283"/>
        <v>945.64208404638464</v>
      </c>
      <c r="P727" s="8">
        <f t="shared" si="284"/>
        <v>0.94564208404638461</v>
      </c>
      <c r="Q727" s="8">
        <f t="shared" si="299"/>
        <v>-784.28779798064079</v>
      </c>
      <c r="R727" s="8">
        <f t="shared" si="285"/>
        <v>784.28779798064079</v>
      </c>
      <c r="S727" s="8">
        <f t="shared" si="286"/>
        <v>0.2172477200406375</v>
      </c>
      <c r="T727" s="8">
        <f t="shared" si="300"/>
        <v>1503.5480491241531</v>
      </c>
      <c r="U727" s="8">
        <f t="shared" si="287"/>
        <v>0.41648280960739043</v>
      </c>
      <c r="V727" s="8">
        <f t="shared" si="288"/>
        <v>23101.944444444445</v>
      </c>
      <c r="W727" s="8">
        <f t="shared" si="289"/>
        <v>23.101944444444445</v>
      </c>
      <c r="X727" s="8">
        <f t="shared" si="301"/>
        <v>1087.0795833333332</v>
      </c>
      <c r="Y727" s="8">
        <f t="shared" si="290"/>
        <v>0.30112104458333327</v>
      </c>
      <c r="Z727" s="8">
        <f t="shared" si="291"/>
        <v>301.12104458333329</v>
      </c>
      <c r="AA727" s="8">
        <f t="shared" si="292"/>
        <v>0.6337305296480279</v>
      </c>
      <c r="AB727" s="8">
        <f t="shared" si="293"/>
        <v>0.6337305296480279</v>
      </c>
      <c r="AD727" s="8">
        <f t="shared" si="294"/>
        <v>0</v>
      </c>
      <c r="AE727" s="8">
        <f t="shared" si="295"/>
        <v>21.1</v>
      </c>
      <c r="AF727" s="8">
        <f t="shared" si="296"/>
        <v>5.8611111111111116</v>
      </c>
    </row>
    <row r="728" spans="2:32" x14ac:dyDescent="0.25">
      <c r="B728" s="9" t="s">
        <v>13</v>
      </c>
      <c r="C728" s="9">
        <v>714</v>
      </c>
      <c r="D728" s="9">
        <v>125</v>
      </c>
      <c r="E728" s="8">
        <v>21.2</v>
      </c>
      <c r="F728" s="8">
        <f t="shared" si="297"/>
        <v>5.8888888888888884</v>
      </c>
      <c r="G728" s="8">
        <f t="shared" si="298"/>
        <v>-0.45833333333333343</v>
      </c>
      <c r="H728" s="8">
        <f t="shared" si="279"/>
        <v>-1.6500000000000004</v>
      </c>
      <c r="J728" s="8">
        <f t="shared" si="277"/>
        <v>-577.50000000000011</v>
      </c>
      <c r="K728" s="8">
        <f t="shared" si="278"/>
        <v>14.237762606253328</v>
      </c>
      <c r="L728" s="8">
        <f t="shared" si="280"/>
        <v>123.60600000000001</v>
      </c>
      <c r="M728" s="8">
        <f t="shared" si="281"/>
        <v>-439.65623739374678</v>
      </c>
      <c r="N728" s="8">
        <f t="shared" si="282"/>
        <v>-0.43965623739374676</v>
      </c>
      <c r="O728" s="8">
        <f t="shared" si="283"/>
        <v>-2589.0867313187309</v>
      </c>
      <c r="P728" s="8">
        <f t="shared" si="284"/>
        <v>-2.5890867313187309</v>
      </c>
      <c r="Q728" s="8">
        <f t="shared" si="299"/>
        <v>-786.87688471195952</v>
      </c>
      <c r="R728" s="8">
        <f t="shared" si="285"/>
        <v>786.87688471195952</v>
      </c>
      <c r="S728" s="8">
        <f t="shared" si="286"/>
        <v>0.2179648970652128</v>
      </c>
      <c r="T728" s="8">
        <f t="shared" si="300"/>
        <v>1503.5480491241531</v>
      </c>
      <c r="U728" s="8">
        <f t="shared" si="287"/>
        <v>0.41648280960739043</v>
      </c>
      <c r="V728" s="8">
        <f t="shared" si="288"/>
        <v>21847.777777777774</v>
      </c>
      <c r="W728" s="8">
        <f t="shared" si="289"/>
        <v>21.847777777777775</v>
      </c>
      <c r="X728" s="8">
        <f t="shared" si="301"/>
        <v>1088.3337499999998</v>
      </c>
      <c r="Y728" s="8">
        <f t="shared" si="290"/>
        <v>0.30146844874999995</v>
      </c>
      <c r="Z728" s="8">
        <f t="shared" si="291"/>
        <v>301.46844874999994</v>
      </c>
      <c r="AA728" s="8">
        <f t="shared" si="292"/>
        <v>0.6344477066726032</v>
      </c>
      <c r="AB728" s="8">
        <f t="shared" si="293"/>
        <v>0.6344477066726032</v>
      </c>
      <c r="AD728" s="8">
        <f t="shared" si="294"/>
        <v>0</v>
      </c>
      <c r="AE728" s="8">
        <f t="shared" si="295"/>
        <v>21.8</v>
      </c>
      <c r="AF728" s="8">
        <f t="shared" si="296"/>
        <v>6.0555555555555554</v>
      </c>
    </row>
    <row r="729" spans="2:32" x14ac:dyDescent="0.25">
      <c r="B729" s="9" t="s">
        <v>13</v>
      </c>
      <c r="C729" s="9">
        <v>715</v>
      </c>
      <c r="D729" s="9">
        <v>126</v>
      </c>
      <c r="E729" s="8">
        <v>18.5</v>
      </c>
      <c r="F729" s="8">
        <f t="shared" si="297"/>
        <v>5.1388888888888884</v>
      </c>
      <c r="G729" s="8">
        <f t="shared" si="298"/>
        <v>-1.0138888888888886</v>
      </c>
      <c r="H729" s="8">
        <f t="shared" si="279"/>
        <v>-3.6499999999999995</v>
      </c>
      <c r="J729" s="8">
        <f t="shared" si="277"/>
        <v>-1277.4999999999995</v>
      </c>
      <c r="K729" s="8">
        <f t="shared" si="278"/>
        <v>10.84210184227083</v>
      </c>
      <c r="L729" s="8">
        <f t="shared" si="280"/>
        <v>123.60600000000001</v>
      </c>
      <c r="M729" s="8">
        <f t="shared" si="281"/>
        <v>-1143.0518981577288</v>
      </c>
      <c r="N729" s="8">
        <f t="shared" si="282"/>
        <v>-1.1430518981577289</v>
      </c>
      <c r="O729" s="8">
        <f t="shared" si="283"/>
        <v>-5874.0166988661058</v>
      </c>
      <c r="P729" s="8">
        <f t="shared" si="284"/>
        <v>-5.8740166988661056</v>
      </c>
      <c r="Q729" s="8">
        <f t="shared" si="299"/>
        <v>-792.75090141082558</v>
      </c>
      <c r="R729" s="8">
        <f t="shared" si="285"/>
        <v>792.75090141082558</v>
      </c>
      <c r="S729" s="8">
        <f t="shared" si="286"/>
        <v>0.21959199969079871</v>
      </c>
      <c r="T729" s="8">
        <f t="shared" si="300"/>
        <v>1503.5480491241531</v>
      </c>
      <c r="U729" s="8">
        <f t="shared" si="287"/>
        <v>0.41648280960739043</v>
      </c>
      <c r="V729" s="8">
        <f t="shared" si="288"/>
        <v>16637.152777777774</v>
      </c>
      <c r="W729" s="8">
        <f t="shared" si="289"/>
        <v>16.637152777777775</v>
      </c>
      <c r="X729" s="8">
        <f t="shared" si="301"/>
        <v>1093.5443749999997</v>
      </c>
      <c r="Y729" s="8">
        <f t="shared" si="290"/>
        <v>0.30291179187499995</v>
      </c>
      <c r="Z729" s="8">
        <f t="shared" si="291"/>
        <v>302.91179187499995</v>
      </c>
      <c r="AA729" s="8">
        <f t="shared" si="292"/>
        <v>0.63607480929818916</v>
      </c>
      <c r="AB729" s="8">
        <f t="shared" si="293"/>
        <v>0.63607480929818916</v>
      </c>
      <c r="AD729" s="8">
        <f t="shared" si="294"/>
        <v>0</v>
      </c>
      <c r="AE729" s="8">
        <f t="shared" si="295"/>
        <v>21.2</v>
      </c>
      <c r="AF729" s="8">
        <f t="shared" si="296"/>
        <v>5.8888888888888884</v>
      </c>
    </row>
    <row r="730" spans="2:32" x14ac:dyDescent="0.25">
      <c r="B730" s="9" t="s">
        <v>13</v>
      </c>
      <c r="C730" s="9">
        <v>716</v>
      </c>
      <c r="D730" s="9">
        <v>127</v>
      </c>
      <c r="E730" s="8">
        <v>13.9</v>
      </c>
      <c r="F730" s="8">
        <f t="shared" si="297"/>
        <v>3.8611111111111112</v>
      </c>
      <c r="G730" s="8">
        <f t="shared" si="298"/>
        <v>-0.90277777777777779</v>
      </c>
      <c r="H730" s="8">
        <f t="shared" si="279"/>
        <v>-3.25</v>
      </c>
      <c r="J730" s="8">
        <f t="shared" si="277"/>
        <v>-1137.5</v>
      </c>
      <c r="K730" s="8">
        <f t="shared" si="278"/>
        <v>6.120679319050832</v>
      </c>
      <c r="L730" s="8">
        <f t="shared" si="280"/>
        <v>123.60600000000001</v>
      </c>
      <c r="M730" s="8">
        <f t="shared" si="281"/>
        <v>-1007.7733206809492</v>
      </c>
      <c r="N730" s="8">
        <f t="shared" si="282"/>
        <v>-1.0077733206809492</v>
      </c>
      <c r="O730" s="8">
        <f t="shared" si="283"/>
        <v>-3891.1247659625537</v>
      </c>
      <c r="P730" s="8">
        <f t="shared" si="284"/>
        <v>-3.8911247659625539</v>
      </c>
      <c r="Q730" s="8">
        <f t="shared" si="299"/>
        <v>-796.64202617678814</v>
      </c>
      <c r="R730" s="8">
        <f t="shared" si="285"/>
        <v>796.64202617678814</v>
      </c>
      <c r="S730" s="8">
        <f t="shared" si="286"/>
        <v>0.22066984125097033</v>
      </c>
      <c r="T730" s="8">
        <f t="shared" si="300"/>
        <v>1503.5480491241531</v>
      </c>
      <c r="U730" s="8">
        <f t="shared" si="287"/>
        <v>0.41648280960739043</v>
      </c>
      <c r="V730" s="8">
        <f t="shared" si="288"/>
        <v>9392.1527777777774</v>
      </c>
      <c r="W730" s="8">
        <f t="shared" si="289"/>
        <v>9.3921527777777776</v>
      </c>
      <c r="X730" s="8">
        <f t="shared" si="301"/>
        <v>1100.7893749999996</v>
      </c>
      <c r="Y730" s="8">
        <f t="shared" si="290"/>
        <v>0.30491865687499992</v>
      </c>
      <c r="Z730" s="8">
        <f t="shared" si="291"/>
        <v>304.9186568749999</v>
      </c>
      <c r="AA730" s="8">
        <f t="shared" si="292"/>
        <v>0.6371526508583607</v>
      </c>
      <c r="AB730" s="8">
        <f t="shared" si="293"/>
        <v>0.6371526508583607</v>
      </c>
      <c r="AD730" s="8">
        <f t="shared" si="294"/>
        <v>0</v>
      </c>
      <c r="AE730" s="8">
        <f t="shared" si="295"/>
        <v>18.5</v>
      </c>
      <c r="AF730" s="8">
        <f t="shared" si="296"/>
        <v>5.1388888888888884</v>
      </c>
    </row>
    <row r="731" spans="2:32" x14ac:dyDescent="0.25">
      <c r="B731" s="9" t="s">
        <v>13</v>
      </c>
      <c r="C731" s="9">
        <v>717</v>
      </c>
      <c r="D731" s="9">
        <v>128</v>
      </c>
      <c r="E731" s="8">
        <v>12</v>
      </c>
      <c r="F731" s="8">
        <f t="shared" si="297"/>
        <v>3.333333333333333</v>
      </c>
      <c r="G731" s="8">
        <f t="shared" si="298"/>
        <v>-0.26388888888888895</v>
      </c>
      <c r="H731" s="8">
        <f t="shared" si="279"/>
        <v>-0.95000000000000018</v>
      </c>
      <c r="J731" s="8">
        <f t="shared" si="277"/>
        <v>-332.50000000000006</v>
      </c>
      <c r="K731" s="8">
        <f t="shared" si="278"/>
        <v>4.5617608919999988</v>
      </c>
      <c r="L731" s="8">
        <f t="shared" si="280"/>
        <v>123.60600000000001</v>
      </c>
      <c r="M731" s="8">
        <f t="shared" si="281"/>
        <v>-204.33223910800007</v>
      </c>
      <c r="N731" s="8">
        <f t="shared" si="282"/>
        <v>-0.20433223910800008</v>
      </c>
      <c r="O731" s="8">
        <f t="shared" si="283"/>
        <v>-681.10746369333344</v>
      </c>
      <c r="P731" s="8">
        <f t="shared" si="284"/>
        <v>-0.68110746369333341</v>
      </c>
      <c r="Q731" s="8">
        <f t="shared" si="299"/>
        <v>-797.3231336404815</v>
      </c>
      <c r="R731" s="8">
        <f t="shared" si="285"/>
        <v>797.3231336404815</v>
      </c>
      <c r="S731" s="8">
        <f t="shared" si="286"/>
        <v>0.22085850801841339</v>
      </c>
      <c r="T731" s="8">
        <f t="shared" si="300"/>
        <v>1503.5480491241531</v>
      </c>
      <c r="U731" s="8">
        <f t="shared" si="287"/>
        <v>0.41648280960739043</v>
      </c>
      <c r="V731" s="8">
        <f t="shared" si="288"/>
        <v>6999.9999999999982</v>
      </c>
      <c r="W731" s="8">
        <f t="shared" si="289"/>
        <v>6.9999999999999982</v>
      </c>
      <c r="X731" s="8">
        <f t="shared" si="301"/>
        <v>1103.1815277777773</v>
      </c>
      <c r="Y731" s="8">
        <f t="shared" si="290"/>
        <v>0.30558128319444433</v>
      </c>
      <c r="Z731" s="8">
        <f t="shared" si="291"/>
        <v>305.58128319444432</v>
      </c>
      <c r="AA731" s="8">
        <f t="shared" si="292"/>
        <v>0.63734131762580382</v>
      </c>
      <c r="AB731" s="8">
        <f t="shared" si="293"/>
        <v>0.63734131762580382</v>
      </c>
      <c r="AD731" s="8">
        <f t="shared" si="294"/>
        <v>0</v>
      </c>
      <c r="AE731" s="8">
        <f t="shared" si="295"/>
        <v>13.9</v>
      </c>
      <c r="AF731" s="8">
        <f t="shared" si="296"/>
        <v>3.8611111111111112</v>
      </c>
    </row>
    <row r="732" spans="2:32" x14ac:dyDescent="0.25">
      <c r="B732" s="9" t="s">
        <v>13</v>
      </c>
      <c r="C732" s="9">
        <v>718</v>
      </c>
      <c r="D732" s="9">
        <v>129</v>
      </c>
      <c r="E732" s="8">
        <v>12</v>
      </c>
      <c r="F732" s="8">
        <f t="shared" si="297"/>
        <v>3.333333333333333</v>
      </c>
      <c r="G732" s="8">
        <f t="shared" si="298"/>
        <v>0.1388888888888889</v>
      </c>
      <c r="H732" s="8">
        <f t="shared" si="279"/>
        <v>0.5</v>
      </c>
      <c r="J732" s="8">
        <f t="shared" si="277"/>
        <v>175</v>
      </c>
      <c r="K732" s="8">
        <f t="shared" si="278"/>
        <v>4.5617608919999988</v>
      </c>
      <c r="L732" s="8">
        <f t="shared" si="280"/>
        <v>123.60600000000001</v>
      </c>
      <c r="M732" s="8">
        <f t="shared" si="281"/>
        <v>303.16776089199999</v>
      </c>
      <c r="N732" s="8">
        <f t="shared" si="282"/>
        <v>0.30316776089199998</v>
      </c>
      <c r="O732" s="8">
        <f t="shared" si="283"/>
        <v>1010.5592029733332</v>
      </c>
      <c r="P732" s="8">
        <f t="shared" si="284"/>
        <v>1.0105592029733332</v>
      </c>
      <c r="Q732" s="8">
        <f t="shared" si="299"/>
        <v>-797.3231336404815</v>
      </c>
      <c r="R732" s="8">
        <f t="shared" si="285"/>
        <v>797.3231336404815</v>
      </c>
      <c r="S732" s="8">
        <f t="shared" si="286"/>
        <v>0.22085850801841339</v>
      </c>
      <c r="T732" s="8">
        <f t="shared" si="300"/>
        <v>1504.5586083271264</v>
      </c>
      <c r="U732" s="8">
        <f t="shared" si="287"/>
        <v>0.41676273450661405</v>
      </c>
      <c r="V732" s="8">
        <f t="shared" si="288"/>
        <v>6999.9999999999982</v>
      </c>
      <c r="W732" s="8">
        <f t="shared" si="289"/>
        <v>6.9999999999999982</v>
      </c>
      <c r="X732" s="8">
        <f t="shared" si="301"/>
        <v>1103.1815277777773</v>
      </c>
      <c r="Y732" s="8">
        <f t="shared" si="290"/>
        <v>0.30558128319444433</v>
      </c>
      <c r="Z732" s="8">
        <f t="shared" si="291"/>
        <v>305.58128319444432</v>
      </c>
      <c r="AA732" s="8">
        <f t="shared" si="292"/>
        <v>0.63762124252502739</v>
      </c>
      <c r="AB732" s="8">
        <f t="shared" si="293"/>
        <v>0.63762124252502739</v>
      </c>
      <c r="AD732" s="8">
        <f t="shared" si="294"/>
        <v>0</v>
      </c>
      <c r="AE732" s="8">
        <f t="shared" si="295"/>
        <v>12</v>
      </c>
      <c r="AF732" s="8">
        <f t="shared" si="296"/>
        <v>3.333333333333333</v>
      </c>
    </row>
    <row r="733" spans="2:32" x14ac:dyDescent="0.25">
      <c r="B733" s="9" t="s">
        <v>13</v>
      </c>
      <c r="C733" s="9">
        <v>719</v>
      </c>
      <c r="D733" s="9">
        <v>130</v>
      </c>
      <c r="E733" s="8">
        <v>13</v>
      </c>
      <c r="F733" s="8">
        <f t="shared" si="297"/>
        <v>3.6111111111111112</v>
      </c>
      <c r="G733" s="8">
        <f t="shared" si="298"/>
        <v>0.55555555555555558</v>
      </c>
      <c r="H733" s="8">
        <f t="shared" si="279"/>
        <v>2</v>
      </c>
      <c r="J733" s="8">
        <f t="shared" si="277"/>
        <v>700</v>
      </c>
      <c r="K733" s="8">
        <f t="shared" si="278"/>
        <v>5.3537332690833317</v>
      </c>
      <c r="L733" s="8">
        <f t="shared" si="280"/>
        <v>123.60600000000001</v>
      </c>
      <c r="M733" s="8">
        <f t="shared" si="281"/>
        <v>828.95973326908336</v>
      </c>
      <c r="N733" s="8">
        <f t="shared" si="282"/>
        <v>0.82895973326908334</v>
      </c>
      <c r="O733" s="8">
        <f t="shared" si="283"/>
        <v>2993.4657034716897</v>
      </c>
      <c r="P733" s="8">
        <f t="shared" si="284"/>
        <v>2.9934657034716898</v>
      </c>
      <c r="Q733" s="8">
        <f t="shared" si="299"/>
        <v>-797.3231336404815</v>
      </c>
      <c r="R733" s="8">
        <f t="shared" si="285"/>
        <v>797.3231336404815</v>
      </c>
      <c r="S733" s="8">
        <f t="shared" si="286"/>
        <v>0.22085850801841339</v>
      </c>
      <c r="T733" s="8">
        <f t="shared" si="300"/>
        <v>1507.5520740305981</v>
      </c>
      <c r="U733" s="8">
        <f t="shared" si="287"/>
        <v>0.4175919245064757</v>
      </c>
      <c r="V733" s="8">
        <f t="shared" si="288"/>
        <v>8215.2777777777774</v>
      </c>
      <c r="W733" s="8">
        <f t="shared" si="289"/>
        <v>8.2152777777777768</v>
      </c>
      <c r="X733" s="8">
        <f t="shared" si="301"/>
        <v>1103.1815277777773</v>
      </c>
      <c r="Y733" s="8">
        <f t="shared" si="290"/>
        <v>0.30558128319444433</v>
      </c>
      <c r="Z733" s="8">
        <f t="shared" si="291"/>
        <v>305.58128319444432</v>
      </c>
      <c r="AA733" s="8">
        <f t="shared" si="292"/>
        <v>0.63845043252488909</v>
      </c>
      <c r="AB733" s="8">
        <f t="shared" si="293"/>
        <v>0.63845043252488909</v>
      </c>
      <c r="AD733" s="8">
        <f t="shared" si="294"/>
        <v>0</v>
      </c>
      <c r="AE733" s="8">
        <f t="shared" si="295"/>
        <v>12</v>
      </c>
      <c r="AF733" s="8">
        <f t="shared" si="296"/>
        <v>3.333333333333333</v>
      </c>
    </row>
    <row r="734" spans="2:32" x14ac:dyDescent="0.25">
      <c r="B734" s="9" t="s">
        <v>13</v>
      </c>
      <c r="C734" s="9">
        <v>720</v>
      </c>
      <c r="D734" s="9">
        <v>131</v>
      </c>
      <c r="E734" s="8">
        <v>16</v>
      </c>
      <c r="F734" s="8">
        <f t="shared" si="297"/>
        <v>4.4444444444444446</v>
      </c>
      <c r="G734" s="8">
        <f t="shared" si="298"/>
        <v>0.76388888888888884</v>
      </c>
      <c r="H734" s="8">
        <f t="shared" si="279"/>
        <v>2.75</v>
      </c>
      <c r="J734" s="8">
        <f t="shared" si="277"/>
        <v>962.49999999999989</v>
      </c>
      <c r="K734" s="8">
        <f t="shared" si="278"/>
        <v>8.109797141333333</v>
      </c>
      <c r="L734" s="8">
        <f t="shared" si="280"/>
        <v>123.60600000000001</v>
      </c>
      <c r="M734" s="8">
        <f t="shared" si="281"/>
        <v>1094.2157971413333</v>
      </c>
      <c r="N734" s="8">
        <f t="shared" si="282"/>
        <v>1.0942157971413333</v>
      </c>
      <c r="O734" s="8">
        <f t="shared" si="283"/>
        <v>4863.1813206281477</v>
      </c>
      <c r="P734" s="8">
        <f t="shared" si="284"/>
        <v>4.863181320628148</v>
      </c>
      <c r="Q734" s="8">
        <f t="shared" si="299"/>
        <v>-797.3231336404815</v>
      </c>
      <c r="R734" s="8">
        <f t="shared" si="285"/>
        <v>797.3231336404815</v>
      </c>
      <c r="S734" s="8">
        <f t="shared" si="286"/>
        <v>0.22085850801841339</v>
      </c>
      <c r="T734" s="8">
        <f t="shared" si="300"/>
        <v>1512.4152553512263</v>
      </c>
      <c r="U734" s="8">
        <f t="shared" si="287"/>
        <v>0.41893902573228969</v>
      </c>
      <c r="V734" s="8">
        <f t="shared" si="288"/>
        <v>12444.444444444445</v>
      </c>
      <c r="W734" s="8">
        <f t="shared" si="289"/>
        <v>12.444444444444445</v>
      </c>
      <c r="X734" s="8">
        <f t="shared" si="301"/>
        <v>1103.1815277777773</v>
      </c>
      <c r="Y734" s="8">
        <f t="shared" si="290"/>
        <v>0.30558128319444433</v>
      </c>
      <c r="Z734" s="8">
        <f t="shared" si="291"/>
        <v>305.58128319444432</v>
      </c>
      <c r="AA734" s="8">
        <f t="shared" si="292"/>
        <v>0.63979753375070314</v>
      </c>
      <c r="AB734" s="8">
        <f t="shared" si="293"/>
        <v>0.63979753375070314</v>
      </c>
      <c r="AD734" s="8">
        <f t="shared" si="294"/>
        <v>0</v>
      </c>
      <c r="AE734" s="8">
        <f t="shared" si="295"/>
        <v>13</v>
      </c>
      <c r="AF734" s="8">
        <f t="shared" si="296"/>
        <v>3.6111111111111112</v>
      </c>
    </row>
    <row r="735" spans="2:32" x14ac:dyDescent="0.25">
      <c r="B735" s="9" t="s">
        <v>13</v>
      </c>
      <c r="C735" s="9">
        <v>721</v>
      </c>
      <c r="D735" s="9">
        <v>132</v>
      </c>
      <c r="E735" s="8">
        <v>18.5</v>
      </c>
      <c r="F735" s="8">
        <f t="shared" si="297"/>
        <v>5.1388888888888884</v>
      </c>
      <c r="G735" s="8">
        <f t="shared" si="298"/>
        <v>0.63888888888888906</v>
      </c>
      <c r="H735" s="8">
        <f t="shared" si="279"/>
        <v>2.3000000000000007</v>
      </c>
      <c r="J735" s="8">
        <f t="shared" si="277"/>
        <v>805.00000000000023</v>
      </c>
      <c r="K735" s="8">
        <f t="shared" si="278"/>
        <v>10.84210184227083</v>
      </c>
      <c r="L735" s="8">
        <f t="shared" si="280"/>
        <v>123.60600000000001</v>
      </c>
      <c r="M735" s="8">
        <f t="shared" si="281"/>
        <v>939.44810184227106</v>
      </c>
      <c r="N735" s="8">
        <f t="shared" si="282"/>
        <v>0.93944810184227101</v>
      </c>
      <c r="O735" s="8">
        <f t="shared" si="283"/>
        <v>4827.7194122450037</v>
      </c>
      <c r="P735" s="8">
        <f t="shared" si="284"/>
        <v>4.8277194122450036</v>
      </c>
      <c r="Q735" s="8">
        <f t="shared" si="299"/>
        <v>-797.3231336404815</v>
      </c>
      <c r="R735" s="8">
        <f t="shared" si="285"/>
        <v>797.3231336404815</v>
      </c>
      <c r="S735" s="8">
        <f t="shared" si="286"/>
        <v>0.22085850801841339</v>
      </c>
      <c r="T735" s="8">
        <f t="shared" si="300"/>
        <v>1517.2429747634712</v>
      </c>
      <c r="U735" s="8">
        <f t="shared" si="287"/>
        <v>0.42027630400948157</v>
      </c>
      <c r="V735" s="8">
        <f t="shared" si="288"/>
        <v>16637.152777777774</v>
      </c>
      <c r="W735" s="8">
        <f t="shared" si="289"/>
        <v>16.637152777777775</v>
      </c>
      <c r="X735" s="8">
        <f t="shared" si="301"/>
        <v>1103.1815277777773</v>
      </c>
      <c r="Y735" s="8">
        <f t="shared" si="290"/>
        <v>0.30558128319444433</v>
      </c>
      <c r="Z735" s="8">
        <f t="shared" si="291"/>
        <v>305.58128319444432</v>
      </c>
      <c r="AA735" s="8">
        <f t="shared" si="292"/>
        <v>0.64113481202789502</v>
      </c>
      <c r="AB735" s="8">
        <f t="shared" si="293"/>
        <v>0.64113481202789502</v>
      </c>
      <c r="AD735" s="8">
        <f t="shared" si="294"/>
        <v>0</v>
      </c>
      <c r="AE735" s="8">
        <f t="shared" si="295"/>
        <v>16</v>
      </c>
      <c r="AF735" s="8">
        <f t="shared" si="296"/>
        <v>4.4444444444444446</v>
      </c>
    </row>
    <row r="736" spans="2:32" x14ac:dyDescent="0.25">
      <c r="B736" s="9" t="s">
        <v>13</v>
      </c>
      <c r="C736" s="9">
        <v>722</v>
      </c>
      <c r="D736" s="9">
        <v>133</v>
      </c>
      <c r="E736" s="8">
        <v>20.6</v>
      </c>
      <c r="F736" s="8">
        <f t="shared" si="297"/>
        <v>5.7222222222222223</v>
      </c>
      <c r="G736" s="8">
        <f t="shared" si="298"/>
        <v>0.55555555555555558</v>
      </c>
      <c r="H736" s="8">
        <f t="shared" si="279"/>
        <v>2</v>
      </c>
      <c r="J736" s="8">
        <f t="shared" si="277"/>
        <v>700</v>
      </c>
      <c r="K736" s="8">
        <f t="shared" si="278"/>
        <v>13.443255917563333</v>
      </c>
      <c r="L736" s="8">
        <f t="shared" si="280"/>
        <v>123.60600000000001</v>
      </c>
      <c r="M736" s="8">
        <f t="shared" si="281"/>
        <v>837.0492559175633</v>
      </c>
      <c r="N736" s="8">
        <f t="shared" si="282"/>
        <v>0.8370492559175633</v>
      </c>
      <c r="O736" s="8">
        <f t="shared" si="283"/>
        <v>4789.7818533060572</v>
      </c>
      <c r="P736" s="8">
        <f t="shared" si="284"/>
        <v>4.7897818533060574</v>
      </c>
      <c r="Q736" s="8">
        <f t="shared" si="299"/>
        <v>-797.3231336404815</v>
      </c>
      <c r="R736" s="8">
        <f t="shared" si="285"/>
        <v>797.3231336404815</v>
      </c>
      <c r="S736" s="8">
        <f t="shared" si="286"/>
        <v>0.22085850801841339</v>
      </c>
      <c r="T736" s="8">
        <f t="shared" si="300"/>
        <v>1522.0327566167773</v>
      </c>
      <c r="U736" s="8">
        <f t="shared" si="287"/>
        <v>0.42160307358284732</v>
      </c>
      <c r="V736" s="8">
        <f t="shared" si="288"/>
        <v>20628.611111111113</v>
      </c>
      <c r="W736" s="8">
        <f t="shared" si="289"/>
        <v>20.628611111111113</v>
      </c>
      <c r="X736" s="8">
        <f t="shared" si="301"/>
        <v>1103.1815277777773</v>
      </c>
      <c r="Y736" s="8">
        <f t="shared" si="290"/>
        <v>0.30558128319444433</v>
      </c>
      <c r="Z736" s="8">
        <f t="shared" si="291"/>
        <v>305.58128319444432</v>
      </c>
      <c r="AA736" s="8">
        <f t="shared" si="292"/>
        <v>0.64246158160126066</v>
      </c>
      <c r="AB736" s="8">
        <f t="shared" si="293"/>
        <v>0.64246158160126066</v>
      </c>
      <c r="AD736" s="8">
        <f t="shared" si="294"/>
        <v>0</v>
      </c>
      <c r="AE736" s="8">
        <f t="shared" si="295"/>
        <v>18.5</v>
      </c>
      <c r="AF736" s="8">
        <f t="shared" si="296"/>
        <v>5.1388888888888884</v>
      </c>
    </row>
    <row r="737" spans="2:32" x14ac:dyDescent="0.25">
      <c r="B737" s="9" t="s">
        <v>13</v>
      </c>
      <c r="C737" s="9">
        <v>723</v>
      </c>
      <c r="D737" s="9">
        <v>134</v>
      </c>
      <c r="E737" s="8">
        <v>22.5</v>
      </c>
      <c r="F737" s="8">
        <f t="shared" si="297"/>
        <v>6.25</v>
      </c>
      <c r="G737" s="8">
        <f t="shared" si="298"/>
        <v>0.47222222222222199</v>
      </c>
      <c r="H737" s="8">
        <f t="shared" si="279"/>
        <v>1.6999999999999993</v>
      </c>
      <c r="J737" s="8">
        <f t="shared" si="277"/>
        <v>594.99999999999966</v>
      </c>
      <c r="K737" s="8">
        <f t="shared" si="278"/>
        <v>16.037440635937497</v>
      </c>
      <c r="L737" s="8">
        <f t="shared" si="280"/>
        <v>123.60600000000001</v>
      </c>
      <c r="M737" s="8">
        <f t="shared" si="281"/>
        <v>734.64344063593717</v>
      </c>
      <c r="N737" s="8">
        <f t="shared" si="282"/>
        <v>0.73464344063593712</v>
      </c>
      <c r="O737" s="8">
        <f t="shared" si="283"/>
        <v>4591.5215039746072</v>
      </c>
      <c r="P737" s="8">
        <f t="shared" si="284"/>
        <v>4.5915215039746071</v>
      </c>
      <c r="Q737" s="8">
        <f t="shared" si="299"/>
        <v>-797.3231336404815</v>
      </c>
      <c r="R737" s="8">
        <f t="shared" si="285"/>
        <v>797.3231336404815</v>
      </c>
      <c r="S737" s="8">
        <f t="shared" si="286"/>
        <v>0.22085850801841339</v>
      </c>
      <c r="T737" s="8">
        <f t="shared" si="300"/>
        <v>1526.624278120752</v>
      </c>
      <c r="U737" s="8">
        <f t="shared" si="287"/>
        <v>0.42287492503944835</v>
      </c>
      <c r="V737" s="8">
        <f t="shared" si="288"/>
        <v>24609.375</v>
      </c>
      <c r="W737" s="8">
        <f t="shared" si="289"/>
        <v>24.609375</v>
      </c>
      <c r="X737" s="8">
        <f t="shared" si="301"/>
        <v>1103.1815277777773</v>
      </c>
      <c r="Y737" s="8">
        <f t="shared" si="290"/>
        <v>0.30558128319444433</v>
      </c>
      <c r="Z737" s="8">
        <f t="shared" si="291"/>
        <v>305.58128319444432</v>
      </c>
      <c r="AA737" s="8">
        <f t="shared" si="292"/>
        <v>0.64373343305786168</v>
      </c>
      <c r="AB737" s="8">
        <f t="shared" si="293"/>
        <v>0.64373343305786168</v>
      </c>
      <c r="AD737" s="8">
        <f t="shared" si="294"/>
        <v>0</v>
      </c>
      <c r="AE737" s="8">
        <f t="shared" si="295"/>
        <v>20.6</v>
      </c>
      <c r="AF737" s="8">
        <f t="shared" si="296"/>
        <v>5.7222222222222223</v>
      </c>
    </row>
    <row r="738" spans="2:32" x14ac:dyDescent="0.25">
      <c r="B738" s="9" t="s">
        <v>13</v>
      </c>
      <c r="C738" s="9">
        <v>724</v>
      </c>
      <c r="D738" s="9">
        <v>135</v>
      </c>
      <c r="E738" s="8">
        <v>24</v>
      </c>
      <c r="F738" s="8">
        <f t="shared" si="297"/>
        <v>6.6666666666666661</v>
      </c>
      <c r="G738" s="8">
        <f t="shared" si="298"/>
        <v>0.56944444444444464</v>
      </c>
      <c r="H738" s="8">
        <f t="shared" si="279"/>
        <v>2.0500000000000007</v>
      </c>
      <c r="J738" s="8">
        <f t="shared" si="277"/>
        <v>717.50000000000023</v>
      </c>
      <c r="K738" s="8">
        <f t="shared" si="278"/>
        <v>18.247043567999995</v>
      </c>
      <c r="L738" s="8">
        <f t="shared" si="280"/>
        <v>123.60600000000001</v>
      </c>
      <c r="M738" s="8">
        <f t="shared" si="281"/>
        <v>859.3530435680002</v>
      </c>
      <c r="N738" s="8">
        <f t="shared" si="282"/>
        <v>0.85935304356800024</v>
      </c>
      <c r="O738" s="8">
        <f t="shared" si="283"/>
        <v>5729.0202904533344</v>
      </c>
      <c r="P738" s="8">
        <f t="shared" si="284"/>
        <v>5.7290202904533345</v>
      </c>
      <c r="Q738" s="8">
        <f t="shared" si="299"/>
        <v>-797.3231336404815</v>
      </c>
      <c r="R738" s="8">
        <f t="shared" si="285"/>
        <v>797.3231336404815</v>
      </c>
      <c r="S738" s="8">
        <f t="shared" si="286"/>
        <v>0.22085850801841339</v>
      </c>
      <c r="T738" s="8">
        <f t="shared" si="300"/>
        <v>1532.3532984112053</v>
      </c>
      <c r="U738" s="8">
        <f t="shared" si="287"/>
        <v>0.4244618636599039</v>
      </c>
      <c r="V738" s="8">
        <f t="shared" si="288"/>
        <v>27999.999999999993</v>
      </c>
      <c r="W738" s="8">
        <f t="shared" si="289"/>
        <v>27.999999999999993</v>
      </c>
      <c r="X738" s="8">
        <f t="shared" si="301"/>
        <v>1103.1815277777773</v>
      </c>
      <c r="Y738" s="8">
        <f t="shared" si="290"/>
        <v>0.30558128319444433</v>
      </c>
      <c r="Z738" s="8">
        <f t="shared" si="291"/>
        <v>305.58128319444432</v>
      </c>
      <c r="AA738" s="8">
        <f t="shared" si="292"/>
        <v>0.64532037167831735</v>
      </c>
      <c r="AB738" s="8">
        <f t="shared" si="293"/>
        <v>0.64532037167831735</v>
      </c>
      <c r="AD738" s="8">
        <f t="shared" si="294"/>
        <v>0</v>
      </c>
      <c r="AE738" s="8">
        <f t="shared" si="295"/>
        <v>22.5</v>
      </c>
      <c r="AF738" s="8">
        <f t="shared" si="296"/>
        <v>6.25</v>
      </c>
    </row>
    <row r="739" spans="2:32" x14ac:dyDescent="0.25">
      <c r="B739" s="9" t="s">
        <v>13</v>
      </c>
      <c r="C739" s="9">
        <v>725</v>
      </c>
      <c r="D739" s="9">
        <v>136</v>
      </c>
      <c r="E739" s="8">
        <v>26.6</v>
      </c>
      <c r="F739" s="8">
        <f t="shared" si="297"/>
        <v>7.3888888888888893</v>
      </c>
      <c r="G739" s="8">
        <f t="shared" si="298"/>
        <v>0.8194444444444442</v>
      </c>
      <c r="H739" s="8">
        <f t="shared" si="279"/>
        <v>2.9499999999999993</v>
      </c>
      <c r="J739" s="8">
        <f t="shared" si="277"/>
        <v>1032.4999999999998</v>
      </c>
      <c r="K739" s="8">
        <f t="shared" si="278"/>
        <v>22.414719005163334</v>
      </c>
      <c r="L739" s="8">
        <f t="shared" si="280"/>
        <v>123.60600000000001</v>
      </c>
      <c r="M739" s="8">
        <f t="shared" si="281"/>
        <v>1178.5207190051631</v>
      </c>
      <c r="N739" s="8">
        <f t="shared" si="282"/>
        <v>1.178520719005163</v>
      </c>
      <c r="O739" s="8">
        <f t="shared" si="283"/>
        <v>8707.958645982595</v>
      </c>
      <c r="P739" s="8">
        <f t="shared" si="284"/>
        <v>8.7079586459825951</v>
      </c>
      <c r="Q739" s="8">
        <f t="shared" si="299"/>
        <v>-797.3231336404815</v>
      </c>
      <c r="R739" s="8">
        <f t="shared" si="285"/>
        <v>797.3231336404815</v>
      </c>
      <c r="S739" s="8">
        <f t="shared" si="286"/>
        <v>0.22085850801841339</v>
      </c>
      <c r="T739" s="8">
        <f t="shared" si="300"/>
        <v>1541.061257057188</v>
      </c>
      <c r="U739" s="8">
        <f t="shared" si="287"/>
        <v>0.42687396820484108</v>
      </c>
      <c r="V739" s="8">
        <f t="shared" si="288"/>
        <v>34395.277777777781</v>
      </c>
      <c r="W739" s="8">
        <f t="shared" si="289"/>
        <v>34.395277777777778</v>
      </c>
      <c r="X739" s="8">
        <f t="shared" si="301"/>
        <v>1103.1815277777773</v>
      </c>
      <c r="Y739" s="8">
        <f t="shared" si="290"/>
        <v>0.30558128319444433</v>
      </c>
      <c r="Z739" s="8">
        <f t="shared" si="291"/>
        <v>305.58128319444432</v>
      </c>
      <c r="AA739" s="8">
        <f t="shared" si="292"/>
        <v>0.64773247622325447</v>
      </c>
      <c r="AB739" s="8">
        <f t="shared" si="293"/>
        <v>0.64773247622325447</v>
      </c>
      <c r="AD739" s="8">
        <f t="shared" si="294"/>
        <v>0</v>
      </c>
      <c r="AE739" s="8">
        <f t="shared" si="295"/>
        <v>24</v>
      </c>
      <c r="AF739" s="8">
        <f t="shared" si="296"/>
        <v>6.6666666666666661</v>
      </c>
    </row>
    <row r="740" spans="2:32" x14ac:dyDescent="0.25">
      <c r="B740" s="9" t="s">
        <v>13</v>
      </c>
      <c r="C740" s="9">
        <v>726</v>
      </c>
      <c r="D740" s="9">
        <v>137</v>
      </c>
      <c r="E740" s="8">
        <v>29.9</v>
      </c>
      <c r="F740" s="8">
        <f t="shared" si="297"/>
        <v>8.3055555555555554</v>
      </c>
      <c r="G740" s="8">
        <f t="shared" si="298"/>
        <v>1.1388888888888882</v>
      </c>
      <c r="H740" s="8">
        <f t="shared" si="279"/>
        <v>4.0999999999999979</v>
      </c>
      <c r="J740" s="8">
        <f t="shared" si="277"/>
        <v>1434.9999999999991</v>
      </c>
      <c r="K740" s="8">
        <f t="shared" si="278"/>
        <v>28.321248993450826</v>
      </c>
      <c r="L740" s="8">
        <f t="shared" si="280"/>
        <v>123.60600000000001</v>
      </c>
      <c r="M740" s="8">
        <f t="shared" si="281"/>
        <v>1586.9272489934499</v>
      </c>
      <c r="N740" s="8">
        <f t="shared" si="282"/>
        <v>1.5869272489934498</v>
      </c>
      <c r="O740" s="8">
        <f t="shared" si="283"/>
        <v>13180.312429140042</v>
      </c>
      <c r="P740" s="8">
        <f t="shared" si="284"/>
        <v>13.180312429140042</v>
      </c>
      <c r="Q740" s="8">
        <f t="shared" si="299"/>
        <v>-797.3231336404815</v>
      </c>
      <c r="R740" s="8">
        <f t="shared" si="285"/>
        <v>797.3231336404815</v>
      </c>
      <c r="S740" s="8">
        <f t="shared" si="286"/>
        <v>0.22085850801841339</v>
      </c>
      <c r="T740" s="8">
        <f t="shared" si="300"/>
        <v>1554.241569486328</v>
      </c>
      <c r="U740" s="8">
        <f t="shared" si="287"/>
        <v>0.43052491474771287</v>
      </c>
      <c r="V740" s="8">
        <f t="shared" si="288"/>
        <v>43458.819444444438</v>
      </c>
      <c r="W740" s="8">
        <f t="shared" si="289"/>
        <v>43.458819444444437</v>
      </c>
      <c r="X740" s="8">
        <f t="shared" si="301"/>
        <v>1103.1815277777773</v>
      </c>
      <c r="Y740" s="8">
        <f t="shared" si="290"/>
        <v>0.30558128319444433</v>
      </c>
      <c r="Z740" s="8">
        <f t="shared" si="291"/>
        <v>305.58128319444432</v>
      </c>
      <c r="AA740" s="8">
        <f t="shared" si="292"/>
        <v>0.65138342276612626</v>
      </c>
      <c r="AB740" s="8">
        <f t="shared" si="293"/>
        <v>0.65138342276612626</v>
      </c>
      <c r="AD740" s="8">
        <f t="shared" si="294"/>
        <v>0</v>
      </c>
      <c r="AE740" s="8">
        <f t="shared" si="295"/>
        <v>26.6</v>
      </c>
      <c r="AF740" s="8">
        <f t="shared" si="296"/>
        <v>7.3888888888888893</v>
      </c>
    </row>
    <row r="741" spans="2:32" x14ac:dyDescent="0.25">
      <c r="B741" s="9" t="s">
        <v>13</v>
      </c>
      <c r="C741" s="9">
        <v>727</v>
      </c>
      <c r="D741" s="9">
        <v>138</v>
      </c>
      <c r="E741" s="8">
        <v>34.799999999999997</v>
      </c>
      <c r="F741" s="8">
        <f t="shared" si="297"/>
        <v>9.6666666666666661</v>
      </c>
      <c r="G741" s="8">
        <f t="shared" si="298"/>
        <v>1.0972222222222221</v>
      </c>
      <c r="H741" s="8">
        <f t="shared" si="279"/>
        <v>3.9499999999999993</v>
      </c>
      <c r="J741" s="8">
        <f t="shared" si="277"/>
        <v>1382.4999999999998</v>
      </c>
      <c r="K741" s="8">
        <f t="shared" si="278"/>
        <v>38.364409101719986</v>
      </c>
      <c r="L741" s="8">
        <f t="shared" si="280"/>
        <v>123.60600000000001</v>
      </c>
      <c r="M741" s="8">
        <f t="shared" si="281"/>
        <v>1544.4704091017197</v>
      </c>
      <c r="N741" s="8">
        <f t="shared" si="282"/>
        <v>1.5444704091017196</v>
      </c>
      <c r="O741" s="8">
        <f t="shared" si="283"/>
        <v>14929.880621316623</v>
      </c>
      <c r="P741" s="8">
        <f t="shared" si="284"/>
        <v>14.929880621316622</v>
      </c>
      <c r="Q741" s="8">
        <f t="shared" si="299"/>
        <v>-797.3231336404815</v>
      </c>
      <c r="R741" s="8">
        <f t="shared" si="285"/>
        <v>797.3231336404815</v>
      </c>
      <c r="S741" s="8">
        <f t="shared" si="286"/>
        <v>0.22085850801841339</v>
      </c>
      <c r="T741" s="8">
        <f t="shared" si="300"/>
        <v>1569.1714501076447</v>
      </c>
      <c r="U741" s="8">
        <f t="shared" si="287"/>
        <v>0.43466049167981757</v>
      </c>
      <c r="V741" s="8">
        <f t="shared" si="288"/>
        <v>58869.999999999993</v>
      </c>
      <c r="W741" s="8">
        <f t="shared" si="289"/>
        <v>58.87</v>
      </c>
      <c r="X741" s="8">
        <f t="shared" si="301"/>
        <v>1103.1815277777773</v>
      </c>
      <c r="Y741" s="8">
        <f t="shared" si="290"/>
        <v>0.30558128319444433</v>
      </c>
      <c r="Z741" s="8">
        <f t="shared" si="291"/>
        <v>305.58128319444432</v>
      </c>
      <c r="AA741" s="8">
        <f t="shared" si="292"/>
        <v>0.65551899969823091</v>
      </c>
      <c r="AB741" s="8">
        <f t="shared" si="293"/>
        <v>0.65551899969823091</v>
      </c>
      <c r="AD741" s="8">
        <f t="shared" si="294"/>
        <v>0</v>
      </c>
      <c r="AE741" s="8">
        <f t="shared" si="295"/>
        <v>29.9</v>
      </c>
      <c r="AF741" s="8">
        <f t="shared" si="296"/>
        <v>8.3055555555555554</v>
      </c>
    </row>
    <row r="742" spans="2:32" x14ac:dyDescent="0.25">
      <c r="B742" s="9" t="s">
        <v>13</v>
      </c>
      <c r="C742" s="9">
        <v>728</v>
      </c>
      <c r="D742" s="9">
        <v>139</v>
      </c>
      <c r="E742" s="8">
        <v>37.799999999999997</v>
      </c>
      <c r="F742" s="8">
        <f t="shared" si="297"/>
        <v>10.499999999999998</v>
      </c>
      <c r="G742" s="8">
        <f t="shared" si="298"/>
        <v>0.75000000000000078</v>
      </c>
      <c r="H742" s="8">
        <f t="shared" si="279"/>
        <v>2.7000000000000028</v>
      </c>
      <c r="J742" s="8">
        <f t="shared" si="277"/>
        <v>945.00000000000102</v>
      </c>
      <c r="K742" s="8">
        <f t="shared" si="278"/>
        <v>45.264072450869982</v>
      </c>
      <c r="L742" s="8">
        <f t="shared" si="280"/>
        <v>123.60600000000001</v>
      </c>
      <c r="M742" s="8">
        <f t="shared" si="281"/>
        <v>1113.870072450871</v>
      </c>
      <c r="N742" s="8">
        <f t="shared" si="282"/>
        <v>1.113870072450871</v>
      </c>
      <c r="O742" s="8">
        <f t="shared" si="283"/>
        <v>11695.635760734143</v>
      </c>
      <c r="P742" s="8">
        <f t="shared" si="284"/>
        <v>11.695635760734143</v>
      </c>
      <c r="Q742" s="8">
        <f t="shared" si="299"/>
        <v>-797.3231336404815</v>
      </c>
      <c r="R742" s="8">
        <f t="shared" si="285"/>
        <v>797.3231336404815</v>
      </c>
      <c r="S742" s="8">
        <f t="shared" si="286"/>
        <v>0.22085850801841339</v>
      </c>
      <c r="T742" s="8">
        <f t="shared" si="300"/>
        <v>1580.8670858683788</v>
      </c>
      <c r="U742" s="8">
        <f t="shared" si="287"/>
        <v>0.43790018278554094</v>
      </c>
      <c r="V742" s="8">
        <f t="shared" si="288"/>
        <v>69457.499999999971</v>
      </c>
      <c r="W742" s="8">
        <f t="shared" si="289"/>
        <v>69.457499999999968</v>
      </c>
      <c r="X742" s="8">
        <f t="shared" si="301"/>
        <v>1103.1815277777773</v>
      </c>
      <c r="Y742" s="8">
        <f t="shared" si="290"/>
        <v>0.30558128319444433</v>
      </c>
      <c r="Z742" s="8">
        <f t="shared" si="291"/>
        <v>305.58128319444432</v>
      </c>
      <c r="AA742" s="8">
        <f t="shared" si="292"/>
        <v>0.65875869080395433</v>
      </c>
      <c r="AB742" s="8">
        <f t="shared" si="293"/>
        <v>0.65875869080395433</v>
      </c>
      <c r="AD742" s="8">
        <f t="shared" si="294"/>
        <v>0</v>
      </c>
      <c r="AE742" s="8">
        <f t="shared" si="295"/>
        <v>34.799999999999997</v>
      </c>
      <c r="AF742" s="8">
        <f t="shared" si="296"/>
        <v>9.6666666666666661</v>
      </c>
    </row>
    <row r="743" spans="2:32" x14ac:dyDescent="0.25">
      <c r="B743" s="9" t="s">
        <v>13</v>
      </c>
      <c r="C743" s="9">
        <v>729</v>
      </c>
      <c r="D743" s="9">
        <v>140</v>
      </c>
      <c r="E743" s="8">
        <v>40.200000000000003</v>
      </c>
      <c r="F743" s="8">
        <f t="shared" si="297"/>
        <v>11.166666666666668</v>
      </c>
      <c r="G743" s="8">
        <f t="shared" si="298"/>
        <v>0.52777777777777835</v>
      </c>
      <c r="H743" s="8">
        <f t="shared" si="279"/>
        <v>1.9000000000000021</v>
      </c>
      <c r="J743" s="8">
        <f t="shared" si="277"/>
        <v>665.00000000000068</v>
      </c>
      <c r="K743" s="8">
        <f t="shared" si="278"/>
        <v>51.194361610470004</v>
      </c>
      <c r="L743" s="8">
        <f t="shared" si="280"/>
        <v>123.60600000000001</v>
      </c>
      <c r="M743" s="8">
        <f t="shared" si="281"/>
        <v>839.80036161047065</v>
      </c>
      <c r="N743" s="8">
        <f t="shared" si="282"/>
        <v>0.83980036161047067</v>
      </c>
      <c r="O743" s="8">
        <f t="shared" si="283"/>
        <v>9377.7707046502564</v>
      </c>
      <c r="P743" s="8">
        <f t="shared" si="284"/>
        <v>9.3777707046502563</v>
      </c>
      <c r="Q743" s="8">
        <f t="shared" si="299"/>
        <v>-797.3231336404815</v>
      </c>
      <c r="R743" s="8">
        <f t="shared" si="285"/>
        <v>797.3231336404815</v>
      </c>
      <c r="S743" s="8">
        <f t="shared" si="286"/>
        <v>0.22085850801841339</v>
      </c>
      <c r="T743" s="8">
        <f t="shared" si="300"/>
        <v>1590.244856573029</v>
      </c>
      <c r="U743" s="8">
        <f t="shared" si="287"/>
        <v>0.44049782527072906</v>
      </c>
      <c r="V743" s="8">
        <f t="shared" si="288"/>
        <v>78557.500000000015</v>
      </c>
      <c r="W743" s="8">
        <f t="shared" si="289"/>
        <v>78.557500000000019</v>
      </c>
      <c r="X743" s="8">
        <f t="shared" si="301"/>
        <v>1103.1815277777773</v>
      </c>
      <c r="Y743" s="8">
        <f t="shared" si="290"/>
        <v>0.30558128319444433</v>
      </c>
      <c r="Z743" s="8">
        <f t="shared" si="291"/>
        <v>305.58128319444432</v>
      </c>
      <c r="AA743" s="8">
        <f t="shared" si="292"/>
        <v>0.66135633328914245</v>
      </c>
      <c r="AB743" s="8">
        <f t="shared" si="293"/>
        <v>0.66135633328914245</v>
      </c>
      <c r="AD743" s="8">
        <f t="shared" si="294"/>
        <v>0</v>
      </c>
      <c r="AE743" s="8">
        <f t="shared" si="295"/>
        <v>37.799999999999997</v>
      </c>
      <c r="AF743" s="8">
        <f t="shared" si="296"/>
        <v>10.499999999999998</v>
      </c>
    </row>
    <row r="744" spans="2:32" x14ac:dyDescent="0.25">
      <c r="B744" s="9" t="s">
        <v>13</v>
      </c>
      <c r="C744" s="9">
        <v>730</v>
      </c>
      <c r="D744" s="9">
        <v>141</v>
      </c>
      <c r="E744" s="8">
        <v>41.6</v>
      </c>
      <c r="F744" s="8">
        <f t="shared" si="297"/>
        <v>11.555555555555555</v>
      </c>
      <c r="G744" s="8">
        <f t="shared" si="298"/>
        <v>0.23611111111111052</v>
      </c>
      <c r="H744" s="8">
        <f t="shared" si="279"/>
        <v>0.84999999999999787</v>
      </c>
      <c r="J744" s="8">
        <f t="shared" si="277"/>
        <v>297.49999999999926</v>
      </c>
      <c r="K744" s="8">
        <f t="shared" si="278"/>
        <v>54.822228675413328</v>
      </c>
      <c r="L744" s="8">
        <f t="shared" si="280"/>
        <v>123.60600000000001</v>
      </c>
      <c r="M744" s="8">
        <f t="shared" si="281"/>
        <v>475.92822867541258</v>
      </c>
      <c r="N744" s="8">
        <f t="shared" si="282"/>
        <v>0.47592822867541257</v>
      </c>
      <c r="O744" s="8">
        <f t="shared" si="283"/>
        <v>5499.6150869158782</v>
      </c>
      <c r="P744" s="8">
        <f t="shared" si="284"/>
        <v>5.4996150869158784</v>
      </c>
      <c r="Q744" s="8">
        <f t="shared" si="299"/>
        <v>-797.3231336404815</v>
      </c>
      <c r="R744" s="8">
        <f t="shared" si="285"/>
        <v>797.3231336404815</v>
      </c>
      <c r="S744" s="8">
        <f t="shared" si="286"/>
        <v>0.22085850801841339</v>
      </c>
      <c r="T744" s="8">
        <f t="shared" si="300"/>
        <v>1595.7444716599448</v>
      </c>
      <c r="U744" s="8">
        <f t="shared" si="287"/>
        <v>0.4420212186498047</v>
      </c>
      <c r="V744" s="8">
        <f t="shared" si="288"/>
        <v>84124.444444444438</v>
      </c>
      <c r="W744" s="8">
        <f t="shared" si="289"/>
        <v>84.124444444444435</v>
      </c>
      <c r="X744" s="8">
        <f t="shared" si="301"/>
        <v>1103.1815277777773</v>
      </c>
      <c r="Y744" s="8">
        <f t="shared" si="290"/>
        <v>0.30558128319444433</v>
      </c>
      <c r="Z744" s="8">
        <f t="shared" si="291"/>
        <v>305.58128319444432</v>
      </c>
      <c r="AA744" s="8">
        <f t="shared" si="292"/>
        <v>0.66287972666821804</v>
      </c>
      <c r="AB744" s="8">
        <f t="shared" si="293"/>
        <v>0.66287972666821804</v>
      </c>
      <c r="AD744" s="8">
        <f t="shared" si="294"/>
        <v>0</v>
      </c>
      <c r="AE744" s="8">
        <f t="shared" si="295"/>
        <v>40.200000000000003</v>
      </c>
      <c r="AF744" s="8">
        <f t="shared" si="296"/>
        <v>11.166666666666668</v>
      </c>
    </row>
    <row r="745" spans="2:32" x14ac:dyDescent="0.25">
      <c r="B745" s="9" t="s">
        <v>13</v>
      </c>
      <c r="C745" s="9">
        <v>731</v>
      </c>
      <c r="D745" s="9">
        <v>142</v>
      </c>
      <c r="E745" s="8">
        <v>41.9</v>
      </c>
      <c r="F745" s="8">
        <f t="shared" si="297"/>
        <v>11.638888888888888</v>
      </c>
      <c r="G745" s="8">
        <f t="shared" si="298"/>
        <v>5.5555555555555358E-2</v>
      </c>
      <c r="H745" s="8">
        <f t="shared" si="279"/>
        <v>0.19999999999999929</v>
      </c>
      <c r="J745" s="8">
        <f t="shared" si="277"/>
        <v>69.999999999999744</v>
      </c>
      <c r="K745" s="8">
        <f t="shared" si="278"/>
        <v>55.61578499725082</v>
      </c>
      <c r="L745" s="8">
        <f t="shared" si="280"/>
        <v>123.60600000000001</v>
      </c>
      <c r="M745" s="8">
        <f t="shared" si="281"/>
        <v>249.22178499725055</v>
      </c>
      <c r="N745" s="8">
        <f t="shared" si="282"/>
        <v>0.24922178499725056</v>
      </c>
      <c r="O745" s="8">
        <f t="shared" si="283"/>
        <v>2900.6646642735545</v>
      </c>
      <c r="P745" s="8">
        <f t="shared" si="284"/>
        <v>2.9006646642735547</v>
      </c>
      <c r="Q745" s="8">
        <f t="shared" si="299"/>
        <v>-797.3231336404815</v>
      </c>
      <c r="R745" s="8">
        <f t="shared" si="285"/>
        <v>797.3231336404815</v>
      </c>
      <c r="S745" s="8">
        <f t="shared" si="286"/>
        <v>0.22085850801841339</v>
      </c>
      <c r="T745" s="8">
        <f t="shared" si="300"/>
        <v>1598.6451363242184</v>
      </c>
      <c r="U745" s="8">
        <f t="shared" si="287"/>
        <v>0.44282470276180852</v>
      </c>
      <c r="V745" s="8">
        <f t="shared" si="288"/>
        <v>85342.152777777766</v>
      </c>
      <c r="W745" s="8">
        <f t="shared" si="289"/>
        <v>85.34215277777777</v>
      </c>
      <c r="X745" s="8">
        <f t="shared" si="301"/>
        <v>1103.1815277777773</v>
      </c>
      <c r="Y745" s="8">
        <f t="shared" si="290"/>
        <v>0.30558128319444433</v>
      </c>
      <c r="Z745" s="8">
        <f t="shared" si="291"/>
        <v>305.58128319444432</v>
      </c>
      <c r="AA745" s="8">
        <f t="shared" si="292"/>
        <v>0.66368321078022197</v>
      </c>
      <c r="AB745" s="8">
        <f t="shared" si="293"/>
        <v>0.66368321078022197</v>
      </c>
      <c r="AD745" s="8">
        <f t="shared" si="294"/>
        <v>0</v>
      </c>
      <c r="AE745" s="8">
        <f t="shared" si="295"/>
        <v>41.6</v>
      </c>
      <c r="AF745" s="8">
        <f t="shared" si="296"/>
        <v>11.555555555555555</v>
      </c>
    </row>
    <row r="746" spans="2:32" x14ac:dyDescent="0.25">
      <c r="B746" s="9" t="s">
        <v>13</v>
      </c>
      <c r="C746" s="9">
        <v>732</v>
      </c>
      <c r="D746" s="9">
        <v>143</v>
      </c>
      <c r="E746" s="8">
        <v>42</v>
      </c>
      <c r="F746" s="8">
        <f t="shared" si="297"/>
        <v>11.666666666666666</v>
      </c>
      <c r="G746" s="8">
        <f t="shared" si="298"/>
        <v>4.1666666666667261E-2</v>
      </c>
      <c r="H746" s="8">
        <f t="shared" si="279"/>
        <v>0.15000000000000213</v>
      </c>
      <c r="J746" s="8">
        <f t="shared" si="277"/>
        <v>52.500000000000746</v>
      </c>
      <c r="K746" s="8">
        <f t="shared" si="278"/>
        <v>55.881570926999984</v>
      </c>
      <c r="L746" s="8">
        <f t="shared" si="280"/>
        <v>123.60600000000001</v>
      </c>
      <c r="M746" s="8">
        <f t="shared" si="281"/>
        <v>231.98757092700072</v>
      </c>
      <c r="N746" s="8">
        <f t="shared" si="282"/>
        <v>0.23198757092700073</v>
      </c>
      <c r="O746" s="8">
        <f t="shared" si="283"/>
        <v>2706.5216608150081</v>
      </c>
      <c r="P746" s="8">
        <f t="shared" si="284"/>
        <v>2.706521660815008</v>
      </c>
      <c r="Q746" s="8">
        <f t="shared" si="299"/>
        <v>-797.3231336404815</v>
      </c>
      <c r="R746" s="8">
        <f t="shared" si="285"/>
        <v>797.3231336404815</v>
      </c>
      <c r="S746" s="8">
        <f t="shared" si="286"/>
        <v>0.22085850801841339</v>
      </c>
      <c r="T746" s="8">
        <f t="shared" si="300"/>
        <v>1601.3516579850334</v>
      </c>
      <c r="U746" s="8">
        <f t="shared" si="287"/>
        <v>0.44357440926185426</v>
      </c>
      <c r="V746" s="8">
        <f t="shared" si="288"/>
        <v>85749.999999999985</v>
      </c>
      <c r="W746" s="8">
        <f t="shared" si="289"/>
        <v>85.749999999999986</v>
      </c>
      <c r="X746" s="8">
        <f t="shared" si="301"/>
        <v>1103.1815277777773</v>
      </c>
      <c r="Y746" s="8">
        <f t="shared" si="290"/>
        <v>0.30558128319444433</v>
      </c>
      <c r="Z746" s="8">
        <f t="shared" si="291"/>
        <v>305.58128319444432</v>
      </c>
      <c r="AA746" s="8">
        <f t="shared" si="292"/>
        <v>0.66443291728026765</v>
      </c>
      <c r="AB746" s="8">
        <f t="shared" si="293"/>
        <v>0.66443291728026765</v>
      </c>
      <c r="AD746" s="8">
        <f t="shared" si="294"/>
        <v>0</v>
      </c>
      <c r="AE746" s="8">
        <f t="shared" si="295"/>
        <v>41.9</v>
      </c>
      <c r="AF746" s="8">
        <f t="shared" si="296"/>
        <v>11.638888888888888</v>
      </c>
    </row>
    <row r="747" spans="2:32" x14ac:dyDescent="0.25">
      <c r="B747" s="9" t="s">
        <v>13</v>
      </c>
      <c r="C747" s="9">
        <v>733</v>
      </c>
      <c r="D747" s="9">
        <v>144</v>
      </c>
      <c r="E747" s="8">
        <v>42.2</v>
      </c>
      <c r="F747" s="8">
        <f t="shared" si="297"/>
        <v>11.722222222222223</v>
      </c>
      <c r="G747" s="8">
        <f t="shared" si="298"/>
        <v>5.5555555555555358E-2</v>
      </c>
      <c r="H747" s="8">
        <f t="shared" si="279"/>
        <v>0.19999999999999929</v>
      </c>
      <c r="J747" s="8">
        <f t="shared" si="277"/>
        <v>69.999999999999744</v>
      </c>
      <c r="K747" s="8">
        <f t="shared" si="278"/>
        <v>56.415043520203334</v>
      </c>
      <c r="L747" s="8">
        <f t="shared" si="280"/>
        <v>123.60600000000001</v>
      </c>
      <c r="M747" s="8">
        <f t="shared" si="281"/>
        <v>250.02104352020308</v>
      </c>
      <c r="N747" s="8">
        <f t="shared" si="282"/>
        <v>0.2500210435202031</v>
      </c>
      <c r="O747" s="8">
        <f t="shared" si="283"/>
        <v>2930.8022323757141</v>
      </c>
      <c r="P747" s="8">
        <f t="shared" si="284"/>
        <v>2.9308022323757141</v>
      </c>
      <c r="Q747" s="8">
        <f t="shared" si="299"/>
        <v>-797.3231336404815</v>
      </c>
      <c r="R747" s="8">
        <f t="shared" si="285"/>
        <v>797.3231336404815</v>
      </c>
      <c r="S747" s="8">
        <f t="shared" si="286"/>
        <v>0.22085850801841339</v>
      </c>
      <c r="T747" s="8">
        <f t="shared" si="300"/>
        <v>1604.2824602174092</v>
      </c>
      <c r="U747" s="8">
        <f t="shared" si="287"/>
        <v>0.44438624148022238</v>
      </c>
      <c r="V747" s="8">
        <f t="shared" si="288"/>
        <v>86568.611111111124</v>
      </c>
      <c r="W747" s="8">
        <f t="shared" si="289"/>
        <v>86.568611111111125</v>
      </c>
      <c r="X747" s="8">
        <f t="shared" si="301"/>
        <v>1103.1815277777773</v>
      </c>
      <c r="Y747" s="8">
        <f t="shared" si="290"/>
        <v>0.30558128319444433</v>
      </c>
      <c r="Z747" s="8">
        <f t="shared" si="291"/>
        <v>305.58128319444432</v>
      </c>
      <c r="AA747" s="8">
        <f t="shared" si="292"/>
        <v>0.66524474949863577</v>
      </c>
      <c r="AB747" s="8">
        <f t="shared" si="293"/>
        <v>0.66524474949863577</v>
      </c>
      <c r="AD747" s="8">
        <f t="shared" si="294"/>
        <v>0</v>
      </c>
      <c r="AE747" s="8">
        <f t="shared" si="295"/>
        <v>42</v>
      </c>
      <c r="AF747" s="8">
        <f t="shared" si="296"/>
        <v>11.666666666666666</v>
      </c>
    </row>
    <row r="748" spans="2:32" x14ac:dyDescent="0.25">
      <c r="B748" s="9" t="s">
        <v>13</v>
      </c>
      <c r="C748" s="9">
        <v>734</v>
      </c>
      <c r="D748" s="9">
        <v>145</v>
      </c>
      <c r="E748" s="8">
        <v>42.4</v>
      </c>
      <c r="F748" s="8">
        <f t="shared" si="297"/>
        <v>11.777777777777777</v>
      </c>
      <c r="G748" s="8">
        <f t="shared" si="298"/>
        <v>6.9444444444444448E-2</v>
      </c>
      <c r="H748" s="8">
        <f t="shared" si="279"/>
        <v>0.25</v>
      </c>
      <c r="J748" s="8">
        <f t="shared" si="277"/>
        <v>87.5</v>
      </c>
      <c r="K748" s="8">
        <f t="shared" si="278"/>
        <v>56.951050425013314</v>
      </c>
      <c r="L748" s="8">
        <f t="shared" si="280"/>
        <v>123.60600000000001</v>
      </c>
      <c r="M748" s="8">
        <f t="shared" si="281"/>
        <v>268.0570504250133</v>
      </c>
      <c r="N748" s="8">
        <f t="shared" si="282"/>
        <v>0.26805705042501332</v>
      </c>
      <c r="O748" s="8">
        <f t="shared" si="283"/>
        <v>3157.1163716723786</v>
      </c>
      <c r="P748" s="8">
        <f t="shared" si="284"/>
        <v>3.1571163716723785</v>
      </c>
      <c r="Q748" s="8">
        <f t="shared" si="299"/>
        <v>-797.3231336404815</v>
      </c>
      <c r="R748" s="8">
        <f t="shared" si="285"/>
        <v>797.3231336404815</v>
      </c>
      <c r="S748" s="8">
        <f t="shared" si="286"/>
        <v>0.22085850801841339</v>
      </c>
      <c r="T748" s="8">
        <f t="shared" si="300"/>
        <v>1607.4395765890815</v>
      </c>
      <c r="U748" s="8">
        <f t="shared" si="287"/>
        <v>0.44526076271517562</v>
      </c>
      <c r="V748" s="8">
        <f t="shared" si="288"/>
        <v>87391.111111111095</v>
      </c>
      <c r="W748" s="8">
        <f t="shared" si="289"/>
        <v>87.391111111111101</v>
      </c>
      <c r="X748" s="8">
        <f t="shared" si="301"/>
        <v>1103.1815277777773</v>
      </c>
      <c r="Y748" s="8">
        <f t="shared" si="290"/>
        <v>0.30558128319444433</v>
      </c>
      <c r="Z748" s="8">
        <f t="shared" si="291"/>
        <v>305.58128319444432</v>
      </c>
      <c r="AA748" s="8">
        <f t="shared" si="292"/>
        <v>0.66611927073358901</v>
      </c>
      <c r="AB748" s="8">
        <f t="shared" si="293"/>
        <v>0.66611927073358901</v>
      </c>
      <c r="AD748" s="8">
        <f t="shared" si="294"/>
        <v>0</v>
      </c>
      <c r="AE748" s="8">
        <f t="shared" si="295"/>
        <v>42.2</v>
      </c>
      <c r="AF748" s="8">
        <f t="shared" si="296"/>
        <v>11.722222222222223</v>
      </c>
    </row>
    <row r="749" spans="2:32" x14ac:dyDescent="0.25">
      <c r="B749" s="9" t="s">
        <v>13</v>
      </c>
      <c r="C749" s="9">
        <v>735</v>
      </c>
      <c r="D749" s="9">
        <v>146</v>
      </c>
      <c r="E749" s="8">
        <v>42.7</v>
      </c>
      <c r="F749" s="8">
        <f t="shared" si="297"/>
        <v>11.861111111111112</v>
      </c>
      <c r="G749" s="8">
        <f t="shared" si="298"/>
        <v>9.7222222222222612E-2</v>
      </c>
      <c r="H749" s="8">
        <f t="shared" si="279"/>
        <v>0.35000000000000142</v>
      </c>
      <c r="J749" s="8">
        <f t="shared" si="277"/>
        <v>122.5000000000005</v>
      </c>
      <c r="K749" s="8">
        <f t="shared" si="278"/>
        <v>57.759812616490841</v>
      </c>
      <c r="L749" s="8">
        <f t="shared" si="280"/>
        <v>123.60600000000001</v>
      </c>
      <c r="M749" s="8">
        <f t="shared" si="281"/>
        <v>303.86581261649133</v>
      </c>
      <c r="N749" s="8">
        <f t="shared" si="282"/>
        <v>0.30386581261649132</v>
      </c>
      <c r="O749" s="8">
        <f t="shared" si="283"/>
        <v>3604.1861663122727</v>
      </c>
      <c r="P749" s="8">
        <f t="shared" si="284"/>
        <v>3.6041861663122727</v>
      </c>
      <c r="Q749" s="8">
        <f t="shared" si="299"/>
        <v>-797.3231336404815</v>
      </c>
      <c r="R749" s="8">
        <f t="shared" si="285"/>
        <v>797.3231336404815</v>
      </c>
      <c r="S749" s="8">
        <f t="shared" si="286"/>
        <v>0.22085850801841339</v>
      </c>
      <c r="T749" s="8">
        <f t="shared" si="300"/>
        <v>1611.0437627553938</v>
      </c>
      <c r="U749" s="8">
        <f t="shared" si="287"/>
        <v>0.4462591222832441</v>
      </c>
      <c r="V749" s="8">
        <f t="shared" si="288"/>
        <v>88632.15277777781</v>
      </c>
      <c r="W749" s="8">
        <f t="shared" si="289"/>
        <v>88.632152777777819</v>
      </c>
      <c r="X749" s="8">
        <f t="shared" si="301"/>
        <v>1103.1815277777773</v>
      </c>
      <c r="Y749" s="8">
        <f t="shared" si="290"/>
        <v>0.30558128319444433</v>
      </c>
      <c r="Z749" s="8">
        <f t="shared" si="291"/>
        <v>305.58128319444432</v>
      </c>
      <c r="AA749" s="8">
        <f t="shared" si="292"/>
        <v>0.66711763030165749</v>
      </c>
      <c r="AB749" s="8">
        <f t="shared" si="293"/>
        <v>0.66711763030165749</v>
      </c>
      <c r="AD749" s="8">
        <f t="shared" si="294"/>
        <v>0</v>
      </c>
      <c r="AE749" s="8">
        <f t="shared" si="295"/>
        <v>42.4</v>
      </c>
      <c r="AF749" s="8">
        <f t="shared" si="296"/>
        <v>11.777777777777777</v>
      </c>
    </row>
    <row r="750" spans="2:32" x14ac:dyDescent="0.25">
      <c r="B750" s="9" t="s">
        <v>13</v>
      </c>
      <c r="C750" s="9">
        <v>736</v>
      </c>
      <c r="D750" s="9">
        <v>147</v>
      </c>
      <c r="E750" s="8">
        <v>43.1</v>
      </c>
      <c r="F750" s="8">
        <f t="shared" si="297"/>
        <v>11.972222222222223</v>
      </c>
      <c r="G750" s="8">
        <f t="shared" si="298"/>
        <v>0.1388888888888889</v>
      </c>
      <c r="H750" s="8">
        <f t="shared" si="279"/>
        <v>0.5</v>
      </c>
      <c r="J750" s="8">
        <f t="shared" si="277"/>
        <v>175</v>
      </c>
      <c r="K750" s="8">
        <f t="shared" si="278"/>
        <v>58.847032295750829</v>
      </c>
      <c r="L750" s="8">
        <f t="shared" si="280"/>
        <v>123.60600000000001</v>
      </c>
      <c r="M750" s="8">
        <f t="shared" si="281"/>
        <v>357.45303229575086</v>
      </c>
      <c r="N750" s="8">
        <f t="shared" si="282"/>
        <v>0.35745303229575087</v>
      </c>
      <c r="O750" s="8">
        <f t="shared" si="283"/>
        <v>4279.5071366519069</v>
      </c>
      <c r="P750" s="8">
        <f t="shared" si="284"/>
        <v>4.2795071366519073</v>
      </c>
      <c r="Q750" s="8">
        <f t="shared" si="299"/>
        <v>-797.3231336404815</v>
      </c>
      <c r="R750" s="8">
        <f t="shared" si="285"/>
        <v>797.3231336404815</v>
      </c>
      <c r="S750" s="8">
        <f t="shared" si="286"/>
        <v>0.22085850801841339</v>
      </c>
      <c r="T750" s="8">
        <f t="shared" si="300"/>
        <v>1615.3232698920458</v>
      </c>
      <c r="U750" s="8">
        <f t="shared" si="287"/>
        <v>0.44744454576009668</v>
      </c>
      <c r="V750" s="8">
        <f t="shared" si="288"/>
        <v>90300.486111111124</v>
      </c>
      <c r="W750" s="8">
        <f t="shared" si="289"/>
        <v>90.300486111111127</v>
      </c>
      <c r="X750" s="8">
        <f t="shared" si="301"/>
        <v>1103.1815277777773</v>
      </c>
      <c r="Y750" s="8">
        <f t="shared" si="290"/>
        <v>0.30558128319444433</v>
      </c>
      <c r="Z750" s="8">
        <f t="shared" si="291"/>
        <v>305.58128319444432</v>
      </c>
      <c r="AA750" s="8">
        <f t="shared" si="292"/>
        <v>0.66830305377851007</v>
      </c>
      <c r="AB750" s="8">
        <f t="shared" si="293"/>
        <v>0.66830305377851007</v>
      </c>
      <c r="AD750" s="8">
        <f t="shared" si="294"/>
        <v>0</v>
      </c>
      <c r="AE750" s="8">
        <f t="shared" si="295"/>
        <v>42.7</v>
      </c>
      <c r="AF750" s="8">
        <f t="shared" si="296"/>
        <v>11.861111111111112</v>
      </c>
    </row>
    <row r="751" spans="2:32" x14ac:dyDescent="0.25">
      <c r="B751" s="9" t="s">
        <v>13</v>
      </c>
      <c r="C751" s="9">
        <v>737</v>
      </c>
      <c r="D751" s="9">
        <v>148</v>
      </c>
      <c r="E751" s="8">
        <v>43.7</v>
      </c>
      <c r="F751" s="8">
        <f t="shared" si="297"/>
        <v>12.138888888888889</v>
      </c>
      <c r="G751" s="8">
        <f t="shared" si="298"/>
        <v>0.12499999999999981</v>
      </c>
      <c r="H751" s="8">
        <f t="shared" si="279"/>
        <v>0.44999999999999929</v>
      </c>
      <c r="J751" s="8">
        <f t="shared" si="277"/>
        <v>157.49999999999974</v>
      </c>
      <c r="K751" s="8">
        <f t="shared" si="278"/>
        <v>60.496869151690824</v>
      </c>
      <c r="L751" s="8">
        <f t="shared" si="280"/>
        <v>123.60600000000001</v>
      </c>
      <c r="M751" s="8">
        <f t="shared" si="281"/>
        <v>341.60286915169058</v>
      </c>
      <c r="N751" s="8">
        <f t="shared" si="282"/>
        <v>0.34160286915169058</v>
      </c>
      <c r="O751" s="8">
        <f t="shared" si="283"/>
        <v>4146.6792727580223</v>
      </c>
      <c r="P751" s="8">
        <f t="shared" si="284"/>
        <v>4.1466792727580222</v>
      </c>
      <c r="Q751" s="8">
        <f t="shared" si="299"/>
        <v>-797.3231336404815</v>
      </c>
      <c r="R751" s="8">
        <f t="shared" si="285"/>
        <v>797.3231336404815</v>
      </c>
      <c r="S751" s="8">
        <f t="shared" si="286"/>
        <v>0.22085850801841339</v>
      </c>
      <c r="T751" s="8">
        <f t="shared" si="300"/>
        <v>1619.4699491648039</v>
      </c>
      <c r="U751" s="8">
        <f t="shared" si="287"/>
        <v>0.44859317591865072</v>
      </c>
      <c r="V751" s="8">
        <f t="shared" si="288"/>
        <v>92832.152777777781</v>
      </c>
      <c r="W751" s="8">
        <f t="shared" si="289"/>
        <v>92.832152777777779</v>
      </c>
      <c r="X751" s="8">
        <f t="shared" si="301"/>
        <v>1103.1815277777773</v>
      </c>
      <c r="Y751" s="8">
        <f t="shared" si="290"/>
        <v>0.30558128319444433</v>
      </c>
      <c r="Z751" s="8">
        <f t="shared" si="291"/>
        <v>305.58128319444432</v>
      </c>
      <c r="AA751" s="8">
        <f t="shared" si="292"/>
        <v>0.66945168393706411</v>
      </c>
      <c r="AB751" s="8">
        <f t="shared" si="293"/>
        <v>0.66945168393706411</v>
      </c>
      <c r="AD751" s="8">
        <f t="shared" si="294"/>
        <v>0</v>
      </c>
      <c r="AE751" s="8">
        <f t="shared" si="295"/>
        <v>43.1</v>
      </c>
      <c r="AF751" s="8">
        <f t="shared" si="296"/>
        <v>11.972222222222223</v>
      </c>
    </row>
    <row r="752" spans="2:32" x14ac:dyDescent="0.25">
      <c r="B752" s="9" t="s">
        <v>13</v>
      </c>
      <c r="C752" s="9">
        <v>738</v>
      </c>
      <c r="D752" s="9">
        <v>149</v>
      </c>
      <c r="E752" s="8">
        <v>44</v>
      </c>
      <c r="F752" s="8">
        <f t="shared" si="297"/>
        <v>12.222222222222221</v>
      </c>
      <c r="G752" s="8">
        <f t="shared" si="298"/>
        <v>5.5555555555555358E-2</v>
      </c>
      <c r="H752" s="8">
        <f t="shared" si="279"/>
        <v>0.19999999999999929</v>
      </c>
      <c r="J752" s="8">
        <f t="shared" si="277"/>
        <v>69.999999999999744</v>
      </c>
      <c r="K752" s="8">
        <f t="shared" si="278"/>
        <v>61.330340881333328</v>
      </c>
      <c r="L752" s="8">
        <f t="shared" si="280"/>
        <v>123.60600000000001</v>
      </c>
      <c r="M752" s="8">
        <f t="shared" si="281"/>
        <v>254.93634088133308</v>
      </c>
      <c r="N752" s="8">
        <f t="shared" si="282"/>
        <v>0.2549363408813331</v>
      </c>
      <c r="O752" s="8">
        <f t="shared" si="283"/>
        <v>3115.8886107718486</v>
      </c>
      <c r="P752" s="8">
        <f t="shared" si="284"/>
        <v>3.1158886107718486</v>
      </c>
      <c r="Q752" s="8">
        <f t="shared" si="299"/>
        <v>-797.3231336404815</v>
      </c>
      <c r="R752" s="8">
        <f t="shared" si="285"/>
        <v>797.3231336404815</v>
      </c>
      <c r="S752" s="8">
        <f t="shared" si="286"/>
        <v>0.22085850801841339</v>
      </c>
      <c r="T752" s="8">
        <f t="shared" si="300"/>
        <v>1622.5858377755758</v>
      </c>
      <c r="U752" s="8">
        <f t="shared" si="287"/>
        <v>0.44945627706383451</v>
      </c>
      <c r="V752" s="8">
        <f t="shared" si="288"/>
        <v>94111.111111111109</v>
      </c>
      <c r="W752" s="8">
        <f t="shared" si="289"/>
        <v>94.111111111111114</v>
      </c>
      <c r="X752" s="8">
        <f t="shared" si="301"/>
        <v>1103.1815277777773</v>
      </c>
      <c r="Y752" s="8">
        <f t="shared" si="290"/>
        <v>0.30558128319444433</v>
      </c>
      <c r="Z752" s="8">
        <f t="shared" si="291"/>
        <v>305.58128319444432</v>
      </c>
      <c r="AA752" s="8">
        <f t="shared" si="292"/>
        <v>0.67031478508224795</v>
      </c>
      <c r="AB752" s="8">
        <f t="shared" si="293"/>
        <v>0.67031478508224795</v>
      </c>
      <c r="AD752" s="8">
        <f t="shared" si="294"/>
        <v>0</v>
      </c>
      <c r="AE752" s="8">
        <f t="shared" si="295"/>
        <v>43.7</v>
      </c>
      <c r="AF752" s="8">
        <f t="shared" si="296"/>
        <v>12.138888888888889</v>
      </c>
    </row>
    <row r="753" spans="2:32" x14ac:dyDescent="0.25">
      <c r="B753" s="9" t="s">
        <v>13</v>
      </c>
      <c r="C753" s="9">
        <v>739</v>
      </c>
      <c r="D753" s="9">
        <v>150</v>
      </c>
      <c r="E753" s="8">
        <v>44.1</v>
      </c>
      <c r="F753" s="8">
        <f t="shared" si="297"/>
        <v>12.25</v>
      </c>
      <c r="G753" s="8">
        <f t="shared" si="298"/>
        <v>0.18055555555555516</v>
      </c>
      <c r="H753" s="8">
        <f t="shared" si="279"/>
        <v>0.64999999999999858</v>
      </c>
      <c r="J753" s="8">
        <f t="shared" si="277"/>
        <v>227.49999999999952</v>
      </c>
      <c r="K753" s="8">
        <f t="shared" si="278"/>
        <v>61.609431947017491</v>
      </c>
      <c r="L753" s="8">
        <f t="shared" si="280"/>
        <v>123.60600000000001</v>
      </c>
      <c r="M753" s="8">
        <f t="shared" si="281"/>
        <v>412.71543194701701</v>
      </c>
      <c r="N753" s="8">
        <f t="shared" si="282"/>
        <v>0.41271543194701699</v>
      </c>
      <c r="O753" s="8">
        <f t="shared" si="283"/>
        <v>5055.764041350958</v>
      </c>
      <c r="P753" s="8">
        <f t="shared" si="284"/>
        <v>5.0557640413509581</v>
      </c>
      <c r="Q753" s="8">
        <f t="shared" si="299"/>
        <v>-797.3231336404815</v>
      </c>
      <c r="R753" s="8">
        <f t="shared" si="285"/>
        <v>797.3231336404815</v>
      </c>
      <c r="S753" s="8">
        <f t="shared" si="286"/>
        <v>0.22085850801841339</v>
      </c>
      <c r="T753" s="8">
        <f t="shared" si="300"/>
        <v>1627.6416018169268</v>
      </c>
      <c r="U753" s="8">
        <f t="shared" si="287"/>
        <v>0.45085672370328878</v>
      </c>
      <c r="V753" s="8">
        <f t="shared" si="288"/>
        <v>94539.375</v>
      </c>
      <c r="W753" s="8">
        <f t="shared" si="289"/>
        <v>94.539375000000007</v>
      </c>
      <c r="X753" s="8">
        <f t="shared" si="301"/>
        <v>1103.1815277777773</v>
      </c>
      <c r="Y753" s="8">
        <f t="shared" si="290"/>
        <v>0.30558128319444433</v>
      </c>
      <c r="Z753" s="8">
        <f t="shared" si="291"/>
        <v>305.58128319444432</v>
      </c>
      <c r="AA753" s="8">
        <f t="shared" si="292"/>
        <v>0.67171523172170211</v>
      </c>
      <c r="AB753" s="8">
        <f t="shared" si="293"/>
        <v>0.67171523172170211</v>
      </c>
      <c r="AD753" s="8">
        <f t="shared" si="294"/>
        <v>0</v>
      </c>
      <c r="AE753" s="8">
        <f t="shared" si="295"/>
        <v>44</v>
      </c>
      <c r="AF753" s="8">
        <f t="shared" si="296"/>
        <v>12.222222222222221</v>
      </c>
    </row>
    <row r="754" spans="2:32" x14ac:dyDescent="0.25">
      <c r="B754" s="9" t="s">
        <v>13</v>
      </c>
      <c r="C754" s="9">
        <v>740</v>
      </c>
      <c r="D754" s="9">
        <v>151</v>
      </c>
      <c r="E754" s="8">
        <v>45.3</v>
      </c>
      <c r="F754" s="8">
        <f t="shared" si="297"/>
        <v>12.583333333333332</v>
      </c>
      <c r="G754" s="8">
        <f t="shared" si="298"/>
        <v>0.31944444444444403</v>
      </c>
      <c r="H754" s="8">
        <f t="shared" si="279"/>
        <v>1.1499999999999986</v>
      </c>
      <c r="J754" s="8">
        <f t="shared" si="277"/>
        <v>402.49999999999949</v>
      </c>
      <c r="K754" s="8">
        <f t="shared" si="278"/>
        <v>65.007943811557482</v>
      </c>
      <c r="L754" s="8">
        <f t="shared" si="280"/>
        <v>123.60600000000001</v>
      </c>
      <c r="M754" s="8">
        <f t="shared" si="281"/>
        <v>591.11394381155696</v>
      </c>
      <c r="N754" s="8">
        <f t="shared" si="282"/>
        <v>0.59111394381155702</v>
      </c>
      <c r="O754" s="8">
        <f t="shared" si="283"/>
        <v>7438.1837929620915</v>
      </c>
      <c r="P754" s="8">
        <f t="shared" si="284"/>
        <v>7.4381837929620911</v>
      </c>
      <c r="Q754" s="8">
        <f t="shared" si="299"/>
        <v>-797.3231336404815</v>
      </c>
      <c r="R754" s="8">
        <f t="shared" si="285"/>
        <v>797.3231336404815</v>
      </c>
      <c r="S754" s="8">
        <f t="shared" si="286"/>
        <v>0.22085850801841339</v>
      </c>
      <c r="T754" s="8">
        <f t="shared" si="300"/>
        <v>1635.0797856098889</v>
      </c>
      <c r="U754" s="8">
        <f t="shared" si="287"/>
        <v>0.45291710061393925</v>
      </c>
      <c r="V754" s="8">
        <f t="shared" si="288"/>
        <v>99754.374999999971</v>
      </c>
      <c r="W754" s="8">
        <f t="shared" si="289"/>
        <v>99.754374999999968</v>
      </c>
      <c r="X754" s="8">
        <f t="shared" si="301"/>
        <v>1103.1815277777773</v>
      </c>
      <c r="Y754" s="8">
        <f t="shared" si="290"/>
        <v>0.30558128319444433</v>
      </c>
      <c r="Z754" s="8">
        <f t="shared" si="291"/>
        <v>305.58128319444432</v>
      </c>
      <c r="AA754" s="8">
        <f t="shared" si="292"/>
        <v>0.67377560863235264</v>
      </c>
      <c r="AB754" s="8">
        <f t="shared" si="293"/>
        <v>0.67377560863235264</v>
      </c>
      <c r="AD754" s="8">
        <f t="shared" si="294"/>
        <v>0</v>
      </c>
      <c r="AE754" s="8">
        <f t="shared" si="295"/>
        <v>44.1</v>
      </c>
      <c r="AF754" s="8">
        <f t="shared" si="296"/>
        <v>12.25</v>
      </c>
    </row>
    <row r="755" spans="2:32" x14ac:dyDescent="0.25">
      <c r="B755" s="9" t="s">
        <v>13</v>
      </c>
      <c r="C755" s="9">
        <v>741</v>
      </c>
      <c r="D755" s="9">
        <v>152</v>
      </c>
      <c r="E755" s="8">
        <v>46.4</v>
      </c>
      <c r="F755" s="8">
        <f t="shared" si="297"/>
        <v>12.888888888888888</v>
      </c>
      <c r="G755" s="8">
        <f t="shared" si="298"/>
        <v>0.26388888888888967</v>
      </c>
      <c r="H755" s="8">
        <f t="shared" si="279"/>
        <v>0.95000000000000284</v>
      </c>
      <c r="J755" s="8">
        <f t="shared" si="277"/>
        <v>332.50000000000097</v>
      </c>
      <c r="K755" s="8">
        <f t="shared" si="278"/>
        <v>68.203393958613304</v>
      </c>
      <c r="L755" s="8">
        <f t="shared" si="280"/>
        <v>123.60600000000001</v>
      </c>
      <c r="M755" s="8">
        <f t="shared" si="281"/>
        <v>524.30939395861424</v>
      </c>
      <c r="N755" s="8">
        <f t="shared" si="282"/>
        <v>0.5243093939586142</v>
      </c>
      <c r="O755" s="8">
        <f t="shared" si="283"/>
        <v>6757.7655221332498</v>
      </c>
      <c r="P755" s="8">
        <f t="shared" si="284"/>
        <v>6.7577655221332495</v>
      </c>
      <c r="Q755" s="8">
        <f t="shared" si="299"/>
        <v>-797.3231336404815</v>
      </c>
      <c r="R755" s="8">
        <f t="shared" si="285"/>
        <v>797.3231336404815</v>
      </c>
      <c r="S755" s="8">
        <f t="shared" si="286"/>
        <v>0.22085850801841339</v>
      </c>
      <c r="T755" s="8">
        <f t="shared" si="300"/>
        <v>1641.8375511320221</v>
      </c>
      <c r="U755" s="8">
        <f t="shared" si="287"/>
        <v>0.45478900166357011</v>
      </c>
      <c r="V755" s="8">
        <f t="shared" si="288"/>
        <v>104657.77777777775</v>
      </c>
      <c r="W755" s="8">
        <f t="shared" si="289"/>
        <v>104.65777777777775</v>
      </c>
      <c r="X755" s="8">
        <f t="shared" si="301"/>
        <v>1103.1815277777773</v>
      </c>
      <c r="Y755" s="8">
        <f t="shared" si="290"/>
        <v>0.30558128319444433</v>
      </c>
      <c r="Z755" s="8">
        <f t="shared" si="291"/>
        <v>305.58128319444432</v>
      </c>
      <c r="AA755" s="8">
        <f t="shared" si="292"/>
        <v>0.6756475096819835</v>
      </c>
      <c r="AB755" s="8">
        <f t="shared" si="293"/>
        <v>0.6756475096819835</v>
      </c>
      <c r="AD755" s="8">
        <f t="shared" si="294"/>
        <v>0</v>
      </c>
      <c r="AE755" s="8">
        <f t="shared" si="295"/>
        <v>45.3</v>
      </c>
      <c r="AF755" s="8">
        <f t="shared" si="296"/>
        <v>12.583333333333332</v>
      </c>
    </row>
    <row r="756" spans="2:32" x14ac:dyDescent="0.25">
      <c r="B756" s="9" t="s">
        <v>13</v>
      </c>
      <c r="C756" s="9">
        <v>742</v>
      </c>
      <c r="D756" s="9">
        <v>153</v>
      </c>
      <c r="E756" s="8">
        <v>47.2</v>
      </c>
      <c r="F756" s="8">
        <f t="shared" si="297"/>
        <v>13.111111111111111</v>
      </c>
      <c r="G756" s="8">
        <f t="shared" si="298"/>
        <v>0.12499999999999981</v>
      </c>
      <c r="H756" s="8">
        <f t="shared" si="279"/>
        <v>0.44999999999999929</v>
      </c>
      <c r="J756" s="8">
        <f t="shared" si="277"/>
        <v>157.49999999999974</v>
      </c>
      <c r="K756" s="8">
        <f t="shared" si="278"/>
        <v>70.57550962245331</v>
      </c>
      <c r="L756" s="8">
        <f t="shared" si="280"/>
        <v>123.60600000000001</v>
      </c>
      <c r="M756" s="8">
        <f t="shared" si="281"/>
        <v>351.68150962245306</v>
      </c>
      <c r="N756" s="8">
        <f t="shared" si="282"/>
        <v>0.35168150962245304</v>
      </c>
      <c r="O756" s="8">
        <f t="shared" si="283"/>
        <v>4610.9353483832738</v>
      </c>
      <c r="P756" s="8">
        <f t="shared" si="284"/>
        <v>4.6109353483832738</v>
      </c>
      <c r="Q756" s="8">
        <f t="shared" si="299"/>
        <v>-797.3231336404815</v>
      </c>
      <c r="R756" s="8">
        <f t="shared" si="285"/>
        <v>797.3231336404815</v>
      </c>
      <c r="S756" s="8">
        <f t="shared" si="286"/>
        <v>0.22085850801841339</v>
      </c>
      <c r="T756" s="8">
        <f t="shared" si="300"/>
        <v>1646.4484864804053</v>
      </c>
      <c r="U756" s="8">
        <f t="shared" si="287"/>
        <v>0.4560662307550723</v>
      </c>
      <c r="V756" s="8">
        <f t="shared" si="288"/>
        <v>108297.77777777777</v>
      </c>
      <c r="W756" s="8">
        <f t="shared" si="289"/>
        <v>108.29777777777777</v>
      </c>
      <c r="X756" s="8">
        <f t="shared" si="301"/>
        <v>1103.1815277777773</v>
      </c>
      <c r="Y756" s="8">
        <f t="shared" si="290"/>
        <v>0.30558128319444433</v>
      </c>
      <c r="Z756" s="8">
        <f t="shared" si="291"/>
        <v>305.58128319444432</v>
      </c>
      <c r="AA756" s="8">
        <f t="shared" si="292"/>
        <v>0.67692473877348569</v>
      </c>
      <c r="AB756" s="8">
        <f t="shared" si="293"/>
        <v>0.67692473877348569</v>
      </c>
      <c r="AD756" s="8">
        <f t="shared" si="294"/>
        <v>0</v>
      </c>
      <c r="AE756" s="8">
        <f t="shared" si="295"/>
        <v>46.4</v>
      </c>
      <c r="AF756" s="8">
        <f t="shared" si="296"/>
        <v>12.888888888888888</v>
      </c>
    </row>
    <row r="757" spans="2:32" x14ac:dyDescent="0.25">
      <c r="B757" s="9" t="s">
        <v>13</v>
      </c>
      <c r="C757" s="9">
        <v>743</v>
      </c>
      <c r="D757" s="9">
        <v>154</v>
      </c>
      <c r="E757" s="8">
        <v>47.3</v>
      </c>
      <c r="F757" s="8">
        <f t="shared" si="297"/>
        <v>13.138888888888888</v>
      </c>
      <c r="G757" s="8">
        <f t="shared" si="298"/>
        <v>2.7777777777777186E-2</v>
      </c>
      <c r="H757" s="8">
        <f t="shared" si="279"/>
        <v>9.9999999999997868E-2</v>
      </c>
      <c r="J757" s="8">
        <f t="shared" si="277"/>
        <v>34.999999999999254</v>
      </c>
      <c r="K757" s="8">
        <f t="shared" si="278"/>
        <v>70.874875180990813</v>
      </c>
      <c r="L757" s="8">
        <f t="shared" si="280"/>
        <v>123.60600000000001</v>
      </c>
      <c r="M757" s="8">
        <f t="shared" si="281"/>
        <v>229.4808751809901</v>
      </c>
      <c r="N757" s="8">
        <f t="shared" si="282"/>
        <v>0.22948087518099008</v>
      </c>
      <c r="O757" s="8">
        <f t="shared" si="283"/>
        <v>3015.1237211280086</v>
      </c>
      <c r="P757" s="8">
        <f t="shared" si="284"/>
        <v>3.0151237211280084</v>
      </c>
      <c r="Q757" s="8">
        <f t="shared" si="299"/>
        <v>-797.3231336404815</v>
      </c>
      <c r="R757" s="8">
        <f t="shared" si="285"/>
        <v>797.3231336404815</v>
      </c>
      <c r="S757" s="8">
        <f t="shared" si="286"/>
        <v>0.22085850801841339</v>
      </c>
      <c r="T757" s="8">
        <f t="shared" si="300"/>
        <v>1649.4636102015334</v>
      </c>
      <c r="U757" s="8">
        <f t="shared" si="287"/>
        <v>0.45690142002582473</v>
      </c>
      <c r="V757" s="8">
        <f t="shared" si="288"/>
        <v>108757.15277777775</v>
      </c>
      <c r="W757" s="8">
        <f t="shared" si="289"/>
        <v>108.75715277777775</v>
      </c>
      <c r="X757" s="8">
        <f t="shared" si="301"/>
        <v>1103.1815277777773</v>
      </c>
      <c r="Y757" s="8">
        <f t="shared" si="290"/>
        <v>0.30558128319444433</v>
      </c>
      <c r="Z757" s="8">
        <f t="shared" si="291"/>
        <v>305.58128319444432</v>
      </c>
      <c r="AA757" s="8">
        <f t="shared" si="292"/>
        <v>0.67775992804423812</v>
      </c>
      <c r="AB757" s="8">
        <f t="shared" si="293"/>
        <v>0.67775992804423812</v>
      </c>
      <c r="AD757" s="8">
        <f t="shared" si="294"/>
        <v>0</v>
      </c>
      <c r="AE757" s="8">
        <f t="shared" si="295"/>
        <v>47.2</v>
      </c>
      <c r="AF757" s="8">
        <f t="shared" si="296"/>
        <v>13.111111111111111</v>
      </c>
    </row>
    <row r="758" spans="2:32" x14ac:dyDescent="0.25">
      <c r="B758" s="9" t="s">
        <v>13</v>
      </c>
      <c r="C758" s="9">
        <v>744</v>
      </c>
      <c r="D758" s="9">
        <v>155</v>
      </c>
      <c r="E758" s="8">
        <v>47.4</v>
      </c>
      <c r="F758" s="8">
        <f t="shared" si="297"/>
        <v>13.166666666666666</v>
      </c>
      <c r="G758" s="8">
        <f t="shared" si="298"/>
        <v>1.3888888888889086E-2</v>
      </c>
      <c r="H758" s="8">
        <f t="shared" si="279"/>
        <v>5.0000000000000711E-2</v>
      </c>
      <c r="J758" s="8">
        <f t="shared" si="277"/>
        <v>17.500000000000249</v>
      </c>
      <c r="K758" s="8">
        <f t="shared" si="278"/>
        <v>71.174874317429982</v>
      </c>
      <c r="L758" s="8">
        <f t="shared" si="280"/>
        <v>123.60600000000001</v>
      </c>
      <c r="M758" s="8">
        <f t="shared" si="281"/>
        <v>212.28087431743023</v>
      </c>
      <c r="N758" s="8">
        <f t="shared" si="282"/>
        <v>0.21228087431743023</v>
      </c>
      <c r="O758" s="8">
        <f t="shared" si="283"/>
        <v>2795.0315118461644</v>
      </c>
      <c r="P758" s="8">
        <f t="shared" si="284"/>
        <v>2.7950315118461644</v>
      </c>
      <c r="Q758" s="8">
        <f t="shared" si="299"/>
        <v>-797.3231336404815</v>
      </c>
      <c r="R758" s="8">
        <f t="shared" si="285"/>
        <v>797.3231336404815</v>
      </c>
      <c r="S758" s="8">
        <f t="shared" si="286"/>
        <v>0.22085850801841339</v>
      </c>
      <c r="T758" s="8">
        <f t="shared" si="300"/>
        <v>1652.2586417133796</v>
      </c>
      <c r="U758" s="8">
        <f t="shared" si="287"/>
        <v>0.45767564375460618</v>
      </c>
      <c r="V758" s="8">
        <f t="shared" si="288"/>
        <v>109217.49999999999</v>
      </c>
      <c r="W758" s="8">
        <f t="shared" si="289"/>
        <v>109.21749999999999</v>
      </c>
      <c r="X758" s="8">
        <f t="shared" si="301"/>
        <v>1103.1815277777773</v>
      </c>
      <c r="Y758" s="8">
        <f t="shared" si="290"/>
        <v>0.30558128319444433</v>
      </c>
      <c r="Z758" s="8">
        <f t="shared" si="291"/>
        <v>305.58128319444432</v>
      </c>
      <c r="AA758" s="8">
        <f t="shared" si="292"/>
        <v>0.67853415177301957</v>
      </c>
      <c r="AB758" s="8">
        <f t="shared" si="293"/>
        <v>0.67853415177301957</v>
      </c>
      <c r="AD758" s="8">
        <f t="shared" si="294"/>
        <v>0</v>
      </c>
      <c r="AE758" s="8">
        <f t="shared" si="295"/>
        <v>47.3</v>
      </c>
      <c r="AF758" s="8">
        <f t="shared" si="296"/>
        <v>13.138888888888888</v>
      </c>
    </row>
    <row r="759" spans="2:32" x14ac:dyDescent="0.25">
      <c r="B759" s="9" t="s">
        <v>13</v>
      </c>
      <c r="C759" s="9">
        <v>745</v>
      </c>
      <c r="D759" s="9">
        <v>156</v>
      </c>
      <c r="E759" s="8">
        <v>47.4</v>
      </c>
      <c r="F759" s="8">
        <f t="shared" si="297"/>
        <v>13.166666666666666</v>
      </c>
      <c r="G759" s="8">
        <f t="shared" si="298"/>
        <v>1.3888888888889086E-2</v>
      </c>
      <c r="H759" s="8">
        <f t="shared" si="279"/>
        <v>5.0000000000000711E-2</v>
      </c>
      <c r="J759" s="8">
        <f t="shared" si="277"/>
        <v>17.500000000000249</v>
      </c>
      <c r="K759" s="8">
        <f t="shared" si="278"/>
        <v>71.174874317429982</v>
      </c>
      <c r="L759" s="8">
        <f t="shared" si="280"/>
        <v>123.60600000000001</v>
      </c>
      <c r="M759" s="8">
        <f t="shared" si="281"/>
        <v>212.28087431743023</v>
      </c>
      <c r="N759" s="8">
        <f t="shared" si="282"/>
        <v>0.21228087431743023</v>
      </c>
      <c r="O759" s="8">
        <f t="shared" si="283"/>
        <v>2795.0315118461644</v>
      </c>
      <c r="P759" s="8">
        <f t="shared" si="284"/>
        <v>2.7950315118461644</v>
      </c>
      <c r="Q759" s="8">
        <f t="shared" si="299"/>
        <v>-797.3231336404815</v>
      </c>
      <c r="R759" s="8">
        <f t="shared" si="285"/>
        <v>797.3231336404815</v>
      </c>
      <c r="S759" s="8">
        <f t="shared" si="286"/>
        <v>0.22085850801841339</v>
      </c>
      <c r="T759" s="8">
        <f t="shared" si="300"/>
        <v>1655.0536732252258</v>
      </c>
      <c r="U759" s="8">
        <f t="shared" si="287"/>
        <v>0.45844986748338756</v>
      </c>
      <c r="V759" s="8">
        <f t="shared" si="288"/>
        <v>109217.49999999999</v>
      </c>
      <c r="W759" s="8">
        <f t="shared" si="289"/>
        <v>109.21749999999999</v>
      </c>
      <c r="X759" s="8">
        <f t="shared" si="301"/>
        <v>1103.1815277777773</v>
      </c>
      <c r="Y759" s="8">
        <f t="shared" si="290"/>
        <v>0.30558128319444433</v>
      </c>
      <c r="Z759" s="8">
        <f t="shared" si="291"/>
        <v>305.58128319444432</v>
      </c>
      <c r="AA759" s="8">
        <f t="shared" si="292"/>
        <v>0.67930837550180101</v>
      </c>
      <c r="AB759" s="8">
        <f t="shared" si="293"/>
        <v>0.67930837550180101</v>
      </c>
      <c r="AD759" s="8">
        <f t="shared" si="294"/>
        <v>0</v>
      </c>
      <c r="AE759" s="8">
        <f t="shared" si="295"/>
        <v>47.4</v>
      </c>
      <c r="AF759" s="8">
        <f t="shared" si="296"/>
        <v>13.166666666666666</v>
      </c>
    </row>
    <row r="760" spans="2:32" x14ac:dyDescent="0.25">
      <c r="B760" s="9" t="s">
        <v>13</v>
      </c>
      <c r="C760" s="9">
        <v>746</v>
      </c>
      <c r="D760" s="9">
        <v>157</v>
      </c>
      <c r="E760" s="8">
        <v>47.5</v>
      </c>
      <c r="F760" s="8">
        <f t="shared" si="297"/>
        <v>13.194444444444445</v>
      </c>
      <c r="G760" s="8">
        <f t="shared" si="298"/>
        <v>6.9444444444444448E-2</v>
      </c>
      <c r="H760" s="8">
        <f t="shared" si="279"/>
        <v>0.25</v>
      </c>
      <c r="J760" s="8">
        <f t="shared" si="277"/>
        <v>87.5</v>
      </c>
      <c r="K760" s="8">
        <f t="shared" si="278"/>
        <v>71.475507031770817</v>
      </c>
      <c r="L760" s="8">
        <f t="shared" si="280"/>
        <v>123.60600000000001</v>
      </c>
      <c r="M760" s="8">
        <f t="shared" si="281"/>
        <v>282.5815070317708</v>
      </c>
      <c r="N760" s="8">
        <f t="shared" si="282"/>
        <v>0.28258150703177082</v>
      </c>
      <c r="O760" s="8">
        <f t="shared" si="283"/>
        <v>3728.5059955580869</v>
      </c>
      <c r="P760" s="8">
        <f t="shared" si="284"/>
        <v>3.7285059955580868</v>
      </c>
      <c r="Q760" s="8">
        <f t="shared" si="299"/>
        <v>-797.3231336404815</v>
      </c>
      <c r="R760" s="8">
        <f t="shared" si="285"/>
        <v>797.3231336404815</v>
      </c>
      <c r="S760" s="8">
        <f t="shared" si="286"/>
        <v>0.22085850801841339</v>
      </c>
      <c r="T760" s="8">
        <f t="shared" si="300"/>
        <v>1658.782179220784</v>
      </c>
      <c r="U760" s="8">
        <f t="shared" si="287"/>
        <v>0.45948266364415719</v>
      </c>
      <c r="V760" s="8">
        <f t="shared" si="288"/>
        <v>109678.81944444444</v>
      </c>
      <c r="W760" s="8">
        <f t="shared" si="289"/>
        <v>109.67881944444444</v>
      </c>
      <c r="X760" s="8">
        <f t="shared" si="301"/>
        <v>1103.1815277777773</v>
      </c>
      <c r="Y760" s="8">
        <f t="shared" si="290"/>
        <v>0.30558128319444433</v>
      </c>
      <c r="Z760" s="8">
        <f t="shared" si="291"/>
        <v>305.58128319444432</v>
      </c>
      <c r="AA760" s="8">
        <f t="shared" si="292"/>
        <v>0.68034117166257058</v>
      </c>
      <c r="AB760" s="8">
        <f t="shared" si="293"/>
        <v>0.68034117166257058</v>
      </c>
      <c r="AD760" s="8">
        <f t="shared" si="294"/>
        <v>0</v>
      </c>
      <c r="AE760" s="8">
        <f t="shared" si="295"/>
        <v>47.4</v>
      </c>
      <c r="AF760" s="8">
        <f t="shared" si="296"/>
        <v>13.166666666666666</v>
      </c>
    </row>
    <row r="761" spans="2:32" x14ac:dyDescent="0.25">
      <c r="B761" s="9" t="s">
        <v>13</v>
      </c>
      <c r="C761" s="9">
        <v>747</v>
      </c>
      <c r="D761" s="9">
        <v>158</v>
      </c>
      <c r="E761" s="8">
        <v>47.9</v>
      </c>
      <c r="F761" s="8">
        <f t="shared" si="297"/>
        <v>13.305555555555555</v>
      </c>
      <c r="G761" s="8">
        <f t="shared" si="298"/>
        <v>0.15277777777777798</v>
      </c>
      <c r="H761" s="8">
        <f t="shared" si="279"/>
        <v>0.55000000000000071</v>
      </c>
      <c r="J761" s="8">
        <f t="shared" si="277"/>
        <v>192.50000000000026</v>
      </c>
      <c r="K761" s="8">
        <f t="shared" si="278"/>
        <v>72.684373668150826</v>
      </c>
      <c r="L761" s="8">
        <f t="shared" si="280"/>
        <v>123.60600000000001</v>
      </c>
      <c r="M761" s="8">
        <f t="shared" si="281"/>
        <v>388.79037366815106</v>
      </c>
      <c r="N761" s="8">
        <f t="shared" si="282"/>
        <v>0.38879037366815106</v>
      </c>
      <c r="O761" s="8">
        <f t="shared" si="283"/>
        <v>5173.0719163067879</v>
      </c>
      <c r="P761" s="8">
        <f t="shared" si="284"/>
        <v>5.173071916306788</v>
      </c>
      <c r="Q761" s="8">
        <f t="shared" si="299"/>
        <v>-797.3231336404815</v>
      </c>
      <c r="R761" s="8">
        <f t="shared" si="285"/>
        <v>797.3231336404815</v>
      </c>
      <c r="S761" s="8">
        <f t="shared" si="286"/>
        <v>0.22085850801841339</v>
      </c>
      <c r="T761" s="8">
        <f t="shared" si="300"/>
        <v>1663.9552511370907</v>
      </c>
      <c r="U761" s="8">
        <f t="shared" si="287"/>
        <v>0.46091560456497416</v>
      </c>
      <c r="V761" s="8">
        <f t="shared" si="288"/>
        <v>111533.81944444445</v>
      </c>
      <c r="W761" s="8">
        <f t="shared" si="289"/>
        <v>111.53381944444446</v>
      </c>
      <c r="X761" s="8">
        <f t="shared" si="301"/>
        <v>1103.1815277777773</v>
      </c>
      <c r="Y761" s="8">
        <f t="shared" si="290"/>
        <v>0.30558128319444433</v>
      </c>
      <c r="Z761" s="8">
        <f t="shared" si="291"/>
        <v>305.58128319444432</v>
      </c>
      <c r="AA761" s="8">
        <f t="shared" si="292"/>
        <v>0.6817741125833876</v>
      </c>
      <c r="AB761" s="8">
        <f t="shared" si="293"/>
        <v>0.6817741125833876</v>
      </c>
      <c r="AD761" s="8">
        <f t="shared" si="294"/>
        <v>0</v>
      </c>
      <c r="AE761" s="8">
        <f t="shared" si="295"/>
        <v>47.5</v>
      </c>
      <c r="AF761" s="8">
        <f t="shared" si="296"/>
        <v>13.194444444444445</v>
      </c>
    </row>
    <row r="762" spans="2:32" x14ac:dyDescent="0.25">
      <c r="B762" s="9" t="s">
        <v>13</v>
      </c>
      <c r="C762" s="9">
        <v>748</v>
      </c>
      <c r="D762" s="9">
        <v>159</v>
      </c>
      <c r="E762" s="8">
        <v>48.6</v>
      </c>
      <c r="F762" s="8">
        <f t="shared" si="297"/>
        <v>13.5</v>
      </c>
      <c r="G762" s="8">
        <f t="shared" si="298"/>
        <v>0.20833333333333331</v>
      </c>
      <c r="H762" s="8">
        <f t="shared" si="279"/>
        <v>0.75</v>
      </c>
      <c r="J762" s="8">
        <f t="shared" si="277"/>
        <v>262.5</v>
      </c>
      <c r="K762" s="8">
        <f t="shared" si="278"/>
        <v>74.824283031029992</v>
      </c>
      <c r="L762" s="8">
        <f t="shared" si="280"/>
        <v>123.60600000000001</v>
      </c>
      <c r="M762" s="8">
        <f t="shared" si="281"/>
        <v>460.93028303103</v>
      </c>
      <c r="N762" s="8">
        <f t="shared" si="282"/>
        <v>0.46093028303103001</v>
      </c>
      <c r="O762" s="8">
        <f t="shared" si="283"/>
        <v>6222.5588209189054</v>
      </c>
      <c r="P762" s="8">
        <f t="shared" si="284"/>
        <v>6.2225588209189056</v>
      </c>
      <c r="Q762" s="8">
        <f t="shared" si="299"/>
        <v>-797.3231336404815</v>
      </c>
      <c r="R762" s="8">
        <f t="shared" si="285"/>
        <v>797.3231336404815</v>
      </c>
      <c r="S762" s="8">
        <f t="shared" si="286"/>
        <v>0.22085850801841339</v>
      </c>
      <c r="T762" s="8">
        <f t="shared" si="300"/>
        <v>1670.1778099580097</v>
      </c>
      <c r="U762" s="8">
        <f t="shared" si="287"/>
        <v>0.4626392533583687</v>
      </c>
      <c r="V762" s="8">
        <f t="shared" si="288"/>
        <v>114817.5</v>
      </c>
      <c r="W762" s="8">
        <f t="shared" si="289"/>
        <v>114.8175</v>
      </c>
      <c r="X762" s="8">
        <f t="shared" si="301"/>
        <v>1103.1815277777773</v>
      </c>
      <c r="Y762" s="8">
        <f t="shared" si="290"/>
        <v>0.30558128319444433</v>
      </c>
      <c r="Z762" s="8">
        <f t="shared" si="291"/>
        <v>305.58128319444432</v>
      </c>
      <c r="AA762" s="8">
        <f t="shared" si="292"/>
        <v>0.68349776137678209</v>
      </c>
      <c r="AB762" s="8">
        <f t="shared" si="293"/>
        <v>0.68349776137678209</v>
      </c>
      <c r="AD762" s="8">
        <f t="shared" si="294"/>
        <v>0</v>
      </c>
      <c r="AE762" s="8">
        <f t="shared" si="295"/>
        <v>47.9</v>
      </c>
      <c r="AF762" s="8">
        <f t="shared" si="296"/>
        <v>13.305555555555555</v>
      </c>
    </row>
    <row r="763" spans="2:32" x14ac:dyDescent="0.25">
      <c r="B763" s="9" t="s">
        <v>13</v>
      </c>
      <c r="C763" s="9">
        <v>749</v>
      </c>
      <c r="D763" s="9">
        <v>160</v>
      </c>
      <c r="E763" s="8">
        <v>49.4</v>
      </c>
      <c r="F763" s="8">
        <f t="shared" si="297"/>
        <v>13.722222222222221</v>
      </c>
      <c r="G763" s="8">
        <f t="shared" si="298"/>
        <v>0.16666666666666607</v>
      </c>
      <c r="H763" s="8">
        <f t="shared" si="279"/>
        <v>0.59999999999999787</v>
      </c>
      <c r="J763" s="8">
        <f t="shared" si="277"/>
        <v>209.99999999999926</v>
      </c>
      <c r="K763" s="8">
        <f t="shared" si="278"/>
        <v>77.307908405563325</v>
      </c>
      <c r="L763" s="8">
        <f t="shared" si="280"/>
        <v>123.60600000000001</v>
      </c>
      <c r="M763" s="8">
        <f t="shared" si="281"/>
        <v>410.91390840556255</v>
      </c>
      <c r="N763" s="8">
        <f t="shared" si="282"/>
        <v>0.41091390840556258</v>
      </c>
      <c r="O763" s="8">
        <f t="shared" si="283"/>
        <v>5638.6519653429968</v>
      </c>
      <c r="P763" s="8">
        <f t="shared" si="284"/>
        <v>5.638651965342997</v>
      </c>
      <c r="Q763" s="8">
        <f t="shared" si="299"/>
        <v>-797.3231336404815</v>
      </c>
      <c r="R763" s="8">
        <f t="shared" si="285"/>
        <v>797.3231336404815</v>
      </c>
      <c r="S763" s="8">
        <f t="shared" si="286"/>
        <v>0.22085850801841339</v>
      </c>
      <c r="T763" s="8">
        <f t="shared" si="300"/>
        <v>1675.8164619233526</v>
      </c>
      <c r="U763" s="8">
        <f t="shared" si="287"/>
        <v>0.46420115995276867</v>
      </c>
      <c r="V763" s="8">
        <f t="shared" si="288"/>
        <v>118628.61111111109</v>
      </c>
      <c r="W763" s="8">
        <f t="shared" si="289"/>
        <v>118.6286111111111</v>
      </c>
      <c r="X763" s="8">
        <f t="shared" si="301"/>
        <v>1103.1815277777773</v>
      </c>
      <c r="Y763" s="8">
        <f t="shared" si="290"/>
        <v>0.30558128319444433</v>
      </c>
      <c r="Z763" s="8">
        <f t="shared" si="291"/>
        <v>305.58128319444432</v>
      </c>
      <c r="AA763" s="8">
        <f t="shared" si="292"/>
        <v>0.68505966797118201</v>
      </c>
      <c r="AB763" s="8">
        <f t="shared" si="293"/>
        <v>0.68505966797118201</v>
      </c>
      <c r="AD763" s="8">
        <f t="shared" si="294"/>
        <v>0</v>
      </c>
      <c r="AE763" s="8">
        <f t="shared" si="295"/>
        <v>48.6</v>
      </c>
      <c r="AF763" s="8">
        <f t="shared" si="296"/>
        <v>13.5</v>
      </c>
    </row>
    <row r="764" spans="2:32" x14ac:dyDescent="0.25">
      <c r="B764" s="9" t="s">
        <v>13</v>
      </c>
      <c r="C764" s="9">
        <v>750</v>
      </c>
      <c r="D764" s="9">
        <v>161</v>
      </c>
      <c r="E764" s="8">
        <v>49.8</v>
      </c>
      <c r="F764" s="8">
        <f t="shared" si="297"/>
        <v>13.833333333333332</v>
      </c>
      <c r="G764" s="8">
        <f t="shared" si="298"/>
        <v>5.5555555555555358E-2</v>
      </c>
      <c r="H764" s="8">
        <f t="shared" si="279"/>
        <v>0.19999999999999929</v>
      </c>
      <c r="J764" s="8">
        <f t="shared" si="277"/>
        <v>69.999999999999744</v>
      </c>
      <c r="K764" s="8">
        <f t="shared" si="278"/>
        <v>78.564926962469968</v>
      </c>
      <c r="L764" s="8">
        <f t="shared" si="280"/>
        <v>123.60600000000001</v>
      </c>
      <c r="M764" s="8">
        <f t="shared" si="281"/>
        <v>272.17092696246971</v>
      </c>
      <c r="N764" s="8">
        <f t="shared" si="282"/>
        <v>0.27217092696246969</v>
      </c>
      <c r="O764" s="8">
        <f t="shared" si="283"/>
        <v>3765.031156314164</v>
      </c>
      <c r="P764" s="8">
        <f t="shared" si="284"/>
        <v>3.7650311563141639</v>
      </c>
      <c r="Q764" s="8">
        <f t="shared" si="299"/>
        <v>-797.3231336404815</v>
      </c>
      <c r="R764" s="8">
        <f t="shared" si="285"/>
        <v>797.3231336404815</v>
      </c>
      <c r="S764" s="8">
        <f t="shared" si="286"/>
        <v>0.22085850801841339</v>
      </c>
      <c r="T764" s="8">
        <f t="shared" si="300"/>
        <v>1679.5814930796666</v>
      </c>
      <c r="U764" s="8">
        <f t="shared" si="287"/>
        <v>0.46524407358306769</v>
      </c>
      <c r="V764" s="8">
        <f t="shared" si="288"/>
        <v>120557.49999999999</v>
      </c>
      <c r="W764" s="8">
        <f t="shared" si="289"/>
        <v>120.55749999999999</v>
      </c>
      <c r="X764" s="8">
        <f t="shared" si="301"/>
        <v>1103.1815277777773</v>
      </c>
      <c r="Y764" s="8">
        <f t="shared" si="290"/>
        <v>0.30558128319444433</v>
      </c>
      <c r="Z764" s="8">
        <f t="shared" si="291"/>
        <v>305.58128319444432</v>
      </c>
      <c r="AA764" s="8">
        <f t="shared" si="292"/>
        <v>0.68610258160148108</v>
      </c>
      <c r="AB764" s="8">
        <f t="shared" si="293"/>
        <v>0.68610258160148108</v>
      </c>
      <c r="AD764" s="8">
        <f t="shared" si="294"/>
        <v>0</v>
      </c>
      <c r="AE764" s="8">
        <f t="shared" si="295"/>
        <v>49.4</v>
      </c>
      <c r="AF764" s="8">
        <f t="shared" si="296"/>
        <v>13.722222222222221</v>
      </c>
    </row>
    <row r="765" spans="2:32" x14ac:dyDescent="0.25">
      <c r="B765" s="9" t="s">
        <v>13</v>
      </c>
      <c r="C765" s="9">
        <v>751</v>
      </c>
      <c r="D765" s="9">
        <v>162</v>
      </c>
      <c r="E765" s="8">
        <v>49.8</v>
      </c>
      <c r="F765" s="8">
        <f t="shared" si="297"/>
        <v>13.833333333333332</v>
      </c>
      <c r="G765" s="8">
        <f t="shared" si="298"/>
        <v>-1.3888888888888099E-2</v>
      </c>
      <c r="H765" s="8">
        <f t="shared" si="279"/>
        <v>-4.9999999999997158E-2</v>
      </c>
      <c r="J765" s="8">
        <f t="shared" si="277"/>
        <v>-17.499999999999005</v>
      </c>
      <c r="K765" s="8">
        <f t="shared" si="278"/>
        <v>78.564926962469968</v>
      </c>
      <c r="L765" s="8">
        <f t="shared" si="280"/>
        <v>123.60600000000001</v>
      </c>
      <c r="M765" s="8">
        <f t="shared" si="281"/>
        <v>184.67092696247096</v>
      </c>
      <c r="N765" s="8">
        <f t="shared" si="282"/>
        <v>0.18467092696247095</v>
      </c>
      <c r="O765" s="8">
        <f t="shared" si="283"/>
        <v>2554.6144896475148</v>
      </c>
      <c r="P765" s="8">
        <f t="shared" si="284"/>
        <v>2.5546144896475149</v>
      </c>
      <c r="Q765" s="8">
        <f t="shared" si="299"/>
        <v>-797.3231336404815</v>
      </c>
      <c r="R765" s="8">
        <f t="shared" si="285"/>
        <v>797.3231336404815</v>
      </c>
      <c r="S765" s="8">
        <f t="shared" si="286"/>
        <v>0.22085850801841339</v>
      </c>
      <c r="T765" s="8">
        <f t="shared" si="300"/>
        <v>1682.1361075693142</v>
      </c>
      <c r="U765" s="8">
        <f t="shared" si="287"/>
        <v>0.46595170179670004</v>
      </c>
      <c r="V765" s="8">
        <f t="shared" si="288"/>
        <v>120557.49999999999</v>
      </c>
      <c r="W765" s="8">
        <f t="shared" si="289"/>
        <v>120.55749999999999</v>
      </c>
      <c r="X765" s="8">
        <f t="shared" si="301"/>
        <v>1103.1815277777773</v>
      </c>
      <c r="Y765" s="8">
        <f t="shared" si="290"/>
        <v>0.30558128319444433</v>
      </c>
      <c r="Z765" s="8">
        <f t="shared" si="291"/>
        <v>305.58128319444432</v>
      </c>
      <c r="AA765" s="8">
        <f t="shared" si="292"/>
        <v>0.68681020981511343</v>
      </c>
      <c r="AB765" s="8">
        <f t="shared" si="293"/>
        <v>0.68681020981511343</v>
      </c>
      <c r="AD765" s="8">
        <f t="shared" si="294"/>
        <v>0</v>
      </c>
      <c r="AE765" s="8">
        <f t="shared" si="295"/>
        <v>49.8</v>
      </c>
      <c r="AF765" s="8">
        <f t="shared" si="296"/>
        <v>13.833333333333332</v>
      </c>
    </row>
    <row r="766" spans="2:32" x14ac:dyDescent="0.25">
      <c r="B766" s="9" t="s">
        <v>13</v>
      </c>
      <c r="C766" s="9">
        <v>752</v>
      </c>
      <c r="D766" s="9">
        <v>163</v>
      </c>
      <c r="E766" s="8">
        <v>49.7</v>
      </c>
      <c r="F766" s="8">
        <f t="shared" si="297"/>
        <v>13.805555555555555</v>
      </c>
      <c r="G766" s="8">
        <f t="shared" si="298"/>
        <v>-6.9444444444444448E-2</v>
      </c>
      <c r="H766" s="8">
        <f t="shared" si="279"/>
        <v>-0.25</v>
      </c>
      <c r="J766" s="8">
        <f t="shared" si="277"/>
        <v>-87.5</v>
      </c>
      <c r="K766" s="8">
        <f t="shared" si="278"/>
        <v>78.249721956390829</v>
      </c>
      <c r="L766" s="8">
        <f t="shared" si="280"/>
        <v>123.60600000000001</v>
      </c>
      <c r="M766" s="8">
        <f t="shared" si="281"/>
        <v>114.35572195639084</v>
      </c>
      <c r="N766" s="8">
        <f t="shared" si="282"/>
        <v>0.11435572195639084</v>
      </c>
      <c r="O766" s="8">
        <f t="shared" si="283"/>
        <v>1578.7442725646179</v>
      </c>
      <c r="P766" s="8">
        <f t="shared" si="284"/>
        <v>1.5787442725646179</v>
      </c>
      <c r="Q766" s="8">
        <f t="shared" si="299"/>
        <v>-797.3231336404815</v>
      </c>
      <c r="R766" s="8">
        <f t="shared" si="285"/>
        <v>797.3231336404815</v>
      </c>
      <c r="S766" s="8">
        <f t="shared" si="286"/>
        <v>0.22085850801841339</v>
      </c>
      <c r="T766" s="8">
        <f t="shared" si="300"/>
        <v>1683.7148518418787</v>
      </c>
      <c r="U766" s="8">
        <f t="shared" si="287"/>
        <v>0.46638901396020044</v>
      </c>
      <c r="V766" s="8">
        <f t="shared" si="288"/>
        <v>120073.81944444444</v>
      </c>
      <c r="W766" s="8">
        <f t="shared" si="289"/>
        <v>120.07381944444444</v>
      </c>
      <c r="X766" s="8">
        <f t="shared" si="301"/>
        <v>1103.6652083333329</v>
      </c>
      <c r="Y766" s="8">
        <f t="shared" si="290"/>
        <v>0.30571526270833321</v>
      </c>
      <c r="Z766" s="8">
        <f t="shared" si="291"/>
        <v>305.71526270833323</v>
      </c>
      <c r="AA766" s="8">
        <f t="shared" si="292"/>
        <v>0.68724752197861383</v>
      </c>
      <c r="AB766" s="8">
        <f t="shared" si="293"/>
        <v>0.68724752197861383</v>
      </c>
      <c r="AD766" s="8">
        <f t="shared" si="294"/>
        <v>0</v>
      </c>
      <c r="AE766" s="8">
        <f t="shared" si="295"/>
        <v>49.8</v>
      </c>
      <c r="AF766" s="8">
        <f t="shared" si="296"/>
        <v>13.833333333333332</v>
      </c>
    </row>
    <row r="767" spans="2:32" x14ac:dyDescent="0.25">
      <c r="B767" s="9" t="s">
        <v>13</v>
      </c>
      <c r="C767" s="9">
        <v>753</v>
      </c>
      <c r="D767" s="9">
        <v>164</v>
      </c>
      <c r="E767" s="8">
        <v>49.3</v>
      </c>
      <c r="F767" s="8">
        <f t="shared" si="297"/>
        <v>13.694444444444443</v>
      </c>
      <c r="G767" s="8">
        <f t="shared" si="298"/>
        <v>-0.16666666666666705</v>
      </c>
      <c r="H767" s="8">
        <f t="shared" si="279"/>
        <v>-0.60000000000000142</v>
      </c>
      <c r="J767" s="8">
        <f t="shared" si="277"/>
        <v>-210.00000000000048</v>
      </c>
      <c r="K767" s="8">
        <f t="shared" si="278"/>
        <v>76.995237711090795</v>
      </c>
      <c r="L767" s="8">
        <f t="shared" si="280"/>
        <v>123.60600000000001</v>
      </c>
      <c r="M767" s="8">
        <f t="shared" si="281"/>
        <v>-9.3987622889096798</v>
      </c>
      <c r="N767" s="8">
        <f t="shared" si="282"/>
        <v>-9.3987622889096806E-3</v>
      </c>
      <c r="O767" s="8">
        <f t="shared" si="283"/>
        <v>-128.71082801201311</v>
      </c>
      <c r="P767" s="8">
        <f t="shared" si="284"/>
        <v>-0.12871082801201311</v>
      </c>
      <c r="Q767" s="8">
        <f t="shared" si="299"/>
        <v>-797.4518444684935</v>
      </c>
      <c r="R767" s="8">
        <f t="shared" si="285"/>
        <v>797.4518444684935</v>
      </c>
      <c r="S767" s="8">
        <f t="shared" si="286"/>
        <v>0.2208941609177727</v>
      </c>
      <c r="T767" s="8">
        <f t="shared" si="300"/>
        <v>1683.7148518418787</v>
      </c>
      <c r="U767" s="8">
        <f t="shared" si="287"/>
        <v>0.46638901396020044</v>
      </c>
      <c r="V767" s="8">
        <f t="shared" si="288"/>
        <v>118148.81944444441</v>
      </c>
      <c r="W767" s="8">
        <f t="shared" si="289"/>
        <v>118.14881944444441</v>
      </c>
      <c r="X767" s="8">
        <f t="shared" si="301"/>
        <v>1105.5902083333328</v>
      </c>
      <c r="Y767" s="8">
        <f t="shared" si="290"/>
        <v>0.30624848770833318</v>
      </c>
      <c r="Z767" s="8">
        <f t="shared" si="291"/>
        <v>306.24848770833319</v>
      </c>
      <c r="AA767" s="8">
        <f t="shared" si="292"/>
        <v>0.68728317487797308</v>
      </c>
      <c r="AB767" s="8">
        <f t="shared" si="293"/>
        <v>0.68728317487797308</v>
      </c>
      <c r="AD767" s="8">
        <f t="shared" si="294"/>
        <v>0</v>
      </c>
      <c r="AE767" s="8">
        <f t="shared" si="295"/>
        <v>49.7</v>
      </c>
      <c r="AF767" s="8">
        <f t="shared" si="296"/>
        <v>13.805555555555555</v>
      </c>
    </row>
    <row r="768" spans="2:32" x14ac:dyDescent="0.25">
      <c r="B768" s="9" t="s">
        <v>13</v>
      </c>
      <c r="C768" s="9">
        <v>754</v>
      </c>
      <c r="D768" s="9">
        <v>165</v>
      </c>
      <c r="E768" s="8">
        <v>48.5</v>
      </c>
      <c r="F768" s="8">
        <f t="shared" si="297"/>
        <v>13.472222222222221</v>
      </c>
      <c r="G768" s="8">
        <f t="shared" si="298"/>
        <v>-0.23611111111111052</v>
      </c>
      <c r="H768" s="8">
        <f t="shared" si="279"/>
        <v>-0.84999999999999787</v>
      </c>
      <c r="J768" s="8">
        <f t="shared" si="277"/>
        <v>-297.49999999999926</v>
      </c>
      <c r="K768" s="8">
        <f t="shared" si="278"/>
        <v>74.51668095977081</v>
      </c>
      <c r="L768" s="8">
        <f t="shared" si="280"/>
        <v>123.60600000000001</v>
      </c>
      <c r="M768" s="8">
        <f t="shared" si="281"/>
        <v>-99.377319040228443</v>
      </c>
      <c r="N768" s="8">
        <f t="shared" si="282"/>
        <v>-9.9377319040228437E-2</v>
      </c>
      <c r="O768" s="8">
        <f t="shared" si="283"/>
        <v>-1338.8333259586332</v>
      </c>
      <c r="P768" s="8">
        <f t="shared" si="284"/>
        <v>-1.3388333259586331</v>
      </c>
      <c r="Q768" s="8">
        <f t="shared" si="299"/>
        <v>-798.79067779445211</v>
      </c>
      <c r="R768" s="8">
        <f t="shared" si="285"/>
        <v>798.79067779445211</v>
      </c>
      <c r="S768" s="8">
        <f t="shared" si="286"/>
        <v>0.22126501774906324</v>
      </c>
      <c r="T768" s="8">
        <f t="shared" si="300"/>
        <v>1683.7148518418787</v>
      </c>
      <c r="U768" s="8">
        <f t="shared" si="287"/>
        <v>0.46638901396020044</v>
      </c>
      <c r="V768" s="8">
        <f t="shared" si="288"/>
        <v>114345.48611111109</v>
      </c>
      <c r="W768" s="8">
        <f t="shared" si="289"/>
        <v>114.3454861111111</v>
      </c>
      <c r="X768" s="8">
        <f t="shared" si="301"/>
        <v>1109.3935416666661</v>
      </c>
      <c r="Y768" s="8">
        <f t="shared" si="290"/>
        <v>0.30730201104166655</v>
      </c>
      <c r="Z768" s="8">
        <f t="shared" si="291"/>
        <v>307.30201104166656</v>
      </c>
      <c r="AA768" s="8">
        <f t="shared" si="292"/>
        <v>0.68765403170926365</v>
      </c>
      <c r="AB768" s="8">
        <f t="shared" si="293"/>
        <v>0.68765403170926365</v>
      </c>
      <c r="AD768" s="8">
        <f t="shared" si="294"/>
        <v>0</v>
      </c>
      <c r="AE768" s="8">
        <f t="shared" si="295"/>
        <v>49.3</v>
      </c>
      <c r="AF768" s="8">
        <f t="shared" si="296"/>
        <v>13.694444444444443</v>
      </c>
    </row>
    <row r="769" spans="2:32" x14ac:dyDescent="0.25">
      <c r="B769" s="9" t="s">
        <v>13</v>
      </c>
      <c r="C769" s="9">
        <v>755</v>
      </c>
      <c r="D769" s="9">
        <v>166</v>
      </c>
      <c r="E769" s="8">
        <v>47.6</v>
      </c>
      <c r="F769" s="8">
        <f t="shared" si="297"/>
        <v>13.222222222222221</v>
      </c>
      <c r="G769" s="8">
        <f t="shared" si="298"/>
        <v>-0.30555555555555597</v>
      </c>
      <c r="H769" s="8">
        <f t="shared" si="279"/>
        <v>-1.1000000000000014</v>
      </c>
      <c r="J769" s="8">
        <f t="shared" si="277"/>
        <v>-385.00000000000051</v>
      </c>
      <c r="K769" s="8">
        <f t="shared" si="278"/>
        <v>71.77677332401332</v>
      </c>
      <c r="L769" s="8">
        <f t="shared" si="280"/>
        <v>123.60600000000001</v>
      </c>
      <c r="M769" s="8">
        <f t="shared" si="281"/>
        <v>-189.61722667598718</v>
      </c>
      <c r="N769" s="8">
        <f t="shared" si="282"/>
        <v>-0.18961722667598718</v>
      </c>
      <c r="O769" s="8">
        <f t="shared" si="283"/>
        <v>-2507.1611082713857</v>
      </c>
      <c r="P769" s="8">
        <f t="shared" si="284"/>
        <v>-2.5071611082713856</v>
      </c>
      <c r="Q769" s="8">
        <f t="shared" si="299"/>
        <v>-801.29783890272347</v>
      </c>
      <c r="R769" s="8">
        <f t="shared" si="285"/>
        <v>801.29783890272347</v>
      </c>
      <c r="S769" s="8">
        <f t="shared" si="286"/>
        <v>0.22195950137605441</v>
      </c>
      <c r="T769" s="8">
        <f t="shared" si="300"/>
        <v>1683.7148518418787</v>
      </c>
      <c r="U769" s="8">
        <f t="shared" si="287"/>
        <v>0.46638901396020044</v>
      </c>
      <c r="V769" s="8">
        <f t="shared" si="288"/>
        <v>110141.11111111109</v>
      </c>
      <c r="W769" s="8">
        <f t="shared" si="289"/>
        <v>110.1411111111111</v>
      </c>
      <c r="X769" s="8">
        <f t="shared" si="301"/>
        <v>1113.5979166666662</v>
      </c>
      <c r="Y769" s="8">
        <f t="shared" si="290"/>
        <v>0.30846662291666654</v>
      </c>
      <c r="Z769" s="8">
        <f t="shared" si="291"/>
        <v>308.46662291666655</v>
      </c>
      <c r="AA769" s="8">
        <f t="shared" si="292"/>
        <v>0.68834851533625485</v>
      </c>
      <c r="AB769" s="8">
        <f t="shared" si="293"/>
        <v>0.68834851533625485</v>
      </c>
      <c r="AD769" s="8">
        <f t="shared" si="294"/>
        <v>0</v>
      </c>
      <c r="AE769" s="8">
        <f t="shared" si="295"/>
        <v>48.5</v>
      </c>
      <c r="AF769" s="8">
        <f t="shared" si="296"/>
        <v>13.472222222222221</v>
      </c>
    </row>
    <row r="770" spans="2:32" x14ac:dyDescent="0.25">
      <c r="B770" s="9" t="s">
        <v>13</v>
      </c>
      <c r="C770" s="9">
        <v>756</v>
      </c>
      <c r="D770" s="9">
        <v>167</v>
      </c>
      <c r="E770" s="8">
        <v>46.3</v>
      </c>
      <c r="F770" s="8">
        <f t="shared" si="297"/>
        <v>12.861111111111111</v>
      </c>
      <c r="G770" s="8">
        <f t="shared" si="298"/>
        <v>-0.54166666666666641</v>
      </c>
      <c r="H770" s="8">
        <f t="shared" si="279"/>
        <v>-1.9499999999999993</v>
      </c>
      <c r="J770" s="8">
        <f t="shared" si="277"/>
        <v>-682.49999999999966</v>
      </c>
      <c r="K770" s="8">
        <f t="shared" si="278"/>
        <v>67.909730601190816</v>
      </c>
      <c r="L770" s="8">
        <f t="shared" si="280"/>
        <v>123.60600000000001</v>
      </c>
      <c r="M770" s="8">
        <f t="shared" si="281"/>
        <v>-490.98426939880881</v>
      </c>
      <c r="N770" s="8">
        <f t="shared" si="282"/>
        <v>-0.49098426939880879</v>
      </c>
      <c r="O770" s="8">
        <f t="shared" si="283"/>
        <v>-6314.6032425457906</v>
      </c>
      <c r="P770" s="8">
        <f t="shared" si="284"/>
        <v>-6.3146032425457905</v>
      </c>
      <c r="Q770" s="8">
        <f t="shared" si="299"/>
        <v>-807.61244214526926</v>
      </c>
      <c r="R770" s="8">
        <f t="shared" si="285"/>
        <v>807.61244214526926</v>
      </c>
      <c r="S770" s="8">
        <f t="shared" si="286"/>
        <v>0.2237086464742396</v>
      </c>
      <c r="T770" s="8">
        <f t="shared" si="300"/>
        <v>1683.7148518418787</v>
      </c>
      <c r="U770" s="8">
        <f t="shared" si="287"/>
        <v>0.46638901396020044</v>
      </c>
      <c r="V770" s="8">
        <f t="shared" si="288"/>
        <v>104207.15277777777</v>
      </c>
      <c r="W770" s="8">
        <f t="shared" si="289"/>
        <v>104.20715277777776</v>
      </c>
      <c r="X770" s="8">
        <f t="shared" si="301"/>
        <v>1119.5318749999994</v>
      </c>
      <c r="Y770" s="8">
        <f t="shared" si="290"/>
        <v>0.31011032937499988</v>
      </c>
      <c r="Z770" s="8">
        <f t="shared" si="291"/>
        <v>310.11032937499988</v>
      </c>
      <c r="AA770" s="8">
        <f t="shared" si="292"/>
        <v>0.69009766043443999</v>
      </c>
      <c r="AB770" s="8">
        <f t="shared" si="293"/>
        <v>0.69009766043443999</v>
      </c>
      <c r="AD770" s="8">
        <f t="shared" si="294"/>
        <v>0</v>
      </c>
      <c r="AE770" s="8">
        <f t="shared" si="295"/>
        <v>47.6</v>
      </c>
      <c r="AF770" s="8">
        <f t="shared" si="296"/>
        <v>13.222222222222221</v>
      </c>
    </row>
    <row r="771" spans="2:32" x14ac:dyDescent="0.25">
      <c r="B771" s="9" t="s">
        <v>13</v>
      </c>
      <c r="C771" s="9">
        <v>757</v>
      </c>
      <c r="D771" s="9">
        <v>168</v>
      </c>
      <c r="E771" s="8">
        <v>43.7</v>
      </c>
      <c r="F771" s="8">
        <f t="shared" si="297"/>
        <v>12.138888888888889</v>
      </c>
      <c r="G771" s="8">
        <f t="shared" si="298"/>
        <v>-0.97222222222222221</v>
      </c>
      <c r="H771" s="8">
        <f t="shared" si="279"/>
        <v>-3.5</v>
      </c>
      <c r="J771" s="8">
        <f t="shared" si="277"/>
        <v>-1225</v>
      </c>
      <c r="K771" s="8">
        <f t="shared" si="278"/>
        <v>60.496869151690824</v>
      </c>
      <c r="L771" s="8">
        <f t="shared" si="280"/>
        <v>123.60600000000001</v>
      </c>
      <c r="M771" s="8">
        <f t="shared" si="281"/>
        <v>-1040.8971308483092</v>
      </c>
      <c r="N771" s="8">
        <f t="shared" si="282"/>
        <v>-1.0408971308483093</v>
      </c>
      <c r="O771" s="8">
        <f t="shared" si="283"/>
        <v>-12635.334616130865</v>
      </c>
      <c r="P771" s="8">
        <f t="shared" si="284"/>
        <v>-12.635334616130866</v>
      </c>
      <c r="Q771" s="8">
        <f t="shared" si="299"/>
        <v>-820.24777676140013</v>
      </c>
      <c r="R771" s="8">
        <f t="shared" si="285"/>
        <v>820.24777676140013</v>
      </c>
      <c r="S771" s="8">
        <f t="shared" si="286"/>
        <v>0.22720863416290785</v>
      </c>
      <c r="T771" s="8">
        <f t="shared" si="300"/>
        <v>1683.7148518418787</v>
      </c>
      <c r="U771" s="8">
        <f t="shared" si="287"/>
        <v>0.46638901396020044</v>
      </c>
      <c r="V771" s="8">
        <f t="shared" si="288"/>
        <v>92832.152777777781</v>
      </c>
      <c r="W771" s="8">
        <f t="shared" si="289"/>
        <v>92.832152777777779</v>
      </c>
      <c r="X771" s="8">
        <f t="shared" si="301"/>
        <v>1130.9068749999994</v>
      </c>
      <c r="Y771" s="8">
        <f t="shared" si="290"/>
        <v>0.31326120437499988</v>
      </c>
      <c r="Z771" s="8">
        <f t="shared" si="291"/>
        <v>313.26120437499986</v>
      </c>
      <c r="AA771" s="8">
        <f t="shared" si="292"/>
        <v>0.69359764812310831</v>
      </c>
      <c r="AB771" s="8">
        <f t="shared" si="293"/>
        <v>0.69359764812310831</v>
      </c>
      <c r="AD771" s="8">
        <f t="shared" si="294"/>
        <v>0</v>
      </c>
      <c r="AE771" s="8">
        <f t="shared" si="295"/>
        <v>46.3</v>
      </c>
      <c r="AF771" s="8">
        <f t="shared" si="296"/>
        <v>12.861111111111111</v>
      </c>
    </row>
    <row r="772" spans="2:32" x14ac:dyDescent="0.25">
      <c r="B772" s="9" t="s">
        <v>13</v>
      </c>
      <c r="C772" s="9">
        <v>758</v>
      </c>
      <c r="D772" s="9">
        <v>169</v>
      </c>
      <c r="E772" s="8">
        <v>39.299999999999997</v>
      </c>
      <c r="F772" s="8">
        <f t="shared" si="297"/>
        <v>10.916666666666666</v>
      </c>
      <c r="G772" s="8">
        <f t="shared" si="298"/>
        <v>-1.3333333333333335</v>
      </c>
      <c r="H772" s="8">
        <f t="shared" si="279"/>
        <v>-4.8000000000000007</v>
      </c>
      <c r="J772" s="8">
        <f t="shared" si="277"/>
        <v>-1680.0000000000002</v>
      </c>
      <c r="K772" s="8">
        <f t="shared" si="278"/>
        <v>48.927736667257491</v>
      </c>
      <c r="L772" s="8">
        <f t="shared" si="280"/>
        <v>123.60600000000001</v>
      </c>
      <c r="M772" s="8">
        <f t="shared" si="281"/>
        <v>-1507.4662633327428</v>
      </c>
      <c r="N772" s="8">
        <f t="shared" si="282"/>
        <v>-1.5074662633327427</v>
      </c>
      <c r="O772" s="8">
        <f t="shared" si="283"/>
        <v>-16456.506708049106</v>
      </c>
      <c r="P772" s="8">
        <f t="shared" si="284"/>
        <v>-16.456506708049105</v>
      </c>
      <c r="Q772" s="8">
        <f t="shared" si="299"/>
        <v>-836.70428346944925</v>
      </c>
      <c r="R772" s="8">
        <f t="shared" si="285"/>
        <v>836.70428346944925</v>
      </c>
      <c r="S772" s="8">
        <f t="shared" si="286"/>
        <v>0.23176708652103745</v>
      </c>
      <c r="T772" s="8">
        <f t="shared" si="300"/>
        <v>1683.7148518418787</v>
      </c>
      <c r="U772" s="8">
        <f t="shared" si="287"/>
        <v>0.46638901396020044</v>
      </c>
      <c r="V772" s="8">
        <f t="shared" si="288"/>
        <v>75079.375</v>
      </c>
      <c r="W772" s="8">
        <f t="shared" si="289"/>
        <v>75.079374999999999</v>
      </c>
      <c r="X772" s="8">
        <f t="shared" si="301"/>
        <v>1148.6596527777772</v>
      </c>
      <c r="Y772" s="8">
        <f t="shared" si="290"/>
        <v>0.31817872381944429</v>
      </c>
      <c r="Z772" s="8">
        <f t="shared" si="291"/>
        <v>318.17872381944431</v>
      </c>
      <c r="AA772" s="8">
        <f t="shared" si="292"/>
        <v>0.69815610048123788</v>
      </c>
      <c r="AB772" s="8">
        <f t="shared" si="293"/>
        <v>0.69815610048123788</v>
      </c>
      <c r="AD772" s="8">
        <f t="shared" si="294"/>
        <v>0</v>
      </c>
      <c r="AE772" s="8">
        <f t="shared" si="295"/>
        <v>43.7</v>
      </c>
      <c r="AF772" s="8">
        <f t="shared" si="296"/>
        <v>12.138888888888889</v>
      </c>
    </row>
    <row r="773" spans="2:32" x14ac:dyDescent="0.25">
      <c r="B773" s="9" t="s">
        <v>13</v>
      </c>
      <c r="C773" s="9">
        <v>759</v>
      </c>
      <c r="D773" s="9">
        <v>170</v>
      </c>
      <c r="E773" s="8">
        <v>34.1</v>
      </c>
      <c r="F773" s="8">
        <f t="shared" si="297"/>
        <v>9.4722222222222232</v>
      </c>
      <c r="G773" s="8">
        <f t="shared" si="298"/>
        <v>-1.4305555555555551</v>
      </c>
      <c r="H773" s="8">
        <f t="shared" si="279"/>
        <v>-5.1499999999999986</v>
      </c>
      <c r="J773" s="8">
        <f t="shared" si="277"/>
        <v>-1802.4999999999995</v>
      </c>
      <c r="K773" s="8">
        <f t="shared" si="278"/>
        <v>36.83653599185083</v>
      </c>
      <c r="L773" s="8">
        <f t="shared" si="280"/>
        <v>123.60600000000001</v>
      </c>
      <c r="M773" s="8">
        <f t="shared" si="281"/>
        <v>-1642.0574640081488</v>
      </c>
      <c r="N773" s="8">
        <f t="shared" si="282"/>
        <v>-1.6420574640081489</v>
      </c>
      <c r="O773" s="8">
        <f t="shared" si="283"/>
        <v>-15553.933200743855</v>
      </c>
      <c r="P773" s="8">
        <f t="shared" si="284"/>
        <v>-15.553933200743856</v>
      </c>
      <c r="Q773" s="8">
        <f t="shared" si="299"/>
        <v>-852.25821667019306</v>
      </c>
      <c r="R773" s="8">
        <f t="shared" si="285"/>
        <v>852.25821667019306</v>
      </c>
      <c r="S773" s="8">
        <f t="shared" si="286"/>
        <v>0.23607552601764348</v>
      </c>
      <c r="T773" s="8">
        <f t="shared" si="300"/>
        <v>1683.7148518418787</v>
      </c>
      <c r="U773" s="8">
        <f t="shared" si="287"/>
        <v>0.46638901396020044</v>
      </c>
      <c r="V773" s="8">
        <f t="shared" si="288"/>
        <v>56525.486111111117</v>
      </c>
      <c r="W773" s="8">
        <f t="shared" si="289"/>
        <v>56.525486111111121</v>
      </c>
      <c r="X773" s="8">
        <f t="shared" si="301"/>
        <v>1167.2135416666661</v>
      </c>
      <c r="Y773" s="8">
        <f t="shared" si="290"/>
        <v>0.3233181510416665</v>
      </c>
      <c r="Z773" s="8">
        <f t="shared" si="291"/>
        <v>323.31815104166651</v>
      </c>
      <c r="AA773" s="8">
        <f t="shared" si="292"/>
        <v>0.70246453997784397</v>
      </c>
      <c r="AB773" s="8">
        <f t="shared" si="293"/>
        <v>0.70246453997784397</v>
      </c>
      <c r="AD773" s="8">
        <f t="shared" si="294"/>
        <v>0</v>
      </c>
      <c r="AE773" s="8">
        <f t="shared" si="295"/>
        <v>39.299999999999997</v>
      </c>
      <c r="AF773" s="8">
        <f t="shared" si="296"/>
        <v>10.916666666666666</v>
      </c>
    </row>
    <row r="774" spans="2:32" x14ac:dyDescent="0.25">
      <c r="B774" s="9" t="s">
        <v>13</v>
      </c>
      <c r="C774" s="9">
        <v>760</v>
      </c>
      <c r="D774" s="9">
        <v>171</v>
      </c>
      <c r="E774" s="8">
        <v>29</v>
      </c>
      <c r="F774" s="8">
        <f t="shared" si="297"/>
        <v>8.0555555555555554</v>
      </c>
      <c r="G774" s="8">
        <f t="shared" si="298"/>
        <v>-1.4444444444444446</v>
      </c>
      <c r="H774" s="8">
        <f t="shared" si="279"/>
        <v>-5.2000000000000011</v>
      </c>
      <c r="J774" s="8">
        <f t="shared" si="277"/>
        <v>-1820.0000000000002</v>
      </c>
      <c r="K774" s="8">
        <f t="shared" si="278"/>
        <v>26.64195076508333</v>
      </c>
      <c r="L774" s="8">
        <f t="shared" si="280"/>
        <v>123.60600000000001</v>
      </c>
      <c r="M774" s="8">
        <f t="shared" si="281"/>
        <v>-1669.752049234917</v>
      </c>
      <c r="N774" s="8">
        <f t="shared" si="282"/>
        <v>-1.6697520492349169</v>
      </c>
      <c r="O774" s="8">
        <f t="shared" si="283"/>
        <v>-13450.780396614609</v>
      </c>
      <c r="P774" s="8">
        <f t="shared" si="284"/>
        <v>-13.45078039661461</v>
      </c>
      <c r="Q774" s="8">
        <f t="shared" si="299"/>
        <v>-865.70899706680768</v>
      </c>
      <c r="R774" s="8">
        <f t="shared" si="285"/>
        <v>865.70899706680768</v>
      </c>
      <c r="S774" s="8">
        <f t="shared" si="286"/>
        <v>0.23980139218750574</v>
      </c>
      <c r="T774" s="8">
        <f t="shared" si="300"/>
        <v>1683.7148518418787</v>
      </c>
      <c r="U774" s="8">
        <f t="shared" si="287"/>
        <v>0.46638901396020044</v>
      </c>
      <c r="V774" s="8">
        <f t="shared" si="288"/>
        <v>40881.944444444445</v>
      </c>
      <c r="W774" s="8">
        <f t="shared" si="289"/>
        <v>40.881944444444443</v>
      </c>
      <c r="X774" s="8">
        <f t="shared" si="301"/>
        <v>1182.8570833333326</v>
      </c>
      <c r="Y774" s="8">
        <f t="shared" si="290"/>
        <v>0.32765141208333315</v>
      </c>
      <c r="Z774" s="8">
        <f t="shared" si="291"/>
        <v>327.65141208333313</v>
      </c>
      <c r="AA774" s="8">
        <f t="shared" si="292"/>
        <v>0.70619040614770623</v>
      </c>
      <c r="AB774" s="8">
        <f t="shared" si="293"/>
        <v>0.70619040614770623</v>
      </c>
      <c r="AD774" s="8">
        <f t="shared" si="294"/>
        <v>0</v>
      </c>
      <c r="AE774" s="8">
        <f t="shared" si="295"/>
        <v>34.1</v>
      </c>
      <c r="AF774" s="8">
        <f t="shared" si="296"/>
        <v>9.4722222222222232</v>
      </c>
    </row>
    <row r="775" spans="2:32" x14ac:dyDescent="0.25">
      <c r="B775" s="9" t="s">
        <v>13</v>
      </c>
      <c r="C775" s="9">
        <v>761</v>
      </c>
      <c r="D775" s="9">
        <v>172</v>
      </c>
      <c r="E775" s="8">
        <v>23.7</v>
      </c>
      <c r="F775" s="8">
        <f t="shared" si="297"/>
        <v>6.583333333333333</v>
      </c>
      <c r="G775" s="8">
        <f t="shared" si="298"/>
        <v>-1.4722222222222223</v>
      </c>
      <c r="H775" s="8">
        <f t="shared" si="279"/>
        <v>-5.3000000000000007</v>
      </c>
      <c r="J775" s="8">
        <f t="shared" si="277"/>
        <v>-1855.0000000000002</v>
      </c>
      <c r="K775" s="8">
        <f t="shared" si="278"/>
        <v>17.793718579357495</v>
      </c>
      <c r="L775" s="8">
        <f t="shared" si="280"/>
        <v>123.60600000000001</v>
      </c>
      <c r="M775" s="8">
        <f t="shared" si="281"/>
        <v>-1713.6002814206427</v>
      </c>
      <c r="N775" s="8">
        <f t="shared" si="282"/>
        <v>-1.7136002814206426</v>
      </c>
      <c r="O775" s="8">
        <f t="shared" si="283"/>
        <v>-11281.201852685897</v>
      </c>
      <c r="P775" s="8">
        <f t="shared" si="284"/>
        <v>-11.281201852685898</v>
      </c>
      <c r="Q775" s="8">
        <f t="shared" si="299"/>
        <v>-876.99019891949354</v>
      </c>
      <c r="R775" s="8">
        <f t="shared" si="285"/>
        <v>876.99019891949354</v>
      </c>
      <c r="S775" s="8">
        <f t="shared" si="286"/>
        <v>0.24292628510069972</v>
      </c>
      <c r="T775" s="8">
        <f t="shared" si="300"/>
        <v>1683.7148518418787</v>
      </c>
      <c r="U775" s="8">
        <f t="shared" si="287"/>
        <v>0.46638901396020044</v>
      </c>
      <c r="V775" s="8">
        <f t="shared" si="288"/>
        <v>27304.374999999996</v>
      </c>
      <c r="W775" s="8">
        <f t="shared" si="289"/>
        <v>27.304374999999997</v>
      </c>
      <c r="X775" s="8">
        <f t="shared" si="301"/>
        <v>1196.434652777777</v>
      </c>
      <c r="Y775" s="8">
        <f t="shared" si="290"/>
        <v>0.33141239881944423</v>
      </c>
      <c r="Z775" s="8">
        <f t="shared" si="291"/>
        <v>331.41239881944421</v>
      </c>
      <c r="AA775" s="8">
        <f t="shared" si="292"/>
        <v>0.70931529906090018</v>
      </c>
      <c r="AB775" s="8">
        <f t="shared" si="293"/>
        <v>0.70931529906090018</v>
      </c>
      <c r="AD775" s="8">
        <f t="shared" si="294"/>
        <v>0</v>
      </c>
      <c r="AE775" s="8">
        <f t="shared" si="295"/>
        <v>29</v>
      </c>
      <c r="AF775" s="8">
        <f t="shared" si="296"/>
        <v>8.0555555555555554</v>
      </c>
    </row>
    <row r="776" spans="2:32" x14ac:dyDescent="0.25">
      <c r="B776" s="9" t="s">
        <v>13</v>
      </c>
      <c r="C776" s="9">
        <v>762</v>
      </c>
      <c r="D776" s="9">
        <v>173</v>
      </c>
      <c r="E776" s="8">
        <v>18.399999999999999</v>
      </c>
      <c r="F776" s="8">
        <f t="shared" si="297"/>
        <v>5.1111111111111107</v>
      </c>
      <c r="G776" s="8">
        <f t="shared" si="298"/>
        <v>-1.3055555555555554</v>
      </c>
      <c r="H776" s="8">
        <f t="shared" si="279"/>
        <v>-4.6999999999999993</v>
      </c>
      <c r="J776" s="8">
        <f t="shared" si="277"/>
        <v>-1644.9999999999998</v>
      </c>
      <c r="K776" s="8">
        <f t="shared" si="278"/>
        <v>10.725206719413331</v>
      </c>
      <c r="L776" s="8">
        <f t="shared" si="280"/>
        <v>123.60600000000001</v>
      </c>
      <c r="M776" s="8">
        <f t="shared" si="281"/>
        <v>-1510.6687932805864</v>
      </c>
      <c r="N776" s="8">
        <f t="shared" si="282"/>
        <v>-1.5106687932805865</v>
      </c>
      <c r="O776" s="8">
        <f t="shared" si="283"/>
        <v>-7721.1960545452193</v>
      </c>
      <c r="P776" s="8">
        <f t="shared" si="284"/>
        <v>-7.721196054545219</v>
      </c>
      <c r="Q776" s="8">
        <f t="shared" si="299"/>
        <v>-884.71139497403874</v>
      </c>
      <c r="R776" s="8">
        <f t="shared" si="285"/>
        <v>884.71139497403874</v>
      </c>
      <c r="S776" s="8">
        <f t="shared" si="286"/>
        <v>0.24506505640780873</v>
      </c>
      <c r="T776" s="8">
        <f t="shared" si="300"/>
        <v>1683.7148518418787</v>
      </c>
      <c r="U776" s="8">
        <f t="shared" si="287"/>
        <v>0.46638901396020044</v>
      </c>
      <c r="V776" s="8">
        <f t="shared" si="288"/>
        <v>16457.777777777774</v>
      </c>
      <c r="W776" s="8">
        <f t="shared" si="289"/>
        <v>16.457777777777775</v>
      </c>
      <c r="X776" s="8">
        <f t="shared" si="301"/>
        <v>1207.2812499999993</v>
      </c>
      <c r="Y776" s="8">
        <f t="shared" si="290"/>
        <v>0.33441690624999981</v>
      </c>
      <c r="Z776" s="8">
        <f t="shared" si="291"/>
        <v>334.41690624999984</v>
      </c>
      <c r="AA776" s="8">
        <f t="shared" si="292"/>
        <v>0.71145407036800923</v>
      </c>
      <c r="AB776" s="8">
        <f t="shared" si="293"/>
        <v>0.71145407036800923</v>
      </c>
      <c r="AD776" s="8">
        <f t="shared" si="294"/>
        <v>0</v>
      </c>
      <c r="AE776" s="8">
        <f t="shared" si="295"/>
        <v>23.7</v>
      </c>
      <c r="AF776" s="8">
        <f t="shared" si="296"/>
        <v>6.583333333333333</v>
      </c>
    </row>
    <row r="777" spans="2:32" x14ac:dyDescent="0.25">
      <c r="B777" s="9" t="s">
        <v>13</v>
      </c>
      <c r="C777" s="9">
        <v>763</v>
      </c>
      <c r="D777" s="9">
        <v>174</v>
      </c>
      <c r="E777" s="8">
        <v>14.3</v>
      </c>
      <c r="F777" s="8">
        <f t="shared" si="297"/>
        <v>3.9722222222222223</v>
      </c>
      <c r="G777" s="8">
        <f t="shared" si="298"/>
        <v>-0.88888888888888862</v>
      </c>
      <c r="H777" s="8">
        <f t="shared" si="279"/>
        <v>-3.1999999999999993</v>
      </c>
      <c r="J777" s="8">
        <f t="shared" si="277"/>
        <v>-1119.9999999999995</v>
      </c>
      <c r="K777" s="8">
        <f t="shared" si="278"/>
        <v>6.4780172555908333</v>
      </c>
      <c r="L777" s="8">
        <f t="shared" si="280"/>
        <v>123.60600000000001</v>
      </c>
      <c r="M777" s="8">
        <f t="shared" si="281"/>
        <v>-989.91598274440867</v>
      </c>
      <c r="N777" s="8">
        <f t="shared" si="282"/>
        <v>-0.98991598274440862</v>
      </c>
      <c r="O777" s="8">
        <f t="shared" si="283"/>
        <v>-3932.1662647902899</v>
      </c>
      <c r="P777" s="8">
        <f t="shared" si="284"/>
        <v>-3.9321662647902897</v>
      </c>
      <c r="Q777" s="8">
        <f t="shared" si="299"/>
        <v>-888.64356123882908</v>
      </c>
      <c r="R777" s="8">
        <f t="shared" si="285"/>
        <v>888.64356123882908</v>
      </c>
      <c r="S777" s="8">
        <f t="shared" si="286"/>
        <v>0.24615426646315566</v>
      </c>
      <c r="T777" s="8">
        <f t="shared" si="300"/>
        <v>1683.7148518418787</v>
      </c>
      <c r="U777" s="8">
        <f t="shared" si="287"/>
        <v>0.46638901396020044</v>
      </c>
      <c r="V777" s="8">
        <f t="shared" si="288"/>
        <v>9940.4861111111113</v>
      </c>
      <c r="W777" s="8">
        <f t="shared" si="289"/>
        <v>9.9404861111111114</v>
      </c>
      <c r="X777" s="8">
        <f t="shared" si="301"/>
        <v>1213.7985416666659</v>
      </c>
      <c r="Y777" s="8">
        <f t="shared" si="290"/>
        <v>0.33622219604166648</v>
      </c>
      <c r="Z777" s="8">
        <f t="shared" si="291"/>
        <v>336.22219604166645</v>
      </c>
      <c r="AA777" s="8">
        <f t="shared" si="292"/>
        <v>0.71254328042335613</v>
      </c>
      <c r="AB777" s="8">
        <f t="shared" si="293"/>
        <v>0.71254328042335613</v>
      </c>
      <c r="AD777" s="8">
        <f t="shared" si="294"/>
        <v>0</v>
      </c>
      <c r="AE777" s="8">
        <f t="shared" si="295"/>
        <v>18.399999999999999</v>
      </c>
      <c r="AF777" s="8">
        <f t="shared" si="296"/>
        <v>5.1111111111111107</v>
      </c>
    </row>
    <row r="778" spans="2:32" x14ac:dyDescent="0.25">
      <c r="B778" s="9" t="s">
        <v>13</v>
      </c>
      <c r="C778" s="9">
        <v>764</v>
      </c>
      <c r="D778" s="9">
        <v>175</v>
      </c>
      <c r="E778" s="8">
        <v>12</v>
      </c>
      <c r="F778" s="8">
        <f t="shared" si="297"/>
        <v>3.333333333333333</v>
      </c>
      <c r="G778" s="8">
        <f t="shared" si="298"/>
        <v>-0.20833333333333331</v>
      </c>
      <c r="H778" s="8">
        <f t="shared" si="279"/>
        <v>-0.75</v>
      </c>
      <c r="J778" s="8">
        <f t="shared" si="277"/>
        <v>-262.5</v>
      </c>
      <c r="K778" s="8">
        <f t="shared" si="278"/>
        <v>4.5617608919999988</v>
      </c>
      <c r="L778" s="8">
        <f t="shared" si="280"/>
        <v>123.60600000000001</v>
      </c>
      <c r="M778" s="8">
        <f t="shared" si="281"/>
        <v>-134.33223910800001</v>
      </c>
      <c r="N778" s="8">
        <f t="shared" si="282"/>
        <v>-0.13433223910800002</v>
      </c>
      <c r="O778" s="8">
        <f t="shared" si="283"/>
        <v>-447.77413036000002</v>
      </c>
      <c r="P778" s="8">
        <f t="shared" si="284"/>
        <v>-0.44777413036000002</v>
      </c>
      <c r="Q778" s="8">
        <f t="shared" si="299"/>
        <v>-889.0913353691891</v>
      </c>
      <c r="R778" s="8">
        <f t="shared" si="285"/>
        <v>889.0913353691891</v>
      </c>
      <c r="S778" s="8">
        <f t="shared" si="286"/>
        <v>0.24627829989726538</v>
      </c>
      <c r="T778" s="8">
        <f t="shared" si="300"/>
        <v>1683.7148518418787</v>
      </c>
      <c r="U778" s="8">
        <f t="shared" si="287"/>
        <v>0.46638901396020044</v>
      </c>
      <c r="V778" s="8">
        <f t="shared" si="288"/>
        <v>6999.9999999999982</v>
      </c>
      <c r="W778" s="8">
        <f t="shared" si="289"/>
        <v>6.9999999999999982</v>
      </c>
      <c r="X778" s="8">
        <f t="shared" si="301"/>
        <v>1216.739027777777</v>
      </c>
      <c r="Y778" s="8">
        <f t="shared" si="290"/>
        <v>0.33703671069444424</v>
      </c>
      <c r="Z778" s="8">
        <f t="shared" si="291"/>
        <v>337.03671069444425</v>
      </c>
      <c r="AA778" s="8">
        <f t="shared" si="292"/>
        <v>0.71266731385746585</v>
      </c>
      <c r="AB778" s="8">
        <f t="shared" si="293"/>
        <v>0.71266731385746585</v>
      </c>
      <c r="AD778" s="8">
        <f t="shared" si="294"/>
        <v>0</v>
      </c>
      <c r="AE778" s="8">
        <f t="shared" si="295"/>
        <v>14.3</v>
      </c>
      <c r="AF778" s="8">
        <f t="shared" si="296"/>
        <v>3.9722222222222223</v>
      </c>
    </row>
    <row r="779" spans="2:32" x14ac:dyDescent="0.25">
      <c r="B779" s="9" t="s">
        <v>13</v>
      </c>
      <c r="C779" s="9">
        <v>765</v>
      </c>
      <c r="D779" s="9">
        <v>176</v>
      </c>
      <c r="E779" s="8">
        <v>12.8</v>
      </c>
      <c r="F779" s="8">
        <f t="shared" si="297"/>
        <v>3.5555555555555558</v>
      </c>
      <c r="G779" s="8">
        <f t="shared" si="298"/>
        <v>0.55555555555555558</v>
      </c>
      <c r="H779" s="8">
        <f t="shared" si="279"/>
        <v>2</v>
      </c>
      <c r="J779" s="8">
        <f t="shared" si="277"/>
        <v>700</v>
      </c>
      <c r="K779" s="8">
        <f t="shared" si="278"/>
        <v>5.1902701704533323</v>
      </c>
      <c r="L779" s="8">
        <f t="shared" si="280"/>
        <v>123.60600000000001</v>
      </c>
      <c r="M779" s="8">
        <f t="shared" si="281"/>
        <v>828.79627017045334</v>
      </c>
      <c r="N779" s="8">
        <f t="shared" si="282"/>
        <v>0.82879627017045332</v>
      </c>
      <c r="O779" s="8">
        <f t="shared" si="283"/>
        <v>2946.8311828282785</v>
      </c>
      <c r="P779" s="8">
        <f t="shared" si="284"/>
        <v>2.9468311828282787</v>
      </c>
      <c r="Q779" s="8">
        <f t="shared" si="299"/>
        <v>-889.0913353691891</v>
      </c>
      <c r="R779" s="8">
        <f t="shared" si="285"/>
        <v>889.0913353691891</v>
      </c>
      <c r="S779" s="8">
        <f t="shared" si="286"/>
        <v>0.24627829989726538</v>
      </c>
      <c r="T779" s="8">
        <f t="shared" si="300"/>
        <v>1686.6616830247069</v>
      </c>
      <c r="U779" s="8">
        <f t="shared" si="287"/>
        <v>0.46720528619784385</v>
      </c>
      <c r="V779" s="8">
        <f t="shared" si="288"/>
        <v>7964.4444444444453</v>
      </c>
      <c r="W779" s="8">
        <f t="shared" si="289"/>
        <v>7.9644444444444451</v>
      </c>
      <c r="X779" s="8">
        <f t="shared" si="301"/>
        <v>1216.739027777777</v>
      </c>
      <c r="Y779" s="8">
        <f t="shared" si="290"/>
        <v>0.33703671069444424</v>
      </c>
      <c r="Z779" s="8">
        <f t="shared" si="291"/>
        <v>337.03671069444425</v>
      </c>
      <c r="AA779" s="8">
        <f t="shared" si="292"/>
        <v>0.7134835860951092</v>
      </c>
      <c r="AB779" s="8">
        <f t="shared" si="293"/>
        <v>0.7134835860951092</v>
      </c>
      <c r="AD779" s="8">
        <f t="shared" si="294"/>
        <v>0</v>
      </c>
      <c r="AE779" s="8">
        <f t="shared" si="295"/>
        <v>12</v>
      </c>
      <c r="AF779" s="8">
        <f t="shared" si="296"/>
        <v>3.333333333333333</v>
      </c>
    </row>
    <row r="780" spans="2:32" x14ac:dyDescent="0.25">
      <c r="B780" s="9" t="s">
        <v>13</v>
      </c>
      <c r="C780" s="9">
        <v>766</v>
      </c>
      <c r="D780" s="9">
        <v>177</v>
      </c>
      <c r="E780" s="8">
        <v>16</v>
      </c>
      <c r="F780" s="8">
        <f t="shared" si="297"/>
        <v>4.4444444444444446</v>
      </c>
      <c r="G780" s="8">
        <f t="shared" si="298"/>
        <v>0.87500000000000011</v>
      </c>
      <c r="H780" s="8">
        <f t="shared" si="279"/>
        <v>3.1500000000000004</v>
      </c>
      <c r="J780" s="8">
        <f t="shared" si="277"/>
        <v>1102.5000000000002</v>
      </c>
      <c r="K780" s="8">
        <f t="shared" si="278"/>
        <v>8.109797141333333</v>
      </c>
      <c r="L780" s="8">
        <f t="shared" si="280"/>
        <v>123.60600000000001</v>
      </c>
      <c r="M780" s="8">
        <f t="shared" si="281"/>
        <v>1234.2157971413335</v>
      </c>
      <c r="N780" s="8">
        <f t="shared" si="282"/>
        <v>1.2342157971413334</v>
      </c>
      <c r="O780" s="8">
        <f t="shared" si="283"/>
        <v>5485.4035428503712</v>
      </c>
      <c r="P780" s="8">
        <f t="shared" si="284"/>
        <v>5.4854035428503716</v>
      </c>
      <c r="Q780" s="8">
        <f t="shared" si="299"/>
        <v>-889.0913353691891</v>
      </c>
      <c r="R780" s="8">
        <f t="shared" si="285"/>
        <v>889.0913353691891</v>
      </c>
      <c r="S780" s="8">
        <f t="shared" si="286"/>
        <v>0.24627829989726538</v>
      </c>
      <c r="T780" s="8">
        <f t="shared" si="300"/>
        <v>1692.1470865675574</v>
      </c>
      <c r="U780" s="8">
        <f t="shared" si="287"/>
        <v>0.4687247429792134</v>
      </c>
      <c r="V780" s="8">
        <f t="shared" si="288"/>
        <v>12444.444444444445</v>
      </c>
      <c r="W780" s="8">
        <f t="shared" si="289"/>
        <v>12.444444444444445</v>
      </c>
      <c r="X780" s="8">
        <f t="shared" si="301"/>
        <v>1216.739027777777</v>
      </c>
      <c r="Y780" s="8">
        <f t="shared" si="290"/>
        <v>0.33703671069444424</v>
      </c>
      <c r="Z780" s="8">
        <f t="shared" si="291"/>
        <v>337.03671069444425</v>
      </c>
      <c r="AA780" s="8">
        <f t="shared" si="292"/>
        <v>0.71500304287647876</v>
      </c>
      <c r="AB780" s="8">
        <f t="shared" si="293"/>
        <v>0.71500304287647876</v>
      </c>
      <c r="AD780" s="8">
        <f t="shared" si="294"/>
        <v>0</v>
      </c>
      <c r="AE780" s="8">
        <f t="shared" si="295"/>
        <v>12.8</v>
      </c>
      <c r="AF780" s="8">
        <f t="shared" si="296"/>
        <v>3.5555555555555558</v>
      </c>
    </row>
    <row r="781" spans="2:32" x14ac:dyDescent="0.25">
      <c r="B781" s="9" t="s">
        <v>13</v>
      </c>
      <c r="C781" s="9">
        <v>767</v>
      </c>
      <c r="D781" s="9">
        <v>178</v>
      </c>
      <c r="E781" s="8">
        <v>19.100000000000001</v>
      </c>
      <c r="F781" s="8">
        <f t="shared" si="297"/>
        <v>5.3055555555555562</v>
      </c>
      <c r="G781" s="8">
        <f t="shared" si="298"/>
        <v>0.88888888888888862</v>
      </c>
      <c r="H781" s="8">
        <f t="shared" si="279"/>
        <v>3.1999999999999993</v>
      </c>
      <c r="J781" s="8">
        <f t="shared" si="277"/>
        <v>1119.9999999999995</v>
      </c>
      <c r="K781" s="8">
        <f t="shared" si="278"/>
        <v>11.556777715350835</v>
      </c>
      <c r="L781" s="8">
        <f t="shared" si="280"/>
        <v>123.60600000000001</v>
      </c>
      <c r="M781" s="8">
        <f t="shared" si="281"/>
        <v>1255.1627777153503</v>
      </c>
      <c r="N781" s="8">
        <f t="shared" si="282"/>
        <v>1.2551627777153502</v>
      </c>
      <c r="O781" s="8">
        <f t="shared" si="283"/>
        <v>6659.3358484342207</v>
      </c>
      <c r="P781" s="8">
        <f t="shared" si="284"/>
        <v>6.6593358484342211</v>
      </c>
      <c r="Q781" s="8">
        <f t="shared" si="299"/>
        <v>-889.0913353691891</v>
      </c>
      <c r="R781" s="8">
        <f t="shared" si="285"/>
        <v>889.0913353691891</v>
      </c>
      <c r="S781" s="8">
        <f t="shared" si="286"/>
        <v>0.24627829989726538</v>
      </c>
      <c r="T781" s="8">
        <f t="shared" si="300"/>
        <v>1698.8064224159916</v>
      </c>
      <c r="U781" s="8">
        <f t="shared" si="287"/>
        <v>0.47056937900922968</v>
      </c>
      <c r="V781" s="8">
        <f t="shared" si="288"/>
        <v>17733.819444444449</v>
      </c>
      <c r="W781" s="8">
        <f t="shared" si="289"/>
        <v>17.73381944444445</v>
      </c>
      <c r="X781" s="8">
        <f t="shared" si="301"/>
        <v>1216.739027777777</v>
      </c>
      <c r="Y781" s="8">
        <f t="shared" si="290"/>
        <v>0.33703671069444424</v>
      </c>
      <c r="Z781" s="8">
        <f t="shared" si="291"/>
        <v>337.03671069444425</v>
      </c>
      <c r="AA781" s="8">
        <f t="shared" si="292"/>
        <v>0.71684767890649503</v>
      </c>
      <c r="AB781" s="8">
        <f t="shared" si="293"/>
        <v>0.71684767890649503</v>
      </c>
      <c r="AD781" s="8">
        <f t="shared" si="294"/>
        <v>0</v>
      </c>
      <c r="AE781" s="8">
        <f t="shared" si="295"/>
        <v>16</v>
      </c>
      <c r="AF781" s="8">
        <f t="shared" si="296"/>
        <v>4.4444444444444446</v>
      </c>
    </row>
    <row r="782" spans="2:32" x14ac:dyDescent="0.25">
      <c r="B782" s="9" t="s">
        <v>13</v>
      </c>
      <c r="C782" s="9">
        <v>768</v>
      </c>
      <c r="D782" s="9">
        <v>179</v>
      </c>
      <c r="E782" s="8">
        <v>22.4</v>
      </c>
      <c r="F782" s="8">
        <f t="shared" si="297"/>
        <v>6.2222222222222214</v>
      </c>
      <c r="G782" s="8">
        <f t="shared" si="298"/>
        <v>0.90277777777777779</v>
      </c>
      <c r="H782" s="8">
        <f t="shared" si="279"/>
        <v>3.25</v>
      </c>
      <c r="J782" s="8">
        <f t="shared" ref="J782:J845" si="302">$C$3*G782</f>
        <v>1137.5</v>
      </c>
      <c r="K782" s="8">
        <f t="shared" ref="K782:K845" si="303">$C$6*0.5*$C$7*(F782^2)*$C$4</f>
        <v>15.895202397013325</v>
      </c>
      <c r="L782" s="8">
        <f t="shared" si="280"/>
        <v>123.60600000000001</v>
      </c>
      <c r="M782" s="8">
        <f t="shared" si="281"/>
        <v>1277.0012023970132</v>
      </c>
      <c r="N782" s="8">
        <f t="shared" si="282"/>
        <v>1.2770012023970132</v>
      </c>
      <c r="O782" s="8">
        <f t="shared" si="283"/>
        <v>7945.7852593591924</v>
      </c>
      <c r="P782" s="8">
        <f t="shared" si="284"/>
        <v>7.9457852593591927</v>
      </c>
      <c r="Q782" s="8">
        <f t="shared" si="299"/>
        <v>-889.0913353691891</v>
      </c>
      <c r="R782" s="8">
        <f t="shared" si="285"/>
        <v>889.0913353691891</v>
      </c>
      <c r="S782" s="8">
        <f t="shared" si="286"/>
        <v>0.24627829989726538</v>
      </c>
      <c r="T782" s="8">
        <f t="shared" si="300"/>
        <v>1706.7522076753507</v>
      </c>
      <c r="U782" s="8">
        <f t="shared" si="287"/>
        <v>0.47277036152607216</v>
      </c>
      <c r="V782" s="8">
        <f t="shared" si="288"/>
        <v>24391.111111111102</v>
      </c>
      <c r="W782" s="8">
        <f t="shared" si="289"/>
        <v>24.391111111111101</v>
      </c>
      <c r="X782" s="8">
        <f t="shared" si="301"/>
        <v>1216.739027777777</v>
      </c>
      <c r="Y782" s="8">
        <f t="shared" si="290"/>
        <v>0.33703671069444424</v>
      </c>
      <c r="Z782" s="8">
        <f t="shared" si="291"/>
        <v>337.03671069444425</v>
      </c>
      <c r="AA782" s="8">
        <f t="shared" si="292"/>
        <v>0.71904866142333757</v>
      </c>
      <c r="AB782" s="8">
        <f t="shared" si="293"/>
        <v>0.71904866142333757</v>
      </c>
      <c r="AD782" s="8">
        <f t="shared" si="294"/>
        <v>0</v>
      </c>
      <c r="AE782" s="8">
        <f t="shared" si="295"/>
        <v>19.100000000000001</v>
      </c>
      <c r="AF782" s="8">
        <f t="shared" si="296"/>
        <v>5.3055555555555562</v>
      </c>
    </row>
    <row r="783" spans="2:32" x14ac:dyDescent="0.25">
      <c r="B783" s="9" t="s">
        <v>13</v>
      </c>
      <c r="C783" s="9">
        <v>769</v>
      </c>
      <c r="D783" s="9">
        <v>180</v>
      </c>
      <c r="E783" s="8">
        <v>25.6</v>
      </c>
      <c r="F783" s="8">
        <f t="shared" si="297"/>
        <v>7.1111111111111116</v>
      </c>
      <c r="G783" s="8">
        <f t="shared" si="298"/>
        <v>1.0694444444444449</v>
      </c>
      <c r="H783" s="8">
        <f t="shared" ref="H783:H846" si="304">($E784-$E782)/2</f>
        <v>3.8500000000000014</v>
      </c>
      <c r="J783" s="8">
        <f t="shared" si="302"/>
        <v>1347.5000000000005</v>
      </c>
      <c r="K783" s="8">
        <f t="shared" si="303"/>
        <v>20.761080681813329</v>
      </c>
      <c r="L783" s="8">
        <f t="shared" ref="L783:L846" si="305">$C$3*$C$8*$C$5</f>
        <v>123.60600000000001</v>
      </c>
      <c r="M783" s="8">
        <f t="shared" ref="M783:M846" si="306">J783+K783+L783</f>
        <v>1491.8670806818138</v>
      </c>
      <c r="N783" s="8">
        <f t="shared" ref="N783:N846" si="307">M783/1000</f>
        <v>1.4918670806818137</v>
      </c>
      <c r="O783" s="8">
        <f t="shared" ref="O783:O846" si="308">M783*F783</f>
        <v>10608.832573737343</v>
      </c>
      <c r="P783" s="8">
        <f t="shared" ref="P783:P846" si="309">O783/1000</f>
        <v>10.608832573737343</v>
      </c>
      <c r="Q783" s="8">
        <f t="shared" si="299"/>
        <v>-889.0913353691891</v>
      </c>
      <c r="R783" s="8">
        <f t="shared" ref="R783:R846" si="310">Q783*-1</f>
        <v>889.0913353691891</v>
      </c>
      <c r="S783" s="8">
        <f t="shared" ref="S783:S846" si="311">R783*0.000277</f>
        <v>0.24627829989726538</v>
      </c>
      <c r="T783" s="8">
        <f t="shared" si="300"/>
        <v>1717.3610402490881</v>
      </c>
      <c r="U783" s="8">
        <f t="shared" ref="U783:U846" si="312">T783*0.000277</f>
        <v>0.47570900814899741</v>
      </c>
      <c r="V783" s="8">
        <f t="shared" ref="V783:V846" si="313">0.5*$C$3*(F783^2)</f>
        <v>31857.777777777781</v>
      </c>
      <c r="W783" s="8">
        <f t="shared" ref="W783:W846" si="314">V783*0.001</f>
        <v>31.85777777777778</v>
      </c>
      <c r="X783" s="8">
        <f t="shared" si="301"/>
        <v>1216.739027777777</v>
      </c>
      <c r="Y783" s="8">
        <f t="shared" ref="Y783:Y846" si="315">X783*0.000277</f>
        <v>0.33703671069444424</v>
      </c>
      <c r="Z783" s="8">
        <f t="shared" ref="Z783:Z846" si="316">Y783*1000</f>
        <v>337.03671069444425</v>
      </c>
      <c r="AA783" s="8">
        <f t="shared" ref="AA783:AA846" si="317">U783+S783</f>
        <v>0.72198730804626277</v>
      </c>
      <c r="AB783" s="8">
        <f t="shared" ref="AB783:AB846" si="318">S783+U783</f>
        <v>0.72198730804626277</v>
      </c>
      <c r="AD783" s="8">
        <f t="shared" ref="AD783:AD846" si="319">IF(E782&lt;1,1,0)</f>
        <v>0</v>
      </c>
      <c r="AE783" s="8">
        <f t="shared" ref="AE783:AE846" si="320">IF(AD783=1,"",E782)</f>
        <v>22.4</v>
      </c>
      <c r="AF783" s="8">
        <f t="shared" ref="AF783:AF846" si="321">E782/3.6</f>
        <v>6.2222222222222214</v>
      </c>
    </row>
    <row r="784" spans="2:32" x14ac:dyDescent="0.25">
      <c r="B784" s="9" t="s">
        <v>13</v>
      </c>
      <c r="C784" s="9">
        <v>770</v>
      </c>
      <c r="D784" s="9">
        <v>181</v>
      </c>
      <c r="E784" s="8">
        <v>30.1</v>
      </c>
      <c r="F784" s="8">
        <f t="shared" ref="F784:F847" si="322">E784/3.6</f>
        <v>8.3611111111111107</v>
      </c>
      <c r="G784" s="8">
        <f t="shared" ref="G784:G847" si="323">($E785-$E783)/2/3.6</f>
        <v>1.3472222222222217</v>
      </c>
      <c r="H784" s="8">
        <f t="shared" si="304"/>
        <v>4.8499999999999979</v>
      </c>
      <c r="J784" s="8">
        <f t="shared" si="302"/>
        <v>1697.4999999999993</v>
      </c>
      <c r="K784" s="8">
        <f t="shared" si="303"/>
        <v>28.701395734450827</v>
      </c>
      <c r="L784" s="8">
        <f t="shared" si="305"/>
        <v>123.60600000000001</v>
      </c>
      <c r="M784" s="8">
        <f t="shared" si="306"/>
        <v>1849.8073957344502</v>
      </c>
      <c r="N784" s="8">
        <f t="shared" si="307"/>
        <v>1.8498073957344503</v>
      </c>
      <c r="O784" s="8">
        <f t="shared" si="308"/>
        <v>15466.44516989082</v>
      </c>
      <c r="P784" s="8">
        <f t="shared" si="309"/>
        <v>15.46644516989082</v>
      </c>
      <c r="Q784" s="8">
        <f t="shared" ref="Q784:Q847" si="324">IF(P784&lt;0,SUM(Q783,P784),Q783)</f>
        <v>-889.0913353691891</v>
      </c>
      <c r="R784" s="8">
        <f t="shared" si="310"/>
        <v>889.0913353691891</v>
      </c>
      <c r="S784" s="8">
        <f t="shared" si="311"/>
        <v>0.24627829989726538</v>
      </c>
      <c r="T784" s="8">
        <f t="shared" ref="T784:T847" si="325">IF(P784&gt;0,SUM(T783,P784),T783)</f>
        <v>1732.827485418979</v>
      </c>
      <c r="U784" s="8">
        <f t="shared" si="312"/>
        <v>0.47999321346105722</v>
      </c>
      <c r="V784" s="8">
        <f t="shared" si="313"/>
        <v>44042.152777777774</v>
      </c>
      <c r="W784" s="8">
        <f t="shared" si="314"/>
        <v>44.042152777777773</v>
      </c>
      <c r="X784" s="8">
        <f t="shared" ref="X784:X847" si="326">IF(W784&lt;W783,X783+(W783-W784),X783)</f>
        <v>1216.739027777777</v>
      </c>
      <c r="Y784" s="8">
        <f t="shared" si="315"/>
        <v>0.33703671069444424</v>
      </c>
      <c r="Z784" s="8">
        <f t="shared" si="316"/>
        <v>337.03671069444425</v>
      </c>
      <c r="AA784" s="8">
        <f t="shared" si="317"/>
        <v>0.72627151335832263</v>
      </c>
      <c r="AB784" s="8">
        <f t="shared" si="318"/>
        <v>0.72627151335832263</v>
      </c>
      <c r="AD784" s="8">
        <f t="shared" si="319"/>
        <v>0</v>
      </c>
      <c r="AE784" s="8">
        <f t="shared" si="320"/>
        <v>25.6</v>
      </c>
      <c r="AF784" s="8">
        <f t="shared" si="321"/>
        <v>7.1111111111111116</v>
      </c>
    </row>
    <row r="785" spans="2:32" x14ac:dyDescent="0.25">
      <c r="B785" s="9" t="s">
        <v>13</v>
      </c>
      <c r="C785" s="9">
        <v>771</v>
      </c>
      <c r="D785" s="9">
        <v>182</v>
      </c>
      <c r="E785" s="8">
        <v>35.299999999999997</v>
      </c>
      <c r="F785" s="8">
        <f t="shared" si="322"/>
        <v>9.8055555555555554</v>
      </c>
      <c r="G785" s="8">
        <f t="shared" si="323"/>
        <v>1.3611111111111107</v>
      </c>
      <c r="H785" s="8">
        <f t="shared" si="304"/>
        <v>4.8999999999999986</v>
      </c>
      <c r="J785" s="8">
        <f t="shared" si="302"/>
        <v>1714.9999999999995</v>
      </c>
      <c r="K785" s="8">
        <f t="shared" si="303"/>
        <v>39.474754374390827</v>
      </c>
      <c r="L785" s="8">
        <f t="shared" si="305"/>
        <v>123.60600000000001</v>
      </c>
      <c r="M785" s="8">
        <f t="shared" si="306"/>
        <v>1878.0807543743904</v>
      </c>
      <c r="N785" s="8">
        <f t="shared" si="307"/>
        <v>1.8780807543743905</v>
      </c>
      <c r="O785" s="8">
        <f t="shared" si="308"/>
        <v>18415.625174837773</v>
      </c>
      <c r="P785" s="8">
        <f t="shared" si="309"/>
        <v>18.415625174837771</v>
      </c>
      <c r="Q785" s="8">
        <f t="shared" si="324"/>
        <v>-889.0913353691891</v>
      </c>
      <c r="R785" s="8">
        <f t="shared" si="310"/>
        <v>889.0913353691891</v>
      </c>
      <c r="S785" s="8">
        <f t="shared" si="311"/>
        <v>0.24627829989726538</v>
      </c>
      <c r="T785" s="8">
        <f t="shared" si="325"/>
        <v>1751.2431105938167</v>
      </c>
      <c r="U785" s="8">
        <f t="shared" si="312"/>
        <v>0.48509434163448722</v>
      </c>
      <c r="V785" s="8">
        <f t="shared" si="313"/>
        <v>60573.819444444445</v>
      </c>
      <c r="W785" s="8">
        <f t="shared" si="314"/>
        <v>60.573819444444446</v>
      </c>
      <c r="X785" s="8">
        <f t="shared" si="326"/>
        <v>1216.739027777777</v>
      </c>
      <c r="Y785" s="8">
        <f t="shared" si="315"/>
        <v>0.33703671069444424</v>
      </c>
      <c r="Z785" s="8">
        <f t="shared" si="316"/>
        <v>337.03671069444425</v>
      </c>
      <c r="AA785" s="8">
        <f t="shared" si="317"/>
        <v>0.73137264153175263</v>
      </c>
      <c r="AB785" s="8">
        <f t="shared" si="318"/>
        <v>0.73137264153175263</v>
      </c>
      <c r="AD785" s="8">
        <f t="shared" si="319"/>
        <v>0</v>
      </c>
      <c r="AE785" s="8">
        <f t="shared" si="320"/>
        <v>30.1</v>
      </c>
      <c r="AF785" s="8">
        <f t="shared" si="321"/>
        <v>8.3611111111111107</v>
      </c>
    </row>
    <row r="786" spans="2:32" x14ac:dyDescent="0.25">
      <c r="B786" s="9" t="s">
        <v>13</v>
      </c>
      <c r="C786" s="9">
        <v>772</v>
      </c>
      <c r="D786" s="9">
        <v>183</v>
      </c>
      <c r="E786" s="8">
        <v>39.9</v>
      </c>
      <c r="F786" s="8">
        <f t="shared" si="322"/>
        <v>11.083333333333332</v>
      </c>
      <c r="G786" s="8">
        <f t="shared" si="323"/>
        <v>1.2777777777777781</v>
      </c>
      <c r="H786" s="8">
        <f t="shared" si="304"/>
        <v>4.6000000000000014</v>
      </c>
      <c r="J786" s="8">
        <f t="shared" si="302"/>
        <v>1610.0000000000005</v>
      </c>
      <c r="K786" s="8">
        <f t="shared" si="303"/>
        <v>50.433117761617481</v>
      </c>
      <c r="L786" s="8">
        <f t="shared" si="305"/>
        <v>123.60600000000001</v>
      </c>
      <c r="M786" s="8">
        <f t="shared" si="306"/>
        <v>1784.0391177616179</v>
      </c>
      <c r="N786" s="8">
        <f t="shared" si="307"/>
        <v>1.7840391177616179</v>
      </c>
      <c r="O786" s="8">
        <f t="shared" si="308"/>
        <v>19773.100221857931</v>
      </c>
      <c r="P786" s="8">
        <f t="shared" si="309"/>
        <v>19.773100221857931</v>
      </c>
      <c r="Q786" s="8">
        <f t="shared" si="324"/>
        <v>-889.0913353691891</v>
      </c>
      <c r="R786" s="8">
        <f t="shared" si="310"/>
        <v>889.0913353691891</v>
      </c>
      <c r="S786" s="8">
        <f t="shared" si="311"/>
        <v>0.24627829989726538</v>
      </c>
      <c r="T786" s="8">
        <f t="shared" si="325"/>
        <v>1771.0162108156746</v>
      </c>
      <c r="U786" s="8">
        <f t="shared" si="312"/>
        <v>0.49057149039594189</v>
      </c>
      <c r="V786" s="8">
        <f t="shared" si="313"/>
        <v>77389.374999999985</v>
      </c>
      <c r="W786" s="8">
        <f t="shared" si="314"/>
        <v>77.389374999999987</v>
      </c>
      <c r="X786" s="8">
        <f t="shared" si="326"/>
        <v>1216.739027777777</v>
      </c>
      <c r="Y786" s="8">
        <f t="shared" si="315"/>
        <v>0.33703671069444424</v>
      </c>
      <c r="Z786" s="8">
        <f t="shared" si="316"/>
        <v>337.03671069444425</v>
      </c>
      <c r="AA786" s="8">
        <f t="shared" si="317"/>
        <v>0.7368497902932073</v>
      </c>
      <c r="AB786" s="8">
        <f t="shared" si="318"/>
        <v>0.7368497902932073</v>
      </c>
      <c r="AD786" s="8">
        <f t="shared" si="319"/>
        <v>0</v>
      </c>
      <c r="AE786" s="8">
        <f t="shared" si="320"/>
        <v>35.299999999999997</v>
      </c>
      <c r="AF786" s="8">
        <f t="shared" si="321"/>
        <v>9.8055555555555554</v>
      </c>
    </row>
    <row r="787" spans="2:32" x14ac:dyDescent="0.25">
      <c r="B787" s="9" t="s">
        <v>13</v>
      </c>
      <c r="C787" s="9">
        <v>773</v>
      </c>
      <c r="D787" s="9">
        <v>184</v>
      </c>
      <c r="E787" s="8">
        <v>44.5</v>
      </c>
      <c r="F787" s="8">
        <f t="shared" si="322"/>
        <v>12.361111111111111</v>
      </c>
      <c r="G787" s="8">
        <f t="shared" si="323"/>
        <v>1.0555555555555558</v>
      </c>
      <c r="H787" s="8">
        <f t="shared" si="304"/>
        <v>3.8000000000000007</v>
      </c>
      <c r="J787" s="8">
        <f t="shared" si="302"/>
        <v>1330.0000000000002</v>
      </c>
      <c r="K787" s="8">
        <f t="shared" si="303"/>
        <v>62.732131988770817</v>
      </c>
      <c r="L787" s="8">
        <f t="shared" si="305"/>
        <v>123.60600000000001</v>
      </c>
      <c r="M787" s="8">
        <f t="shared" si="306"/>
        <v>1516.338131988771</v>
      </c>
      <c r="N787" s="8">
        <f t="shared" si="307"/>
        <v>1.516338131988771</v>
      </c>
      <c r="O787" s="8">
        <f t="shared" si="308"/>
        <v>18743.624131527864</v>
      </c>
      <c r="P787" s="8">
        <f t="shared" si="309"/>
        <v>18.743624131527863</v>
      </c>
      <c r="Q787" s="8">
        <f t="shared" si="324"/>
        <v>-889.0913353691891</v>
      </c>
      <c r="R787" s="8">
        <f t="shared" si="310"/>
        <v>889.0913353691891</v>
      </c>
      <c r="S787" s="8">
        <f t="shared" si="311"/>
        <v>0.24627829989726538</v>
      </c>
      <c r="T787" s="8">
        <f t="shared" si="325"/>
        <v>1789.7598349472025</v>
      </c>
      <c r="U787" s="8">
        <f t="shared" si="312"/>
        <v>0.49576347428037515</v>
      </c>
      <c r="V787" s="8">
        <f t="shared" si="313"/>
        <v>96262.152777777766</v>
      </c>
      <c r="W787" s="8">
        <f t="shared" si="314"/>
        <v>96.262152777777771</v>
      </c>
      <c r="X787" s="8">
        <f t="shared" si="326"/>
        <v>1216.739027777777</v>
      </c>
      <c r="Y787" s="8">
        <f t="shared" si="315"/>
        <v>0.33703671069444424</v>
      </c>
      <c r="Z787" s="8">
        <f t="shared" si="316"/>
        <v>337.03671069444425</v>
      </c>
      <c r="AA787" s="8">
        <f t="shared" si="317"/>
        <v>0.7420417741776405</v>
      </c>
      <c r="AB787" s="8">
        <f t="shared" si="318"/>
        <v>0.7420417741776405</v>
      </c>
      <c r="AD787" s="8">
        <f t="shared" si="319"/>
        <v>0</v>
      </c>
      <c r="AE787" s="8">
        <f t="shared" si="320"/>
        <v>39.9</v>
      </c>
      <c r="AF787" s="8">
        <f t="shared" si="321"/>
        <v>11.083333333333332</v>
      </c>
    </row>
    <row r="788" spans="2:32" x14ac:dyDescent="0.25">
      <c r="B788" s="9" t="s">
        <v>13</v>
      </c>
      <c r="C788" s="9">
        <v>774</v>
      </c>
      <c r="D788" s="9">
        <v>185</v>
      </c>
      <c r="E788" s="8">
        <v>47.5</v>
      </c>
      <c r="F788" s="8">
        <f t="shared" si="322"/>
        <v>13.194444444444445</v>
      </c>
      <c r="G788" s="8">
        <f t="shared" si="323"/>
        <v>0.88888888888888862</v>
      </c>
      <c r="H788" s="8">
        <f t="shared" si="304"/>
        <v>3.1999999999999993</v>
      </c>
      <c r="J788" s="8">
        <f t="shared" si="302"/>
        <v>1119.9999999999995</v>
      </c>
      <c r="K788" s="8">
        <f t="shared" si="303"/>
        <v>71.475507031770817</v>
      </c>
      <c r="L788" s="8">
        <f t="shared" si="305"/>
        <v>123.60600000000001</v>
      </c>
      <c r="M788" s="8">
        <f t="shared" si="306"/>
        <v>1315.0815070317703</v>
      </c>
      <c r="N788" s="8">
        <f t="shared" si="307"/>
        <v>1.3150815070317703</v>
      </c>
      <c r="O788" s="8">
        <f t="shared" si="308"/>
        <v>17351.769884446971</v>
      </c>
      <c r="P788" s="8">
        <f t="shared" si="309"/>
        <v>17.35176988444697</v>
      </c>
      <c r="Q788" s="8">
        <f t="shared" si="324"/>
        <v>-889.0913353691891</v>
      </c>
      <c r="R788" s="8">
        <f t="shared" si="310"/>
        <v>889.0913353691891</v>
      </c>
      <c r="S788" s="8">
        <f t="shared" si="311"/>
        <v>0.24627829989726538</v>
      </c>
      <c r="T788" s="8">
        <f t="shared" si="325"/>
        <v>1807.1116048316494</v>
      </c>
      <c r="U788" s="8">
        <f t="shared" si="312"/>
        <v>0.50056991453836686</v>
      </c>
      <c r="V788" s="8">
        <f t="shared" si="313"/>
        <v>109678.81944444444</v>
      </c>
      <c r="W788" s="8">
        <f t="shared" si="314"/>
        <v>109.67881944444444</v>
      </c>
      <c r="X788" s="8">
        <f t="shared" si="326"/>
        <v>1216.739027777777</v>
      </c>
      <c r="Y788" s="8">
        <f t="shared" si="315"/>
        <v>0.33703671069444424</v>
      </c>
      <c r="Z788" s="8">
        <f t="shared" si="316"/>
        <v>337.03671069444425</v>
      </c>
      <c r="AA788" s="8">
        <f t="shared" si="317"/>
        <v>0.74684821443563221</v>
      </c>
      <c r="AB788" s="8">
        <f t="shared" si="318"/>
        <v>0.74684821443563221</v>
      </c>
      <c r="AD788" s="8">
        <f t="shared" si="319"/>
        <v>0</v>
      </c>
      <c r="AE788" s="8">
        <f t="shared" si="320"/>
        <v>44.5</v>
      </c>
      <c r="AF788" s="8">
        <f t="shared" si="321"/>
        <v>12.361111111111111</v>
      </c>
    </row>
    <row r="789" spans="2:32" x14ac:dyDescent="0.25">
      <c r="B789" s="9" t="s">
        <v>13</v>
      </c>
      <c r="C789" s="9">
        <v>775</v>
      </c>
      <c r="D789" s="9">
        <v>186</v>
      </c>
      <c r="E789" s="8">
        <v>50.9</v>
      </c>
      <c r="F789" s="8">
        <f t="shared" si="322"/>
        <v>14.138888888888888</v>
      </c>
      <c r="G789" s="8">
        <f t="shared" si="323"/>
        <v>0.91666666666666685</v>
      </c>
      <c r="H789" s="8">
        <f t="shared" si="304"/>
        <v>3.3000000000000007</v>
      </c>
      <c r="J789" s="8">
        <f t="shared" si="302"/>
        <v>1155.0000000000002</v>
      </c>
      <c r="K789" s="8">
        <f t="shared" si="303"/>
        <v>82.0739981708508</v>
      </c>
      <c r="L789" s="8">
        <f t="shared" si="305"/>
        <v>123.60600000000001</v>
      </c>
      <c r="M789" s="8">
        <f t="shared" si="306"/>
        <v>1360.6799981708509</v>
      </c>
      <c r="N789" s="8">
        <f t="shared" si="307"/>
        <v>1.3606799981708508</v>
      </c>
      <c r="O789" s="8">
        <f t="shared" si="308"/>
        <v>19238.503307471197</v>
      </c>
      <c r="P789" s="8">
        <f t="shared" si="309"/>
        <v>19.238503307471198</v>
      </c>
      <c r="Q789" s="8">
        <f t="shared" si="324"/>
        <v>-889.0913353691891</v>
      </c>
      <c r="R789" s="8">
        <f t="shared" si="310"/>
        <v>889.0913353691891</v>
      </c>
      <c r="S789" s="8">
        <f t="shared" si="311"/>
        <v>0.24627829989726538</v>
      </c>
      <c r="T789" s="8">
        <f t="shared" si="325"/>
        <v>1826.3501081391205</v>
      </c>
      <c r="U789" s="8">
        <f t="shared" si="312"/>
        <v>0.50589897995453637</v>
      </c>
      <c r="V789" s="8">
        <f t="shared" si="313"/>
        <v>125942.15277777775</v>
      </c>
      <c r="W789" s="8">
        <f t="shared" si="314"/>
        <v>125.94215277777775</v>
      </c>
      <c r="X789" s="8">
        <f t="shared" si="326"/>
        <v>1216.739027777777</v>
      </c>
      <c r="Y789" s="8">
        <f t="shared" si="315"/>
        <v>0.33703671069444424</v>
      </c>
      <c r="Z789" s="8">
        <f t="shared" si="316"/>
        <v>337.03671069444425</v>
      </c>
      <c r="AA789" s="8">
        <f t="shared" si="317"/>
        <v>0.75217727985180172</v>
      </c>
      <c r="AB789" s="8">
        <f t="shared" si="318"/>
        <v>0.75217727985180172</v>
      </c>
      <c r="AD789" s="8">
        <f t="shared" si="319"/>
        <v>0</v>
      </c>
      <c r="AE789" s="8">
        <f t="shared" si="320"/>
        <v>47.5</v>
      </c>
      <c r="AF789" s="8">
        <f t="shared" si="321"/>
        <v>13.194444444444445</v>
      </c>
    </row>
    <row r="790" spans="2:32" x14ac:dyDescent="0.25">
      <c r="B790" s="9" t="s">
        <v>13</v>
      </c>
      <c r="C790" s="9">
        <v>776</v>
      </c>
      <c r="D790" s="9">
        <v>187</v>
      </c>
      <c r="E790" s="8">
        <v>54.1</v>
      </c>
      <c r="F790" s="8">
        <f t="shared" si="322"/>
        <v>15.027777777777779</v>
      </c>
      <c r="G790" s="8">
        <f t="shared" si="323"/>
        <v>0.74999999999999978</v>
      </c>
      <c r="H790" s="8">
        <f t="shared" si="304"/>
        <v>2.6999999999999993</v>
      </c>
      <c r="J790" s="8">
        <f t="shared" si="302"/>
        <v>944.99999999999977</v>
      </c>
      <c r="K790" s="8">
        <f t="shared" si="303"/>
        <v>92.718106918850822</v>
      </c>
      <c r="L790" s="8">
        <f t="shared" si="305"/>
        <v>123.60600000000001</v>
      </c>
      <c r="M790" s="8">
        <f t="shared" si="306"/>
        <v>1161.3241069188505</v>
      </c>
      <c r="N790" s="8">
        <f t="shared" si="307"/>
        <v>1.1613241069188505</v>
      </c>
      <c r="O790" s="8">
        <f t="shared" si="308"/>
        <v>17452.120606752727</v>
      </c>
      <c r="P790" s="8">
        <f t="shared" si="309"/>
        <v>17.452120606752729</v>
      </c>
      <c r="Q790" s="8">
        <f t="shared" si="324"/>
        <v>-889.0913353691891</v>
      </c>
      <c r="R790" s="8">
        <f t="shared" si="310"/>
        <v>889.0913353691891</v>
      </c>
      <c r="S790" s="8">
        <f t="shared" si="311"/>
        <v>0.24627829989726538</v>
      </c>
      <c r="T790" s="8">
        <f t="shared" si="325"/>
        <v>1843.8022287458732</v>
      </c>
      <c r="U790" s="8">
        <f t="shared" si="312"/>
        <v>0.51073321736260691</v>
      </c>
      <c r="V790" s="8">
        <f t="shared" si="313"/>
        <v>142275.48611111112</v>
      </c>
      <c r="W790" s="8">
        <f t="shared" si="314"/>
        <v>142.27548611111112</v>
      </c>
      <c r="X790" s="8">
        <f t="shared" si="326"/>
        <v>1216.739027777777</v>
      </c>
      <c r="Y790" s="8">
        <f t="shared" si="315"/>
        <v>0.33703671069444424</v>
      </c>
      <c r="Z790" s="8">
        <f t="shared" si="316"/>
        <v>337.03671069444425</v>
      </c>
      <c r="AA790" s="8">
        <f t="shared" si="317"/>
        <v>0.75701151725987226</v>
      </c>
      <c r="AB790" s="8">
        <f t="shared" si="318"/>
        <v>0.75701151725987226</v>
      </c>
      <c r="AD790" s="8">
        <f t="shared" si="319"/>
        <v>0</v>
      </c>
      <c r="AE790" s="8">
        <f t="shared" si="320"/>
        <v>50.9</v>
      </c>
      <c r="AF790" s="8">
        <f t="shared" si="321"/>
        <v>14.138888888888888</v>
      </c>
    </row>
    <row r="791" spans="2:32" x14ac:dyDescent="0.25">
      <c r="B791" s="9" t="s">
        <v>13</v>
      </c>
      <c r="C791" s="9">
        <v>777</v>
      </c>
      <c r="D791" s="9">
        <v>188</v>
      </c>
      <c r="E791" s="8">
        <v>56.3</v>
      </c>
      <c r="F791" s="8">
        <f t="shared" si="322"/>
        <v>15.638888888888888</v>
      </c>
      <c r="G791" s="8">
        <f t="shared" si="323"/>
        <v>0.55555555555555558</v>
      </c>
      <c r="H791" s="8">
        <f t="shared" si="304"/>
        <v>2</v>
      </c>
      <c r="J791" s="8">
        <f t="shared" si="302"/>
        <v>700</v>
      </c>
      <c r="K791" s="8">
        <f t="shared" si="303"/>
        <v>100.4122769566908</v>
      </c>
      <c r="L791" s="8">
        <f t="shared" si="305"/>
        <v>123.60600000000001</v>
      </c>
      <c r="M791" s="8">
        <f t="shared" si="306"/>
        <v>924.01827695669078</v>
      </c>
      <c r="N791" s="8">
        <f t="shared" si="307"/>
        <v>0.92401827695669081</v>
      </c>
      <c r="O791" s="8">
        <f t="shared" si="308"/>
        <v>14450.619164628246</v>
      </c>
      <c r="P791" s="8">
        <f t="shared" si="309"/>
        <v>14.450619164628247</v>
      </c>
      <c r="Q791" s="8">
        <f t="shared" si="324"/>
        <v>-889.0913353691891</v>
      </c>
      <c r="R791" s="8">
        <f t="shared" si="310"/>
        <v>889.0913353691891</v>
      </c>
      <c r="S791" s="8">
        <f t="shared" si="311"/>
        <v>0.24627829989726538</v>
      </c>
      <c r="T791" s="8">
        <f t="shared" si="325"/>
        <v>1858.2528479105015</v>
      </c>
      <c r="U791" s="8">
        <f t="shared" si="312"/>
        <v>0.51473603887120889</v>
      </c>
      <c r="V791" s="8">
        <f t="shared" si="313"/>
        <v>154082.15277777775</v>
      </c>
      <c r="W791" s="8">
        <f t="shared" si="314"/>
        <v>154.08215277777776</v>
      </c>
      <c r="X791" s="8">
        <f t="shared" si="326"/>
        <v>1216.739027777777</v>
      </c>
      <c r="Y791" s="8">
        <f t="shared" si="315"/>
        <v>0.33703671069444424</v>
      </c>
      <c r="Z791" s="8">
        <f t="shared" si="316"/>
        <v>337.03671069444425</v>
      </c>
      <c r="AA791" s="8">
        <f t="shared" si="317"/>
        <v>0.76101433876847424</v>
      </c>
      <c r="AB791" s="8">
        <f t="shared" si="318"/>
        <v>0.76101433876847424</v>
      </c>
      <c r="AD791" s="8">
        <f t="shared" si="319"/>
        <v>0</v>
      </c>
      <c r="AE791" s="8">
        <f t="shared" si="320"/>
        <v>54.1</v>
      </c>
      <c r="AF791" s="8">
        <f t="shared" si="321"/>
        <v>15.027777777777779</v>
      </c>
    </row>
    <row r="792" spans="2:32" x14ac:dyDescent="0.25">
      <c r="B792" s="9" t="s">
        <v>13</v>
      </c>
      <c r="C792" s="9">
        <v>778</v>
      </c>
      <c r="D792" s="9">
        <v>189</v>
      </c>
      <c r="E792" s="8">
        <v>58.1</v>
      </c>
      <c r="F792" s="8">
        <f t="shared" si="322"/>
        <v>16.138888888888889</v>
      </c>
      <c r="G792" s="8">
        <f t="shared" si="323"/>
        <v>0.4861111111111111</v>
      </c>
      <c r="H792" s="8">
        <f t="shared" si="304"/>
        <v>1.75</v>
      </c>
      <c r="J792" s="8">
        <f t="shared" si="302"/>
        <v>612.5</v>
      </c>
      <c r="K792" s="8">
        <f t="shared" si="303"/>
        <v>106.93559503225083</v>
      </c>
      <c r="L792" s="8">
        <f t="shared" si="305"/>
        <v>123.60600000000001</v>
      </c>
      <c r="M792" s="8">
        <f t="shared" si="306"/>
        <v>843.04159503225083</v>
      </c>
      <c r="N792" s="8">
        <f t="shared" si="307"/>
        <v>0.84304159503225085</v>
      </c>
      <c r="O792" s="8">
        <f t="shared" si="308"/>
        <v>13605.754630937159</v>
      </c>
      <c r="P792" s="8">
        <f t="shared" si="309"/>
        <v>13.60575463093716</v>
      </c>
      <c r="Q792" s="8">
        <f t="shared" si="324"/>
        <v>-889.0913353691891</v>
      </c>
      <c r="R792" s="8">
        <f t="shared" si="310"/>
        <v>889.0913353691891</v>
      </c>
      <c r="S792" s="8">
        <f t="shared" si="311"/>
        <v>0.24627829989726538</v>
      </c>
      <c r="T792" s="8">
        <f t="shared" si="325"/>
        <v>1871.8586025414386</v>
      </c>
      <c r="U792" s="8">
        <f t="shared" si="312"/>
        <v>0.51850483290397853</v>
      </c>
      <c r="V792" s="8">
        <f t="shared" si="313"/>
        <v>164092.15277777781</v>
      </c>
      <c r="W792" s="8">
        <f t="shared" si="314"/>
        <v>164.09215277777781</v>
      </c>
      <c r="X792" s="8">
        <f t="shared" si="326"/>
        <v>1216.739027777777</v>
      </c>
      <c r="Y792" s="8">
        <f t="shared" si="315"/>
        <v>0.33703671069444424</v>
      </c>
      <c r="Z792" s="8">
        <f t="shared" si="316"/>
        <v>337.03671069444425</v>
      </c>
      <c r="AA792" s="8">
        <f t="shared" si="317"/>
        <v>0.76478313280124388</v>
      </c>
      <c r="AB792" s="8">
        <f t="shared" si="318"/>
        <v>0.76478313280124388</v>
      </c>
      <c r="AD792" s="8">
        <f t="shared" si="319"/>
        <v>0</v>
      </c>
      <c r="AE792" s="8">
        <f t="shared" si="320"/>
        <v>56.3</v>
      </c>
      <c r="AF792" s="8">
        <f t="shared" si="321"/>
        <v>15.638888888888888</v>
      </c>
    </row>
    <row r="793" spans="2:32" x14ac:dyDescent="0.25">
      <c r="B793" s="9" t="s">
        <v>13</v>
      </c>
      <c r="C793" s="9">
        <v>779</v>
      </c>
      <c r="D793" s="9">
        <v>190</v>
      </c>
      <c r="E793" s="8">
        <v>59.8</v>
      </c>
      <c r="F793" s="8">
        <f t="shared" si="322"/>
        <v>16.611111111111111</v>
      </c>
      <c r="G793" s="8">
        <f t="shared" si="323"/>
        <v>0.41666666666666663</v>
      </c>
      <c r="H793" s="8">
        <f t="shared" si="304"/>
        <v>1.5</v>
      </c>
      <c r="J793" s="8">
        <f t="shared" si="302"/>
        <v>525</v>
      </c>
      <c r="K793" s="8">
        <f t="shared" si="303"/>
        <v>113.2849959738033</v>
      </c>
      <c r="L793" s="8">
        <f t="shared" si="305"/>
        <v>123.60600000000001</v>
      </c>
      <c r="M793" s="8">
        <f t="shared" si="306"/>
        <v>761.89099597380334</v>
      </c>
      <c r="N793" s="8">
        <f t="shared" si="307"/>
        <v>0.76189099597380339</v>
      </c>
      <c r="O793" s="8">
        <f t="shared" si="308"/>
        <v>12655.855988675956</v>
      </c>
      <c r="P793" s="8">
        <f t="shared" si="309"/>
        <v>12.655855988675956</v>
      </c>
      <c r="Q793" s="8">
        <f t="shared" si="324"/>
        <v>-889.0913353691891</v>
      </c>
      <c r="R793" s="8">
        <f t="shared" si="310"/>
        <v>889.0913353691891</v>
      </c>
      <c r="S793" s="8">
        <f t="shared" si="311"/>
        <v>0.24627829989726538</v>
      </c>
      <c r="T793" s="8">
        <f t="shared" si="325"/>
        <v>1884.5144585301146</v>
      </c>
      <c r="U793" s="8">
        <f t="shared" si="312"/>
        <v>0.52201050501284174</v>
      </c>
      <c r="V793" s="8">
        <f t="shared" si="313"/>
        <v>173835.27777777775</v>
      </c>
      <c r="W793" s="8">
        <f t="shared" si="314"/>
        <v>173.83527777777775</v>
      </c>
      <c r="X793" s="8">
        <f t="shared" si="326"/>
        <v>1216.739027777777</v>
      </c>
      <c r="Y793" s="8">
        <f t="shared" si="315"/>
        <v>0.33703671069444424</v>
      </c>
      <c r="Z793" s="8">
        <f t="shared" si="316"/>
        <v>337.03671069444425</v>
      </c>
      <c r="AA793" s="8">
        <f t="shared" si="317"/>
        <v>0.76828880491010709</v>
      </c>
      <c r="AB793" s="8">
        <f t="shared" si="318"/>
        <v>0.76828880491010709</v>
      </c>
      <c r="AD793" s="8">
        <f t="shared" si="319"/>
        <v>0</v>
      </c>
      <c r="AE793" s="8">
        <f t="shared" si="320"/>
        <v>58.1</v>
      </c>
      <c r="AF793" s="8">
        <f t="shared" si="321"/>
        <v>16.138888888888889</v>
      </c>
    </row>
    <row r="794" spans="2:32" x14ac:dyDescent="0.25">
      <c r="B794" s="9" t="s">
        <v>13</v>
      </c>
      <c r="C794" s="9">
        <v>780</v>
      </c>
      <c r="D794" s="9">
        <v>191</v>
      </c>
      <c r="E794" s="8">
        <v>61.1</v>
      </c>
      <c r="F794" s="8">
        <f t="shared" si="322"/>
        <v>16.972222222222221</v>
      </c>
      <c r="G794" s="8">
        <f t="shared" si="323"/>
        <v>0.31944444444444503</v>
      </c>
      <c r="H794" s="8">
        <f t="shared" si="304"/>
        <v>1.1500000000000021</v>
      </c>
      <c r="J794" s="8">
        <f t="shared" si="302"/>
        <v>402.50000000000074</v>
      </c>
      <c r="K794" s="8">
        <f t="shared" si="303"/>
        <v>118.26396791405081</v>
      </c>
      <c r="L794" s="8">
        <f t="shared" si="305"/>
        <v>123.60600000000001</v>
      </c>
      <c r="M794" s="8">
        <f t="shared" si="306"/>
        <v>644.36996791405159</v>
      </c>
      <c r="N794" s="8">
        <f t="shared" si="307"/>
        <v>0.64436996791405154</v>
      </c>
      <c r="O794" s="8">
        <f t="shared" si="308"/>
        <v>10936.390288763487</v>
      </c>
      <c r="P794" s="8">
        <f t="shared" si="309"/>
        <v>10.936390288763487</v>
      </c>
      <c r="Q794" s="8">
        <f t="shared" si="324"/>
        <v>-889.0913353691891</v>
      </c>
      <c r="R794" s="8">
        <f t="shared" si="310"/>
        <v>889.0913353691891</v>
      </c>
      <c r="S794" s="8">
        <f t="shared" si="311"/>
        <v>0.24627829989726538</v>
      </c>
      <c r="T794" s="8">
        <f t="shared" si="325"/>
        <v>1895.4508488188781</v>
      </c>
      <c r="U794" s="8">
        <f t="shared" si="312"/>
        <v>0.52503988512282929</v>
      </c>
      <c r="V794" s="8">
        <f t="shared" si="313"/>
        <v>181475.48611111109</v>
      </c>
      <c r="W794" s="8">
        <f t="shared" si="314"/>
        <v>181.47548611111111</v>
      </c>
      <c r="X794" s="8">
        <f t="shared" si="326"/>
        <v>1216.739027777777</v>
      </c>
      <c r="Y794" s="8">
        <f t="shared" si="315"/>
        <v>0.33703671069444424</v>
      </c>
      <c r="Z794" s="8">
        <f t="shared" si="316"/>
        <v>337.03671069444425</v>
      </c>
      <c r="AA794" s="8">
        <f t="shared" si="317"/>
        <v>0.77131818502009464</v>
      </c>
      <c r="AB794" s="8">
        <f t="shared" si="318"/>
        <v>0.77131818502009464</v>
      </c>
      <c r="AD794" s="8">
        <f t="shared" si="319"/>
        <v>0</v>
      </c>
      <c r="AE794" s="8">
        <f t="shared" si="320"/>
        <v>59.8</v>
      </c>
      <c r="AF794" s="8">
        <f t="shared" si="321"/>
        <v>16.611111111111111</v>
      </c>
    </row>
    <row r="795" spans="2:32" x14ac:dyDescent="0.25">
      <c r="B795" s="9" t="s">
        <v>13</v>
      </c>
      <c r="C795" s="9">
        <v>781</v>
      </c>
      <c r="D795" s="9">
        <v>192</v>
      </c>
      <c r="E795" s="8">
        <v>62.1</v>
      </c>
      <c r="F795" s="8">
        <f t="shared" si="322"/>
        <v>17.25</v>
      </c>
      <c r="G795" s="8">
        <f t="shared" si="323"/>
        <v>0.23611111111111052</v>
      </c>
      <c r="H795" s="8">
        <f t="shared" si="304"/>
        <v>0.84999999999999787</v>
      </c>
      <c r="J795" s="8">
        <f t="shared" si="302"/>
        <v>297.49999999999926</v>
      </c>
      <c r="K795" s="8">
        <f t="shared" si="303"/>
        <v>122.16680778831748</v>
      </c>
      <c r="L795" s="8">
        <f t="shared" si="305"/>
        <v>123.60600000000001</v>
      </c>
      <c r="M795" s="8">
        <f t="shared" si="306"/>
        <v>543.27280778831675</v>
      </c>
      <c r="N795" s="8">
        <f t="shared" si="307"/>
        <v>0.54327280778831677</v>
      </c>
      <c r="O795" s="8">
        <f t="shared" si="308"/>
        <v>9371.4559343484634</v>
      </c>
      <c r="P795" s="8">
        <f t="shared" si="309"/>
        <v>9.3714559343484627</v>
      </c>
      <c r="Q795" s="8">
        <f t="shared" si="324"/>
        <v>-889.0913353691891</v>
      </c>
      <c r="R795" s="8">
        <f t="shared" si="310"/>
        <v>889.0913353691891</v>
      </c>
      <c r="S795" s="8">
        <f t="shared" si="311"/>
        <v>0.24627829989726538</v>
      </c>
      <c r="T795" s="8">
        <f t="shared" si="325"/>
        <v>1904.8223047532265</v>
      </c>
      <c r="U795" s="8">
        <f t="shared" si="312"/>
        <v>0.52763577841664377</v>
      </c>
      <c r="V795" s="8">
        <f t="shared" si="313"/>
        <v>187464.375</v>
      </c>
      <c r="W795" s="8">
        <f t="shared" si="314"/>
        <v>187.46437499999999</v>
      </c>
      <c r="X795" s="8">
        <f t="shared" si="326"/>
        <v>1216.739027777777</v>
      </c>
      <c r="Y795" s="8">
        <f t="shared" si="315"/>
        <v>0.33703671069444424</v>
      </c>
      <c r="Z795" s="8">
        <f t="shared" si="316"/>
        <v>337.03671069444425</v>
      </c>
      <c r="AA795" s="8">
        <f t="shared" si="317"/>
        <v>0.77391407831390913</v>
      </c>
      <c r="AB795" s="8">
        <f t="shared" si="318"/>
        <v>0.77391407831390913</v>
      </c>
      <c r="AD795" s="8">
        <f t="shared" si="319"/>
        <v>0</v>
      </c>
      <c r="AE795" s="8">
        <f t="shared" si="320"/>
        <v>61.1</v>
      </c>
      <c r="AF795" s="8">
        <f t="shared" si="321"/>
        <v>16.972222222222221</v>
      </c>
    </row>
    <row r="796" spans="2:32" x14ac:dyDescent="0.25">
      <c r="B796" s="9" t="s">
        <v>13</v>
      </c>
      <c r="C796" s="9">
        <v>782</v>
      </c>
      <c r="D796" s="9">
        <v>193</v>
      </c>
      <c r="E796" s="8">
        <v>62.8</v>
      </c>
      <c r="F796" s="8">
        <f t="shared" si="322"/>
        <v>17.444444444444443</v>
      </c>
      <c r="G796" s="8">
        <f t="shared" si="323"/>
        <v>0.16666666666666607</v>
      </c>
      <c r="H796" s="8">
        <f t="shared" si="304"/>
        <v>0.59999999999999787</v>
      </c>
      <c r="J796" s="8">
        <f t="shared" si="302"/>
        <v>209.99999999999926</v>
      </c>
      <c r="K796" s="8">
        <f t="shared" si="303"/>
        <v>124.93649358545329</v>
      </c>
      <c r="L796" s="8">
        <f t="shared" si="305"/>
        <v>123.60600000000001</v>
      </c>
      <c r="M796" s="8">
        <f t="shared" si="306"/>
        <v>458.54249358545258</v>
      </c>
      <c r="N796" s="8">
        <f t="shared" si="307"/>
        <v>0.45854249358545257</v>
      </c>
      <c r="O796" s="8">
        <f t="shared" si="308"/>
        <v>7999.0190547684497</v>
      </c>
      <c r="P796" s="8">
        <f t="shared" si="309"/>
        <v>7.9990190547684499</v>
      </c>
      <c r="Q796" s="8">
        <f t="shared" si="324"/>
        <v>-889.0913353691891</v>
      </c>
      <c r="R796" s="8">
        <f t="shared" si="310"/>
        <v>889.0913353691891</v>
      </c>
      <c r="S796" s="8">
        <f t="shared" si="311"/>
        <v>0.24627829989726538</v>
      </c>
      <c r="T796" s="8">
        <f t="shared" si="325"/>
        <v>1912.821323807995</v>
      </c>
      <c r="U796" s="8">
        <f t="shared" si="312"/>
        <v>0.52985150669481462</v>
      </c>
      <c r="V796" s="8">
        <f t="shared" si="313"/>
        <v>191714.44444444441</v>
      </c>
      <c r="W796" s="8">
        <f t="shared" si="314"/>
        <v>191.71444444444441</v>
      </c>
      <c r="X796" s="8">
        <f t="shared" si="326"/>
        <v>1216.739027777777</v>
      </c>
      <c r="Y796" s="8">
        <f t="shared" si="315"/>
        <v>0.33703671069444424</v>
      </c>
      <c r="Z796" s="8">
        <f t="shared" si="316"/>
        <v>337.03671069444425</v>
      </c>
      <c r="AA796" s="8">
        <f t="shared" si="317"/>
        <v>0.77612980659207997</v>
      </c>
      <c r="AB796" s="8">
        <f t="shared" si="318"/>
        <v>0.77612980659207997</v>
      </c>
      <c r="AD796" s="8">
        <f t="shared" si="319"/>
        <v>0</v>
      </c>
      <c r="AE796" s="8">
        <f t="shared" si="320"/>
        <v>62.1</v>
      </c>
      <c r="AF796" s="8">
        <f t="shared" si="321"/>
        <v>17.25</v>
      </c>
    </row>
    <row r="797" spans="2:32" x14ac:dyDescent="0.25">
      <c r="B797" s="9" t="s">
        <v>13</v>
      </c>
      <c r="C797" s="9">
        <v>783</v>
      </c>
      <c r="D797" s="9">
        <v>194</v>
      </c>
      <c r="E797" s="8">
        <v>63.3</v>
      </c>
      <c r="F797" s="8">
        <f t="shared" si="322"/>
        <v>17.583333333333332</v>
      </c>
      <c r="G797" s="8">
        <f t="shared" si="323"/>
        <v>0.1111111111111117</v>
      </c>
      <c r="H797" s="8">
        <f t="shared" si="304"/>
        <v>0.40000000000000213</v>
      </c>
      <c r="J797" s="8">
        <f t="shared" si="302"/>
        <v>140.00000000000074</v>
      </c>
      <c r="K797" s="8">
        <f t="shared" si="303"/>
        <v>126.93384792045748</v>
      </c>
      <c r="L797" s="8">
        <f t="shared" si="305"/>
        <v>123.60600000000001</v>
      </c>
      <c r="M797" s="8">
        <f t="shared" si="306"/>
        <v>390.53984792045821</v>
      </c>
      <c r="N797" s="8">
        <f t="shared" si="307"/>
        <v>0.39053984792045821</v>
      </c>
      <c r="O797" s="8">
        <f t="shared" si="308"/>
        <v>6866.9923259347233</v>
      </c>
      <c r="P797" s="8">
        <f t="shared" si="309"/>
        <v>6.8669923259347234</v>
      </c>
      <c r="Q797" s="8">
        <f t="shared" si="324"/>
        <v>-889.0913353691891</v>
      </c>
      <c r="R797" s="8">
        <f t="shared" si="310"/>
        <v>889.0913353691891</v>
      </c>
      <c r="S797" s="8">
        <f t="shared" si="311"/>
        <v>0.24627829989726538</v>
      </c>
      <c r="T797" s="8">
        <f t="shared" si="325"/>
        <v>1919.6883161339297</v>
      </c>
      <c r="U797" s="8">
        <f t="shared" si="312"/>
        <v>0.53175366356909859</v>
      </c>
      <c r="V797" s="8">
        <f t="shared" si="313"/>
        <v>194779.37499999997</v>
      </c>
      <c r="W797" s="8">
        <f t="shared" si="314"/>
        <v>194.77937499999999</v>
      </c>
      <c r="X797" s="8">
        <f t="shared" si="326"/>
        <v>1216.739027777777</v>
      </c>
      <c r="Y797" s="8">
        <f t="shared" si="315"/>
        <v>0.33703671069444424</v>
      </c>
      <c r="Z797" s="8">
        <f t="shared" si="316"/>
        <v>337.03671069444425</v>
      </c>
      <c r="AA797" s="8">
        <f t="shared" si="317"/>
        <v>0.77803196346636394</v>
      </c>
      <c r="AB797" s="8">
        <f t="shared" si="318"/>
        <v>0.77803196346636394</v>
      </c>
      <c r="AD797" s="8">
        <f t="shared" si="319"/>
        <v>0</v>
      </c>
      <c r="AE797" s="8">
        <f t="shared" si="320"/>
        <v>62.8</v>
      </c>
      <c r="AF797" s="8">
        <f t="shared" si="321"/>
        <v>17.444444444444443</v>
      </c>
    </row>
    <row r="798" spans="2:32" x14ac:dyDescent="0.25">
      <c r="B798" s="9" t="s">
        <v>13</v>
      </c>
      <c r="C798" s="9">
        <v>784</v>
      </c>
      <c r="D798" s="9">
        <v>195</v>
      </c>
      <c r="E798" s="8">
        <v>63.6</v>
      </c>
      <c r="F798" s="8">
        <f t="shared" si="322"/>
        <v>17.666666666666668</v>
      </c>
      <c r="G798" s="8">
        <f t="shared" si="323"/>
        <v>9.7222222222222612E-2</v>
      </c>
      <c r="H798" s="8">
        <f t="shared" si="304"/>
        <v>0.35000000000000142</v>
      </c>
      <c r="J798" s="8">
        <f t="shared" si="302"/>
        <v>122.5000000000005</v>
      </c>
      <c r="K798" s="8">
        <f t="shared" si="303"/>
        <v>128.13986345628001</v>
      </c>
      <c r="L798" s="8">
        <f t="shared" si="305"/>
        <v>123.60600000000001</v>
      </c>
      <c r="M798" s="8">
        <f t="shared" si="306"/>
        <v>374.24586345628052</v>
      </c>
      <c r="N798" s="8">
        <f t="shared" si="307"/>
        <v>0.37424586345628053</v>
      </c>
      <c r="O798" s="8">
        <f t="shared" si="308"/>
        <v>6611.6769210609564</v>
      </c>
      <c r="P798" s="8">
        <f t="shared" si="309"/>
        <v>6.6116769210609565</v>
      </c>
      <c r="Q798" s="8">
        <f t="shared" si="324"/>
        <v>-889.0913353691891</v>
      </c>
      <c r="R798" s="8">
        <f t="shared" si="310"/>
        <v>889.0913353691891</v>
      </c>
      <c r="S798" s="8">
        <f t="shared" si="311"/>
        <v>0.24627829989726538</v>
      </c>
      <c r="T798" s="8">
        <f t="shared" si="325"/>
        <v>1926.2999930549906</v>
      </c>
      <c r="U798" s="8">
        <f t="shared" si="312"/>
        <v>0.53358509807623244</v>
      </c>
      <c r="V798" s="8">
        <f t="shared" si="313"/>
        <v>196630.00000000003</v>
      </c>
      <c r="W798" s="8">
        <f t="shared" si="314"/>
        <v>196.63000000000002</v>
      </c>
      <c r="X798" s="8">
        <f t="shared" si="326"/>
        <v>1216.739027777777</v>
      </c>
      <c r="Y798" s="8">
        <f t="shared" si="315"/>
        <v>0.33703671069444424</v>
      </c>
      <c r="Z798" s="8">
        <f t="shared" si="316"/>
        <v>337.03671069444425</v>
      </c>
      <c r="AA798" s="8">
        <f t="shared" si="317"/>
        <v>0.7798633979734978</v>
      </c>
      <c r="AB798" s="8">
        <f t="shared" si="318"/>
        <v>0.7798633979734978</v>
      </c>
      <c r="AD798" s="8">
        <f t="shared" si="319"/>
        <v>0</v>
      </c>
      <c r="AE798" s="8">
        <f t="shared" si="320"/>
        <v>63.3</v>
      </c>
      <c r="AF798" s="8">
        <f t="shared" si="321"/>
        <v>17.583333333333332</v>
      </c>
    </row>
    <row r="799" spans="2:32" x14ac:dyDescent="0.25">
      <c r="B799" s="9" t="s">
        <v>13</v>
      </c>
      <c r="C799" s="9">
        <v>785</v>
      </c>
      <c r="D799" s="9">
        <v>196</v>
      </c>
      <c r="E799" s="8">
        <v>64</v>
      </c>
      <c r="F799" s="8">
        <f t="shared" si="322"/>
        <v>17.777777777777779</v>
      </c>
      <c r="G799" s="8">
        <f t="shared" si="323"/>
        <v>0.15277777777777798</v>
      </c>
      <c r="H799" s="8">
        <f t="shared" si="304"/>
        <v>0.55000000000000071</v>
      </c>
      <c r="J799" s="8">
        <f t="shared" si="302"/>
        <v>192.50000000000026</v>
      </c>
      <c r="K799" s="8">
        <f t="shared" si="303"/>
        <v>129.75675426133333</v>
      </c>
      <c r="L799" s="8">
        <f t="shared" si="305"/>
        <v>123.60600000000001</v>
      </c>
      <c r="M799" s="8">
        <f t="shared" si="306"/>
        <v>445.86275426133358</v>
      </c>
      <c r="N799" s="8">
        <f t="shared" si="307"/>
        <v>0.44586275426133359</v>
      </c>
      <c r="O799" s="8">
        <f t="shared" si="308"/>
        <v>7926.4489646459306</v>
      </c>
      <c r="P799" s="8">
        <f t="shared" si="309"/>
        <v>7.9264489646459309</v>
      </c>
      <c r="Q799" s="8">
        <f t="shared" si="324"/>
        <v>-889.0913353691891</v>
      </c>
      <c r="R799" s="8">
        <f t="shared" si="310"/>
        <v>889.0913353691891</v>
      </c>
      <c r="S799" s="8">
        <f t="shared" si="311"/>
        <v>0.24627829989726538</v>
      </c>
      <c r="T799" s="8">
        <f t="shared" si="325"/>
        <v>1934.2264420196366</v>
      </c>
      <c r="U799" s="8">
        <f t="shared" si="312"/>
        <v>0.53578072443943936</v>
      </c>
      <c r="V799" s="8">
        <f t="shared" si="313"/>
        <v>199111.11111111112</v>
      </c>
      <c r="W799" s="8">
        <f t="shared" si="314"/>
        <v>199.11111111111111</v>
      </c>
      <c r="X799" s="8">
        <f t="shared" si="326"/>
        <v>1216.739027777777</v>
      </c>
      <c r="Y799" s="8">
        <f t="shared" si="315"/>
        <v>0.33703671069444424</v>
      </c>
      <c r="Z799" s="8">
        <f t="shared" si="316"/>
        <v>337.03671069444425</v>
      </c>
      <c r="AA799" s="8">
        <f t="shared" si="317"/>
        <v>0.78205902433670471</v>
      </c>
      <c r="AB799" s="8">
        <f t="shared" si="318"/>
        <v>0.78205902433670471</v>
      </c>
      <c r="AD799" s="8">
        <f t="shared" si="319"/>
        <v>0</v>
      </c>
      <c r="AE799" s="8">
        <f t="shared" si="320"/>
        <v>63.6</v>
      </c>
      <c r="AF799" s="8">
        <f t="shared" si="321"/>
        <v>17.666666666666668</v>
      </c>
    </row>
    <row r="800" spans="2:32" x14ac:dyDescent="0.25">
      <c r="B800" s="9" t="s">
        <v>13</v>
      </c>
      <c r="C800" s="9">
        <v>786</v>
      </c>
      <c r="D800" s="9">
        <v>197</v>
      </c>
      <c r="E800" s="8">
        <v>64.7</v>
      </c>
      <c r="F800" s="8">
        <f t="shared" si="322"/>
        <v>17.972222222222221</v>
      </c>
      <c r="G800" s="8">
        <f t="shared" si="323"/>
        <v>0.16666666666666705</v>
      </c>
      <c r="H800" s="8">
        <f t="shared" si="304"/>
        <v>0.60000000000000142</v>
      </c>
      <c r="J800" s="8">
        <f t="shared" si="302"/>
        <v>210.00000000000048</v>
      </c>
      <c r="K800" s="8">
        <f t="shared" si="303"/>
        <v>132.6107059193908</v>
      </c>
      <c r="L800" s="8">
        <f t="shared" si="305"/>
        <v>123.60600000000001</v>
      </c>
      <c r="M800" s="8">
        <f t="shared" si="306"/>
        <v>466.2167059193913</v>
      </c>
      <c r="N800" s="8">
        <f t="shared" si="307"/>
        <v>0.46621670591939129</v>
      </c>
      <c r="O800" s="8">
        <f t="shared" si="308"/>
        <v>8378.9502424957263</v>
      </c>
      <c r="P800" s="8">
        <f t="shared" si="309"/>
        <v>8.3789502424957263</v>
      </c>
      <c r="Q800" s="8">
        <f t="shared" si="324"/>
        <v>-889.0913353691891</v>
      </c>
      <c r="R800" s="8">
        <f t="shared" si="310"/>
        <v>889.0913353691891</v>
      </c>
      <c r="S800" s="8">
        <f t="shared" si="311"/>
        <v>0.24627829989726538</v>
      </c>
      <c r="T800" s="8">
        <f t="shared" si="325"/>
        <v>1942.6053922621322</v>
      </c>
      <c r="U800" s="8">
        <f t="shared" si="312"/>
        <v>0.53810169365661065</v>
      </c>
      <c r="V800" s="8">
        <f t="shared" si="313"/>
        <v>203490.48611111107</v>
      </c>
      <c r="W800" s="8">
        <f t="shared" si="314"/>
        <v>203.49048611111107</v>
      </c>
      <c r="X800" s="8">
        <f t="shared" si="326"/>
        <v>1216.739027777777</v>
      </c>
      <c r="Y800" s="8">
        <f t="shared" si="315"/>
        <v>0.33703671069444424</v>
      </c>
      <c r="Z800" s="8">
        <f t="shared" si="316"/>
        <v>337.03671069444425</v>
      </c>
      <c r="AA800" s="8">
        <f t="shared" si="317"/>
        <v>0.784379993553876</v>
      </c>
      <c r="AB800" s="8">
        <f t="shared" si="318"/>
        <v>0.784379993553876</v>
      </c>
      <c r="AD800" s="8">
        <f t="shared" si="319"/>
        <v>0</v>
      </c>
      <c r="AE800" s="8">
        <f t="shared" si="320"/>
        <v>64</v>
      </c>
      <c r="AF800" s="8">
        <f t="shared" si="321"/>
        <v>17.777777777777779</v>
      </c>
    </row>
    <row r="801" spans="2:32" x14ac:dyDescent="0.25">
      <c r="B801" s="9" t="s">
        <v>13</v>
      </c>
      <c r="C801" s="9">
        <v>787</v>
      </c>
      <c r="D801" s="9">
        <v>198</v>
      </c>
      <c r="E801" s="8">
        <v>65.2</v>
      </c>
      <c r="F801" s="8">
        <f t="shared" si="322"/>
        <v>18.111111111111111</v>
      </c>
      <c r="G801" s="8">
        <f t="shared" si="323"/>
        <v>8.3333333333332538E-2</v>
      </c>
      <c r="H801" s="8">
        <f t="shared" si="304"/>
        <v>0.29999999999999716</v>
      </c>
      <c r="J801" s="8">
        <f t="shared" si="302"/>
        <v>104.99999999999899</v>
      </c>
      <c r="K801" s="8">
        <f t="shared" si="303"/>
        <v>134.66825015505333</v>
      </c>
      <c r="L801" s="8">
        <f t="shared" si="305"/>
        <v>123.60600000000001</v>
      </c>
      <c r="M801" s="8">
        <f t="shared" si="306"/>
        <v>363.2742501550523</v>
      </c>
      <c r="N801" s="8">
        <f t="shared" si="307"/>
        <v>0.36327425015505233</v>
      </c>
      <c r="O801" s="8">
        <f t="shared" si="308"/>
        <v>6579.300308363725</v>
      </c>
      <c r="P801" s="8">
        <f t="shared" si="309"/>
        <v>6.5793003083637247</v>
      </c>
      <c r="Q801" s="8">
        <f t="shared" si="324"/>
        <v>-889.0913353691891</v>
      </c>
      <c r="R801" s="8">
        <f t="shared" si="310"/>
        <v>889.0913353691891</v>
      </c>
      <c r="S801" s="8">
        <f t="shared" si="311"/>
        <v>0.24627829989726538</v>
      </c>
      <c r="T801" s="8">
        <f t="shared" si="325"/>
        <v>1949.1846925704961</v>
      </c>
      <c r="U801" s="8">
        <f t="shared" si="312"/>
        <v>0.53992415984202746</v>
      </c>
      <c r="V801" s="8">
        <f t="shared" si="313"/>
        <v>206647.77777777778</v>
      </c>
      <c r="W801" s="8">
        <f t="shared" si="314"/>
        <v>206.64777777777778</v>
      </c>
      <c r="X801" s="8">
        <f t="shared" si="326"/>
        <v>1216.739027777777</v>
      </c>
      <c r="Y801" s="8">
        <f t="shared" si="315"/>
        <v>0.33703671069444424</v>
      </c>
      <c r="Z801" s="8">
        <f t="shared" si="316"/>
        <v>337.03671069444425</v>
      </c>
      <c r="AA801" s="8">
        <f t="shared" si="317"/>
        <v>0.78620245973929281</v>
      </c>
      <c r="AB801" s="8">
        <f t="shared" si="318"/>
        <v>0.78620245973929281</v>
      </c>
      <c r="AD801" s="8">
        <f t="shared" si="319"/>
        <v>0</v>
      </c>
      <c r="AE801" s="8">
        <f t="shared" si="320"/>
        <v>64.7</v>
      </c>
      <c r="AF801" s="8">
        <f t="shared" si="321"/>
        <v>17.972222222222221</v>
      </c>
    </row>
    <row r="802" spans="2:32" x14ac:dyDescent="0.25">
      <c r="B802" s="9" t="s">
        <v>13</v>
      </c>
      <c r="C802" s="9">
        <v>788</v>
      </c>
      <c r="D802" s="9">
        <v>199</v>
      </c>
      <c r="E802" s="8">
        <v>65.3</v>
      </c>
      <c r="F802" s="8">
        <f t="shared" si="322"/>
        <v>18.138888888888889</v>
      </c>
      <c r="G802" s="8">
        <f t="shared" si="323"/>
        <v>1.3888888888888099E-2</v>
      </c>
      <c r="H802" s="8">
        <f t="shared" si="304"/>
        <v>4.9999999999997158E-2</v>
      </c>
      <c r="J802" s="8">
        <f t="shared" si="302"/>
        <v>17.499999999999005</v>
      </c>
      <c r="K802" s="8">
        <f t="shared" si="303"/>
        <v>135.08165973589084</v>
      </c>
      <c r="L802" s="8">
        <f t="shared" si="305"/>
        <v>123.60600000000001</v>
      </c>
      <c r="M802" s="8">
        <f t="shared" si="306"/>
        <v>276.18765973588984</v>
      </c>
      <c r="N802" s="8">
        <f t="shared" si="307"/>
        <v>0.27618765973588982</v>
      </c>
      <c r="O802" s="8">
        <f t="shared" si="308"/>
        <v>5009.7372724315574</v>
      </c>
      <c r="P802" s="8">
        <f t="shared" si="309"/>
        <v>5.0097372724315576</v>
      </c>
      <c r="Q802" s="8">
        <f t="shared" si="324"/>
        <v>-889.0913353691891</v>
      </c>
      <c r="R802" s="8">
        <f t="shared" si="310"/>
        <v>889.0913353691891</v>
      </c>
      <c r="S802" s="8">
        <f t="shared" si="311"/>
        <v>0.24627829989726538</v>
      </c>
      <c r="T802" s="8">
        <f t="shared" si="325"/>
        <v>1954.1944298429275</v>
      </c>
      <c r="U802" s="8">
        <f t="shared" si="312"/>
        <v>0.54131185706649099</v>
      </c>
      <c r="V802" s="8">
        <f t="shared" si="313"/>
        <v>207282.15277777778</v>
      </c>
      <c r="W802" s="8">
        <f t="shared" si="314"/>
        <v>207.28215277777778</v>
      </c>
      <c r="X802" s="8">
        <f t="shared" si="326"/>
        <v>1216.739027777777</v>
      </c>
      <c r="Y802" s="8">
        <f t="shared" si="315"/>
        <v>0.33703671069444424</v>
      </c>
      <c r="Z802" s="8">
        <f t="shared" si="316"/>
        <v>337.03671069444425</v>
      </c>
      <c r="AA802" s="8">
        <f t="shared" si="317"/>
        <v>0.78759015696375634</v>
      </c>
      <c r="AB802" s="8">
        <f t="shared" si="318"/>
        <v>0.78759015696375634</v>
      </c>
      <c r="AD802" s="8">
        <f t="shared" si="319"/>
        <v>0</v>
      </c>
      <c r="AE802" s="8">
        <f t="shared" si="320"/>
        <v>65.2</v>
      </c>
      <c r="AF802" s="8">
        <f t="shared" si="321"/>
        <v>18.111111111111111</v>
      </c>
    </row>
    <row r="803" spans="2:32" x14ac:dyDescent="0.25">
      <c r="B803" s="9" t="s">
        <v>13</v>
      </c>
      <c r="C803" s="9">
        <v>789</v>
      </c>
      <c r="D803" s="9">
        <v>200</v>
      </c>
      <c r="E803" s="8">
        <v>65.3</v>
      </c>
      <c r="F803" s="8">
        <f t="shared" si="322"/>
        <v>18.138888888888889</v>
      </c>
      <c r="G803" s="8">
        <f t="shared" si="323"/>
        <v>1.3888888888890073E-2</v>
      </c>
      <c r="H803" s="8">
        <f t="shared" si="304"/>
        <v>5.0000000000004263E-2</v>
      </c>
      <c r="J803" s="8">
        <f t="shared" si="302"/>
        <v>17.500000000001492</v>
      </c>
      <c r="K803" s="8">
        <f t="shared" si="303"/>
        <v>135.08165973589084</v>
      </c>
      <c r="L803" s="8">
        <f t="shared" si="305"/>
        <v>123.60600000000001</v>
      </c>
      <c r="M803" s="8">
        <f t="shared" si="306"/>
        <v>276.18765973589234</v>
      </c>
      <c r="N803" s="8">
        <f t="shared" si="307"/>
        <v>0.27618765973589232</v>
      </c>
      <c r="O803" s="8">
        <f t="shared" si="308"/>
        <v>5009.7372724316028</v>
      </c>
      <c r="P803" s="8">
        <f t="shared" si="309"/>
        <v>5.0097372724316029</v>
      </c>
      <c r="Q803" s="8">
        <f t="shared" si="324"/>
        <v>-889.0913353691891</v>
      </c>
      <c r="R803" s="8">
        <f t="shared" si="310"/>
        <v>889.0913353691891</v>
      </c>
      <c r="S803" s="8">
        <f t="shared" si="311"/>
        <v>0.24627829989726538</v>
      </c>
      <c r="T803" s="8">
        <f t="shared" si="325"/>
        <v>1959.204167115359</v>
      </c>
      <c r="U803" s="8">
        <f t="shared" si="312"/>
        <v>0.54269955429095451</v>
      </c>
      <c r="V803" s="8">
        <f t="shared" si="313"/>
        <v>207282.15277777778</v>
      </c>
      <c r="W803" s="8">
        <f t="shared" si="314"/>
        <v>207.28215277777778</v>
      </c>
      <c r="X803" s="8">
        <f t="shared" si="326"/>
        <v>1216.739027777777</v>
      </c>
      <c r="Y803" s="8">
        <f t="shared" si="315"/>
        <v>0.33703671069444424</v>
      </c>
      <c r="Z803" s="8">
        <f t="shared" si="316"/>
        <v>337.03671069444425</v>
      </c>
      <c r="AA803" s="8">
        <f t="shared" si="317"/>
        <v>0.78897785418821986</v>
      </c>
      <c r="AB803" s="8">
        <f t="shared" si="318"/>
        <v>0.78897785418821986</v>
      </c>
      <c r="AD803" s="8">
        <f t="shared" si="319"/>
        <v>0</v>
      </c>
      <c r="AE803" s="8">
        <f t="shared" si="320"/>
        <v>65.3</v>
      </c>
      <c r="AF803" s="8">
        <f t="shared" si="321"/>
        <v>18.138888888888889</v>
      </c>
    </row>
    <row r="804" spans="2:32" x14ac:dyDescent="0.25">
      <c r="B804" s="9" t="s">
        <v>13</v>
      </c>
      <c r="C804" s="9">
        <v>790</v>
      </c>
      <c r="D804" s="9">
        <v>201</v>
      </c>
      <c r="E804" s="8">
        <v>65.400000000000006</v>
      </c>
      <c r="F804" s="8">
        <f t="shared" si="322"/>
        <v>18.166666666666668</v>
      </c>
      <c r="G804" s="8">
        <f t="shared" si="323"/>
        <v>5.5555555555556344E-2</v>
      </c>
      <c r="H804" s="8">
        <f t="shared" si="304"/>
        <v>0.20000000000000284</v>
      </c>
      <c r="J804" s="8">
        <f t="shared" si="302"/>
        <v>70.000000000000995</v>
      </c>
      <c r="K804" s="8">
        <f t="shared" si="303"/>
        <v>135.49570289463</v>
      </c>
      <c r="L804" s="8">
        <f t="shared" si="305"/>
        <v>123.60600000000001</v>
      </c>
      <c r="M804" s="8">
        <f t="shared" si="306"/>
        <v>329.10170289463099</v>
      </c>
      <c r="N804" s="8">
        <f t="shared" si="307"/>
        <v>0.32910170289463098</v>
      </c>
      <c r="O804" s="8">
        <f t="shared" si="308"/>
        <v>5978.6809359191302</v>
      </c>
      <c r="P804" s="8">
        <f t="shared" si="309"/>
        <v>5.9786809359191304</v>
      </c>
      <c r="Q804" s="8">
        <f t="shared" si="324"/>
        <v>-889.0913353691891</v>
      </c>
      <c r="R804" s="8">
        <f t="shared" si="310"/>
        <v>889.0913353691891</v>
      </c>
      <c r="S804" s="8">
        <f t="shared" si="311"/>
        <v>0.24627829989726538</v>
      </c>
      <c r="T804" s="8">
        <f t="shared" si="325"/>
        <v>1965.1828480512781</v>
      </c>
      <c r="U804" s="8">
        <f t="shared" si="312"/>
        <v>0.54435564891020405</v>
      </c>
      <c r="V804" s="8">
        <f t="shared" si="313"/>
        <v>207917.50000000003</v>
      </c>
      <c r="W804" s="8">
        <f t="shared" si="314"/>
        <v>207.91750000000005</v>
      </c>
      <c r="X804" s="8">
        <f t="shared" si="326"/>
        <v>1216.739027777777</v>
      </c>
      <c r="Y804" s="8">
        <f t="shared" si="315"/>
        <v>0.33703671069444424</v>
      </c>
      <c r="Z804" s="8">
        <f t="shared" si="316"/>
        <v>337.03671069444425</v>
      </c>
      <c r="AA804" s="8">
        <f t="shared" si="317"/>
        <v>0.7906339488074694</v>
      </c>
      <c r="AB804" s="8">
        <f t="shared" si="318"/>
        <v>0.7906339488074694</v>
      </c>
      <c r="AD804" s="8">
        <f t="shared" si="319"/>
        <v>0</v>
      </c>
      <c r="AE804" s="8">
        <f t="shared" si="320"/>
        <v>65.3</v>
      </c>
      <c r="AF804" s="8">
        <f t="shared" si="321"/>
        <v>18.138888888888889</v>
      </c>
    </row>
    <row r="805" spans="2:32" x14ac:dyDescent="0.25">
      <c r="B805" s="9" t="s">
        <v>13</v>
      </c>
      <c r="C805" s="9">
        <v>791</v>
      </c>
      <c r="D805" s="9">
        <v>202</v>
      </c>
      <c r="E805" s="8">
        <v>65.7</v>
      </c>
      <c r="F805" s="8">
        <f t="shared" si="322"/>
        <v>18.25</v>
      </c>
      <c r="G805" s="8">
        <f t="shared" si="323"/>
        <v>8.3333333333332538E-2</v>
      </c>
      <c r="H805" s="8">
        <f t="shared" si="304"/>
        <v>0.29999999999999716</v>
      </c>
      <c r="J805" s="8">
        <f t="shared" si="302"/>
        <v>104.99999999999899</v>
      </c>
      <c r="K805" s="8">
        <f t="shared" si="303"/>
        <v>136.74163383825748</v>
      </c>
      <c r="L805" s="8">
        <f t="shared" si="305"/>
        <v>123.60600000000001</v>
      </c>
      <c r="M805" s="8">
        <f t="shared" si="306"/>
        <v>365.34763383825646</v>
      </c>
      <c r="N805" s="8">
        <f t="shared" si="307"/>
        <v>0.36534763383825647</v>
      </c>
      <c r="O805" s="8">
        <f t="shared" si="308"/>
        <v>6667.5943175481807</v>
      </c>
      <c r="P805" s="8">
        <f t="shared" si="309"/>
        <v>6.6675943175481809</v>
      </c>
      <c r="Q805" s="8">
        <f t="shared" si="324"/>
        <v>-889.0913353691891</v>
      </c>
      <c r="R805" s="8">
        <f t="shared" si="310"/>
        <v>889.0913353691891</v>
      </c>
      <c r="S805" s="8">
        <f t="shared" si="311"/>
        <v>0.24627829989726538</v>
      </c>
      <c r="T805" s="8">
        <f t="shared" si="325"/>
        <v>1971.8504423688264</v>
      </c>
      <c r="U805" s="8">
        <f t="shared" si="312"/>
        <v>0.54620257253616489</v>
      </c>
      <c r="V805" s="8">
        <f t="shared" si="313"/>
        <v>209829.375</v>
      </c>
      <c r="W805" s="8">
        <f t="shared" si="314"/>
        <v>209.829375</v>
      </c>
      <c r="X805" s="8">
        <f t="shared" si="326"/>
        <v>1216.739027777777</v>
      </c>
      <c r="Y805" s="8">
        <f t="shared" si="315"/>
        <v>0.33703671069444424</v>
      </c>
      <c r="Z805" s="8">
        <f t="shared" si="316"/>
        <v>337.03671069444425</v>
      </c>
      <c r="AA805" s="8">
        <f t="shared" si="317"/>
        <v>0.79248087243343024</v>
      </c>
      <c r="AB805" s="8">
        <f t="shared" si="318"/>
        <v>0.79248087243343024</v>
      </c>
      <c r="AD805" s="8">
        <f t="shared" si="319"/>
        <v>0</v>
      </c>
      <c r="AE805" s="8">
        <f t="shared" si="320"/>
        <v>65.400000000000006</v>
      </c>
      <c r="AF805" s="8">
        <f t="shared" si="321"/>
        <v>18.166666666666668</v>
      </c>
    </row>
    <row r="806" spans="2:32" x14ac:dyDescent="0.25">
      <c r="B806" s="9" t="s">
        <v>13</v>
      </c>
      <c r="C806" s="9">
        <v>792</v>
      </c>
      <c r="D806" s="9">
        <v>203</v>
      </c>
      <c r="E806" s="8">
        <v>66</v>
      </c>
      <c r="F806" s="8">
        <f t="shared" si="322"/>
        <v>18.333333333333332</v>
      </c>
      <c r="G806" s="8">
        <f t="shared" si="323"/>
        <v>-1.3888888888890073E-2</v>
      </c>
      <c r="H806" s="8">
        <f t="shared" si="304"/>
        <v>-5.0000000000004263E-2</v>
      </c>
      <c r="J806" s="8">
        <f t="shared" si="302"/>
        <v>-17.500000000001492</v>
      </c>
      <c r="K806" s="8">
        <f t="shared" si="303"/>
        <v>137.99326698299996</v>
      </c>
      <c r="L806" s="8">
        <f t="shared" si="305"/>
        <v>123.60600000000001</v>
      </c>
      <c r="M806" s="8">
        <f t="shared" si="306"/>
        <v>244.09926698299847</v>
      </c>
      <c r="N806" s="8">
        <f t="shared" si="307"/>
        <v>0.24409926698299847</v>
      </c>
      <c r="O806" s="8">
        <f t="shared" si="308"/>
        <v>4475.1532280216379</v>
      </c>
      <c r="P806" s="8">
        <f t="shared" si="309"/>
        <v>4.4751532280216377</v>
      </c>
      <c r="Q806" s="8">
        <f t="shared" si="324"/>
        <v>-889.0913353691891</v>
      </c>
      <c r="R806" s="8">
        <f t="shared" si="310"/>
        <v>889.0913353691891</v>
      </c>
      <c r="S806" s="8">
        <f t="shared" si="311"/>
        <v>0.24627829989726538</v>
      </c>
      <c r="T806" s="8">
        <f t="shared" si="325"/>
        <v>1976.325595596848</v>
      </c>
      <c r="U806" s="8">
        <f t="shared" si="312"/>
        <v>0.5474421899803269</v>
      </c>
      <c r="V806" s="8">
        <f t="shared" si="313"/>
        <v>211749.99999999997</v>
      </c>
      <c r="W806" s="8">
        <f t="shared" si="314"/>
        <v>211.74999999999997</v>
      </c>
      <c r="X806" s="8">
        <f t="shared" si="326"/>
        <v>1216.739027777777</v>
      </c>
      <c r="Y806" s="8">
        <f t="shared" si="315"/>
        <v>0.33703671069444424</v>
      </c>
      <c r="Z806" s="8">
        <f t="shared" si="316"/>
        <v>337.03671069444425</v>
      </c>
      <c r="AA806" s="8">
        <f t="shared" si="317"/>
        <v>0.79372048987759225</v>
      </c>
      <c r="AB806" s="8">
        <f t="shared" si="318"/>
        <v>0.79372048987759225</v>
      </c>
      <c r="AD806" s="8">
        <f t="shared" si="319"/>
        <v>0</v>
      </c>
      <c r="AE806" s="8">
        <f t="shared" si="320"/>
        <v>65.7</v>
      </c>
      <c r="AF806" s="8">
        <f t="shared" si="321"/>
        <v>18.25</v>
      </c>
    </row>
    <row r="807" spans="2:32" x14ac:dyDescent="0.25">
      <c r="B807" s="9" t="s">
        <v>13</v>
      </c>
      <c r="C807" s="9">
        <v>793</v>
      </c>
      <c r="D807" s="9">
        <v>204</v>
      </c>
      <c r="E807" s="8">
        <v>65.599999999999994</v>
      </c>
      <c r="F807" s="8">
        <f t="shared" si="322"/>
        <v>18.222222222222221</v>
      </c>
      <c r="G807" s="8">
        <f t="shared" si="323"/>
        <v>-0.34722222222222221</v>
      </c>
      <c r="H807" s="8">
        <f t="shared" si="304"/>
        <v>-1.25</v>
      </c>
      <c r="J807" s="8">
        <f t="shared" si="302"/>
        <v>-437.5</v>
      </c>
      <c r="K807" s="8">
        <f t="shared" si="303"/>
        <v>136.32568994581331</v>
      </c>
      <c r="L807" s="8">
        <f t="shared" si="305"/>
        <v>123.60600000000001</v>
      </c>
      <c r="M807" s="8">
        <f t="shared" si="306"/>
        <v>-177.56831005418667</v>
      </c>
      <c r="N807" s="8">
        <f t="shared" si="307"/>
        <v>-0.17756831005418666</v>
      </c>
      <c r="O807" s="8">
        <f t="shared" si="308"/>
        <v>-3235.6892054318459</v>
      </c>
      <c r="P807" s="8">
        <f t="shared" si="309"/>
        <v>-3.235689205431846</v>
      </c>
      <c r="Q807" s="8">
        <f t="shared" si="324"/>
        <v>-892.32702457462096</v>
      </c>
      <c r="R807" s="8">
        <f t="shared" si="310"/>
        <v>892.32702457462096</v>
      </c>
      <c r="S807" s="8">
        <f t="shared" si="311"/>
        <v>0.24717458580717003</v>
      </c>
      <c r="T807" s="8">
        <f t="shared" si="325"/>
        <v>1976.325595596848</v>
      </c>
      <c r="U807" s="8">
        <f t="shared" si="312"/>
        <v>0.5474421899803269</v>
      </c>
      <c r="V807" s="8">
        <f t="shared" si="313"/>
        <v>209191.11111111109</v>
      </c>
      <c r="W807" s="8">
        <f t="shared" si="314"/>
        <v>209.1911111111111</v>
      </c>
      <c r="X807" s="8">
        <f t="shared" si="326"/>
        <v>1219.297916666666</v>
      </c>
      <c r="Y807" s="8">
        <f t="shared" si="315"/>
        <v>0.33774552291666649</v>
      </c>
      <c r="Z807" s="8">
        <f t="shared" si="316"/>
        <v>337.74552291666646</v>
      </c>
      <c r="AA807" s="8">
        <f t="shared" si="317"/>
        <v>0.7946167757874969</v>
      </c>
      <c r="AB807" s="8">
        <f t="shared" si="318"/>
        <v>0.7946167757874969</v>
      </c>
      <c r="AD807" s="8">
        <f t="shared" si="319"/>
        <v>0</v>
      </c>
      <c r="AE807" s="8">
        <f t="shared" si="320"/>
        <v>66</v>
      </c>
      <c r="AF807" s="8">
        <f t="shared" si="321"/>
        <v>18.333333333333332</v>
      </c>
    </row>
    <row r="808" spans="2:32" x14ac:dyDescent="0.25">
      <c r="B808" s="9" t="s">
        <v>13</v>
      </c>
      <c r="C808" s="9">
        <v>794</v>
      </c>
      <c r="D808" s="9">
        <v>205</v>
      </c>
      <c r="E808" s="8">
        <v>63.5</v>
      </c>
      <c r="F808" s="8">
        <f t="shared" si="322"/>
        <v>17.638888888888889</v>
      </c>
      <c r="G808" s="8">
        <f t="shared" si="323"/>
        <v>-0.8194444444444432</v>
      </c>
      <c r="H808" s="8">
        <f t="shared" si="304"/>
        <v>-2.9499999999999957</v>
      </c>
      <c r="J808" s="8">
        <f t="shared" si="302"/>
        <v>-1032.4999999999984</v>
      </c>
      <c r="K808" s="8">
        <f t="shared" si="303"/>
        <v>127.73722469977082</v>
      </c>
      <c r="L808" s="8">
        <f t="shared" si="305"/>
        <v>123.60600000000001</v>
      </c>
      <c r="M808" s="8">
        <f t="shared" si="306"/>
        <v>-781.15677530022754</v>
      </c>
      <c r="N808" s="8">
        <f t="shared" si="307"/>
        <v>-0.78115677530022753</v>
      </c>
      <c r="O808" s="8">
        <f t="shared" si="308"/>
        <v>-13778.737564323459</v>
      </c>
      <c r="P808" s="8">
        <f t="shared" si="309"/>
        <v>-13.778737564323459</v>
      </c>
      <c r="Q808" s="8">
        <f t="shared" si="324"/>
        <v>-906.10576213894444</v>
      </c>
      <c r="R808" s="8">
        <f t="shared" si="310"/>
        <v>906.10576213894444</v>
      </c>
      <c r="S808" s="8">
        <f t="shared" si="311"/>
        <v>0.25099129611248761</v>
      </c>
      <c r="T808" s="8">
        <f t="shared" si="325"/>
        <v>1976.325595596848</v>
      </c>
      <c r="U808" s="8">
        <f t="shared" si="312"/>
        <v>0.5474421899803269</v>
      </c>
      <c r="V808" s="8">
        <f t="shared" si="313"/>
        <v>196012.15277777778</v>
      </c>
      <c r="W808" s="8">
        <f t="shared" si="314"/>
        <v>196.01215277777777</v>
      </c>
      <c r="X808" s="8">
        <f t="shared" si="326"/>
        <v>1232.4768749999994</v>
      </c>
      <c r="Y808" s="8">
        <f t="shared" si="315"/>
        <v>0.34139609437499985</v>
      </c>
      <c r="Z808" s="8">
        <f t="shared" si="316"/>
        <v>341.39609437499985</v>
      </c>
      <c r="AA808" s="8">
        <f t="shared" si="317"/>
        <v>0.7984334860928145</v>
      </c>
      <c r="AB808" s="8">
        <f t="shared" si="318"/>
        <v>0.7984334860928145</v>
      </c>
      <c r="AD808" s="8">
        <f t="shared" si="319"/>
        <v>0</v>
      </c>
      <c r="AE808" s="8">
        <f t="shared" si="320"/>
        <v>65.599999999999994</v>
      </c>
      <c r="AF808" s="8">
        <f t="shared" si="321"/>
        <v>18.222222222222221</v>
      </c>
    </row>
    <row r="809" spans="2:32" x14ac:dyDescent="0.25">
      <c r="B809" s="9" t="s">
        <v>13</v>
      </c>
      <c r="C809" s="9">
        <v>795</v>
      </c>
      <c r="D809" s="9">
        <v>206</v>
      </c>
      <c r="E809" s="8">
        <v>59.7</v>
      </c>
      <c r="F809" s="8">
        <f t="shared" si="322"/>
        <v>16.583333333333332</v>
      </c>
      <c r="G809" s="8">
        <f t="shared" si="323"/>
        <v>-1.2361111111111109</v>
      </c>
      <c r="H809" s="8">
        <f t="shared" si="304"/>
        <v>-4.4499999999999993</v>
      </c>
      <c r="J809" s="8">
        <f t="shared" si="302"/>
        <v>-1557.4999999999998</v>
      </c>
      <c r="K809" s="8">
        <f t="shared" si="303"/>
        <v>112.90643317755747</v>
      </c>
      <c r="L809" s="8">
        <f t="shared" si="305"/>
        <v>123.60600000000001</v>
      </c>
      <c r="M809" s="8">
        <f t="shared" si="306"/>
        <v>-1320.9875668224422</v>
      </c>
      <c r="N809" s="8">
        <f t="shared" si="307"/>
        <v>-1.3209875668224422</v>
      </c>
      <c r="O809" s="8">
        <f t="shared" si="308"/>
        <v>-21906.377149805499</v>
      </c>
      <c r="P809" s="8">
        <f t="shared" si="309"/>
        <v>-21.9063771498055</v>
      </c>
      <c r="Q809" s="8">
        <f t="shared" si="324"/>
        <v>-928.01213928874995</v>
      </c>
      <c r="R809" s="8">
        <f t="shared" si="310"/>
        <v>928.01213928874995</v>
      </c>
      <c r="S809" s="8">
        <f t="shared" si="311"/>
        <v>0.25705936258298373</v>
      </c>
      <c r="T809" s="8">
        <f t="shared" si="325"/>
        <v>1976.325595596848</v>
      </c>
      <c r="U809" s="8">
        <f t="shared" si="312"/>
        <v>0.5474421899803269</v>
      </c>
      <c r="V809" s="8">
        <f t="shared" si="313"/>
        <v>173254.37499999997</v>
      </c>
      <c r="W809" s="8">
        <f t="shared" si="314"/>
        <v>173.25437499999998</v>
      </c>
      <c r="X809" s="8">
        <f t="shared" si="326"/>
        <v>1255.2346527777772</v>
      </c>
      <c r="Y809" s="8">
        <f t="shared" si="315"/>
        <v>0.3476999988194443</v>
      </c>
      <c r="Z809" s="8">
        <f t="shared" si="316"/>
        <v>347.69999881944432</v>
      </c>
      <c r="AA809" s="8">
        <f t="shared" si="317"/>
        <v>0.80450155256331057</v>
      </c>
      <c r="AB809" s="8">
        <f t="shared" si="318"/>
        <v>0.80450155256331057</v>
      </c>
      <c r="AD809" s="8">
        <f t="shared" si="319"/>
        <v>0</v>
      </c>
      <c r="AE809" s="8">
        <f t="shared" si="320"/>
        <v>63.5</v>
      </c>
      <c r="AF809" s="8">
        <f t="shared" si="321"/>
        <v>17.638888888888889</v>
      </c>
    </row>
    <row r="810" spans="2:32" x14ac:dyDescent="0.25">
      <c r="B810" s="9" t="s">
        <v>13</v>
      </c>
      <c r="C810" s="9">
        <v>796</v>
      </c>
      <c r="D810" s="9">
        <v>207</v>
      </c>
      <c r="E810" s="8">
        <v>54.6</v>
      </c>
      <c r="F810" s="8">
        <f t="shared" si="322"/>
        <v>15.166666666666666</v>
      </c>
      <c r="G810" s="8">
        <f t="shared" si="323"/>
        <v>-1.4444444444444453</v>
      </c>
      <c r="H810" s="8">
        <f t="shared" si="304"/>
        <v>-5.2000000000000028</v>
      </c>
      <c r="J810" s="8">
        <f t="shared" si="302"/>
        <v>-1820.0000000000011</v>
      </c>
      <c r="K810" s="8">
        <f t="shared" si="303"/>
        <v>94.439854866629986</v>
      </c>
      <c r="L810" s="8">
        <f t="shared" si="305"/>
        <v>123.60600000000001</v>
      </c>
      <c r="M810" s="8">
        <f t="shared" si="306"/>
        <v>-1601.9541451333712</v>
      </c>
      <c r="N810" s="8">
        <f t="shared" si="307"/>
        <v>-1.6019541451333712</v>
      </c>
      <c r="O810" s="8">
        <f t="shared" si="308"/>
        <v>-24296.304534522795</v>
      </c>
      <c r="P810" s="8">
        <f t="shared" si="309"/>
        <v>-24.296304534522793</v>
      </c>
      <c r="Q810" s="8">
        <f t="shared" si="324"/>
        <v>-952.3084438232728</v>
      </c>
      <c r="R810" s="8">
        <f t="shared" si="310"/>
        <v>952.3084438232728</v>
      </c>
      <c r="S810" s="8">
        <f t="shared" si="311"/>
        <v>0.26378943893904655</v>
      </c>
      <c r="T810" s="8">
        <f t="shared" si="325"/>
        <v>1976.325595596848</v>
      </c>
      <c r="U810" s="8">
        <f t="shared" si="312"/>
        <v>0.5474421899803269</v>
      </c>
      <c r="V810" s="8">
        <f t="shared" si="313"/>
        <v>144917.5</v>
      </c>
      <c r="W810" s="8">
        <f t="shared" si="314"/>
        <v>144.91749999999999</v>
      </c>
      <c r="X810" s="8">
        <f t="shared" si="326"/>
        <v>1283.5715277777772</v>
      </c>
      <c r="Y810" s="8">
        <f t="shared" si="315"/>
        <v>0.35554931319444427</v>
      </c>
      <c r="Z810" s="8">
        <f t="shared" si="316"/>
        <v>355.54931319444427</v>
      </c>
      <c r="AA810" s="8">
        <f t="shared" si="317"/>
        <v>0.8112316289193735</v>
      </c>
      <c r="AB810" s="8">
        <f t="shared" si="318"/>
        <v>0.8112316289193735</v>
      </c>
      <c r="AD810" s="8">
        <f t="shared" si="319"/>
        <v>0</v>
      </c>
      <c r="AE810" s="8">
        <f t="shared" si="320"/>
        <v>59.7</v>
      </c>
      <c r="AF810" s="8">
        <f t="shared" si="321"/>
        <v>16.583333333333332</v>
      </c>
    </row>
    <row r="811" spans="2:32" x14ac:dyDescent="0.25">
      <c r="B811" s="9" t="s">
        <v>13</v>
      </c>
      <c r="C811" s="9">
        <v>797</v>
      </c>
      <c r="D811" s="9">
        <v>208</v>
      </c>
      <c r="E811" s="8">
        <v>49.3</v>
      </c>
      <c r="F811" s="8">
        <f t="shared" si="322"/>
        <v>13.694444444444443</v>
      </c>
      <c r="G811" s="8">
        <f t="shared" si="323"/>
        <v>-1.3472222222222225</v>
      </c>
      <c r="H811" s="8">
        <f t="shared" si="304"/>
        <v>-4.8500000000000014</v>
      </c>
      <c r="J811" s="8">
        <f t="shared" si="302"/>
        <v>-1697.5000000000005</v>
      </c>
      <c r="K811" s="8">
        <f t="shared" si="303"/>
        <v>76.995237711090795</v>
      </c>
      <c r="L811" s="8">
        <f t="shared" si="305"/>
        <v>123.60600000000001</v>
      </c>
      <c r="M811" s="8">
        <f t="shared" si="306"/>
        <v>-1496.8987622889097</v>
      </c>
      <c r="N811" s="8">
        <f t="shared" si="307"/>
        <v>-1.4968987622889096</v>
      </c>
      <c r="O811" s="8">
        <f t="shared" si="308"/>
        <v>-20499.196939123121</v>
      </c>
      <c r="P811" s="8">
        <f t="shared" si="309"/>
        <v>-20.49919693912312</v>
      </c>
      <c r="Q811" s="8">
        <f t="shared" si="324"/>
        <v>-972.80764076239586</v>
      </c>
      <c r="R811" s="8">
        <f t="shared" si="310"/>
        <v>972.80764076239586</v>
      </c>
      <c r="S811" s="8">
        <f t="shared" si="311"/>
        <v>0.26946771649118367</v>
      </c>
      <c r="T811" s="8">
        <f t="shared" si="325"/>
        <v>1976.325595596848</v>
      </c>
      <c r="U811" s="8">
        <f t="shared" si="312"/>
        <v>0.5474421899803269</v>
      </c>
      <c r="V811" s="8">
        <f t="shared" si="313"/>
        <v>118148.81944444441</v>
      </c>
      <c r="W811" s="8">
        <f t="shared" si="314"/>
        <v>118.14881944444441</v>
      </c>
      <c r="X811" s="8">
        <f t="shared" si="326"/>
        <v>1310.3402083333328</v>
      </c>
      <c r="Y811" s="8">
        <f t="shared" si="315"/>
        <v>0.36296423770833319</v>
      </c>
      <c r="Z811" s="8">
        <f t="shared" si="316"/>
        <v>362.9642377083332</v>
      </c>
      <c r="AA811" s="8">
        <f t="shared" si="317"/>
        <v>0.81690990647151063</v>
      </c>
      <c r="AB811" s="8">
        <f t="shared" si="318"/>
        <v>0.81690990647151063</v>
      </c>
      <c r="AD811" s="8">
        <f t="shared" si="319"/>
        <v>0</v>
      </c>
      <c r="AE811" s="8">
        <f t="shared" si="320"/>
        <v>54.6</v>
      </c>
      <c r="AF811" s="8">
        <f t="shared" si="321"/>
        <v>15.166666666666666</v>
      </c>
    </row>
    <row r="812" spans="2:32" x14ac:dyDescent="0.25">
      <c r="B812" s="9" t="s">
        <v>13</v>
      </c>
      <c r="C812" s="9">
        <v>798</v>
      </c>
      <c r="D812" s="9">
        <v>209</v>
      </c>
      <c r="E812" s="8">
        <v>44.9</v>
      </c>
      <c r="F812" s="8">
        <f t="shared" si="322"/>
        <v>12.472222222222221</v>
      </c>
      <c r="G812" s="8">
        <f t="shared" si="323"/>
        <v>-0.97222222222222221</v>
      </c>
      <c r="H812" s="8">
        <f t="shared" si="304"/>
        <v>-3.5</v>
      </c>
      <c r="J812" s="8">
        <f t="shared" si="302"/>
        <v>-1225</v>
      </c>
      <c r="K812" s="8">
        <f t="shared" si="303"/>
        <v>63.864969276950816</v>
      </c>
      <c r="L812" s="8">
        <f t="shared" si="305"/>
        <v>123.60600000000001</v>
      </c>
      <c r="M812" s="8">
        <f t="shared" si="306"/>
        <v>-1037.5290307230491</v>
      </c>
      <c r="N812" s="8">
        <f t="shared" si="307"/>
        <v>-1.0375290307230491</v>
      </c>
      <c r="O812" s="8">
        <f t="shared" si="308"/>
        <v>-12940.292633184696</v>
      </c>
      <c r="P812" s="8">
        <f t="shared" si="309"/>
        <v>-12.940292633184695</v>
      </c>
      <c r="Q812" s="8">
        <f t="shared" si="324"/>
        <v>-985.7479333955805</v>
      </c>
      <c r="R812" s="8">
        <f t="shared" si="310"/>
        <v>985.7479333955805</v>
      </c>
      <c r="S812" s="8">
        <f t="shared" si="311"/>
        <v>0.27305217755057581</v>
      </c>
      <c r="T812" s="8">
        <f t="shared" si="325"/>
        <v>1976.325595596848</v>
      </c>
      <c r="U812" s="8">
        <f t="shared" si="312"/>
        <v>0.5474421899803269</v>
      </c>
      <c r="V812" s="8">
        <f t="shared" si="313"/>
        <v>98000.486111111095</v>
      </c>
      <c r="W812" s="8">
        <f t="shared" si="314"/>
        <v>98.000486111111101</v>
      </c>
      <c r="X812" s="8">
        <f t="shared" si="326"/>
        <v>1330.4885416666662</v>
      </c>
      <c r="Y812" s="8">
        <f t="shared" si="315"/>
        <v>0.36854532604166657</v>
      </c>
      <c r="Z812" s="8">
        <f t="shared" si="316"/>
        <v>368.54532604166656</v>
      </c>
      <c r="AA812" s="8">
        <f t="shared" si="317"/>
        <v>0.82049436753090266</v>
      </c>
      <c r="AB812" s="8">
        <f t="shared" si="318"/>
        <v>0.82049436753090266</v>
      </c>
      <c r="AD812" s="8">
        <f t="shared" si="319"/>
        <v>0</v>
      </c>
      <c r="AE812" s="8">
        <f t="shared" si="320"/>
        <v>49.3</v>
      </c>
      <c r="AF812" s="8">
        <f t="shared" si="321"/>
        <v>13.694444444444443</v>
      </c>
    </row>
    <row r="813" spans="2:32" x14ac:dyDescent="0.25">
      <c r="B813" s="9" t="s">
        <v>13</v>
      </c>
      <c r="C813" s="9">
        <v>799</v>
      </c>
      <c r="D813" s="9">
        <v>210</v>
      </c>
      <c r="E813" s="8">
        <v>42.3</v>
      </c>
      <c r="F813" s="8">
        <f t="shared" si="322"/>
        <v>11.749999999999998</v>
      </c>
      <c r="G813" s="8">
        <f t="shared" si="323"/>
        <v>-0.4861111111111111</v>
      </c>
      <c r="H813" s="8">
        <f t="shared" si="304"/>
        <v>-1.75</v>
      </c>
      <c r="J813" s="8">
        <f t="shared" si="302"/>
        <v>-612.5</v>
      </c>
      <c r="K813" s="8">
        <f t="shared" si="303"/>
        <v>56.682730183657476</v>
      </c>
      <c r="L813" s="8">
        <f t="shared" si="305"/>
        <v>123.60600000000001</v>
      </c>
      <c r="M813" s="8">
        <f t="shared" si="306"/>
        <v>-432.21126981634256</v>
      </c>
      <c r="N813" s="8">
        <f t="shared" si="307"/>
        <v>-0.43221126981634256</v>
      </c>
      <c r="O813" s="8">
        <f t="shared" si="308"/>
        <v>-5078.4824203420239</v>
      </c>
      <c r="P813" s="8">
        <f t="shared" si="309"/>
        <v>-5.0784824203420236</v>
      </c>
      <c r="Q813" s="8">
        <f t="shared" si="324"/>
        <v>-990.82641581592247</v>
      </c>
      <c r="R813" s="8">
        <f t="shared" si="310"/>
        <v>990.82641581592247</v>
      </c>
      <c r="S813" s="8">
        <f t="shared" si="311"/>
        <v>0.27445891718101051</v>
      </c>
      <c r="T813" s="8">
        <f t="shared" si="325"/>
        <v>1976.325595596848</v>
      </c>
      <c r="U813" s="8">
        <f t="shared" si="312"/>
        <v>0.5474421899803269</v>
      </c>
      <c r="V813" s="8">
        <f t="shared" si="313"/>
        <v>86979.374999999985</v>
      </c>
      <c r="W813" s="8">
        <f t="shared" si="314"/>
        <v>86.97937499999999</v>
      </c>
      <c r="X813" s="8">
        <f t="shared" si="326"/>
        <v>1341.5096527777773</v>
      </c>
      <c r="Y813" s="8">
        <f t="shared" si="315"/>
        <v>0.37159817381944432</v>
      </c>
      <c r="Z813" s="8">
        <f t="shared" si="316"/>
        <v>371.5981738194443</v>
      </c>
      <c r="AA813" s="8">
        <f t="shared" si="317"/>
        <v>0.82190110716133735</v>
      </c>
      <c r="AB813" s="8">
        <f t="shared" si="318"/>
        <v>0.82190110716133735</v>
      </c>
      <c r="AD813" s="8">
        <f t="shared" si="319"/>
        <v>0</v>
      </c>
      <c r="AE813" s="8">
        <f t="shared" si="320"/>
        <v>44.9</v>
      </c>
      <c r="AF813" s="8">
        <f t="shared" si="321"/>
        <v>12.472222222222221</v>
      </c>
    </row>
    <row r="814" spans="2:32" x14ac:dyDescent="0.25">
      <c r="B814" s="9" t="s">
        <v>13</v>
      </c>
      <c r="C814" s="9">
        <v>800</v>
      </c>
      <c r="D814" s="9">
        <v>211</v>
      </c>
      <c r="E814" s="8">
        <v>41.4</v>
      </c>
      <c r="F814" s="8">
        <f t="shared" si="322"/>
        <v>11.5</v>
      </c>
      <c r="G814" s="8">
        <f t="shared" si="323"/>
        <v>-0.1388888888888889</v>
      </c>
      <c r="H814" s="8">
        <f t="shared" si="304"/>
        <v>-0.5</v>
      </c>
      <c r="J814" s="8">
        <f t="shared" si="302"/>
        <v>-175</v>
      </c>
      <c r="K814" s="8">
        <f t="shared" si="303"/>
        <v>54.296359017029992</v>
      </c>
      <c r="L814" s="8">
        <f t="shared" si="305"/>
        <v>123.60600000000001</v>
      </c>
      <c r="M814" s="8">
        <f t="shared" si="306"/>
        <v>2.9023590170300082</v>
      </c>
      <c r="N814" s="8">
        <f t="shared" si="307"/>
        <v>2.9023590170300082E-3</v>
      </c>
      <c r="O814" s="8">
        <f t="shared" si="308"/>
        <v>33.377128695845094</v>
      </c>
      <c r="P814" s="8">
        <f t="shared" si="309"/>
        <v>3.3377128695845096E-2</v>
      </c>
      <c r="Q814" s="8">
        <f t="shared" si="324"/>
        <v>-990.82641581592247</v>
      </c>
      <c r="R814" s="8">
        <f t="shared" si="310"/>
        <v>990.82641581592247</v>
      </c>
      <c r="S814" s="8">
        <f t="shared" si="311"/>
        <v>0.27445891718101051</v>
      </c>
      <c r="T814" s="8">
        <f t="shared" si="325"/>
        <v>1976.3589727255437</v>
      </c>
      <c r="U814" s="8">
        <f t="shared" si="312"/>
        <v>0.54745143544497565</v>
      </c>
      <c r="V814" s="8">
        <f t="shared" si="313"/>
        <v>83317.5</v>
      </c>
      <c r="W814" s="8">
        <f t="shared" si="314"/>
        <v>83.317499999999995</v>
      </c>
      <c r="X814" s="8">
        <f t="shared" si="326"/>
        <v>1345.1715277777773</v>
      </c>
      <c r="Y814" s="8">
        <f t="shared" si="315"/>
        <v>0.37261251319444433</v>
      </c>
      <c r="Z814" s="8">
        <f t="shared" si="316"/>
        <v>372.61251319444432</v>
      </c>
      <c r="AA814" s="8">
        <f t="shared" si="317"/>
        <v>0.82191035262598611</v>
      </c>
      <c r="AB814" s="8">
        <f t="shared" si="318"/>
        <v>0.82191035262598611</v>
      </c>
      <c r="AD814" s="8">
        <f t="shared" si="319"/>
        <v>0</v>
      </c>
      <c r="AE814" s="8">
        <f t="shared" si="320"/>
        <v>42.3</v>
      </c>
      <c r="AF814" s="8">
        <f t="shared" si="321"/>
        <v>11.749999999999998</v>
      </c>
    </row>
    <row r="815" spans="2:32" x14ac:dyDescent="0.25">
      <c r="B815" s="9" t="s">
        <v>13</v>
      </c>
      <c r="C815" s="9">
        <v>801</v>
      </c>
      <c r="D815" s="9">
        <v>212</v>
      </c>
      <c r="E815" s="8">
        <v>41.3</v>
      </c>
      <c r="F815" s="8">
        <f t="shared" si="322"/>
        <v>11.472222222222221</v>
      </c>
      <c r="G815" s="8">
        <f t="shared" si="323"/>
        <v>9.7222222222222612E-2</v>
      </c>
      <c r="H815" s="8">
        <f t="shared" si="304"/>
        <v>0.35000000000000142</v>
      </c>
      <c r="J815" s="8">
        <f t="shared" si="302"/>
        <v>122.5000000000005</v>
      </c>
      <c r="K815" s="8">
        <f t="shared" si="303"/>
        <v>54.034374554690814</v>
      </c>
      <c r="L815" s="8">
        <f t="shared" si="305"/>
        <v>123.60600000000001</v>
      </c>
      <c r="M815" s="8">
        <f t="shared" si="306"/>
        <v>300.14037455469133</v>
      </c>
      <c r="N815" s="8">
        <f t="shared" si="307"/>
        <v>0.30014037455469134</v>
      </c>
      <c r="O815" s="8">
        <f t="shared" si="308"/>
        <v>3443.277074752431</v>
      </c>
      <c r="P815" s="8">
        <f t="shared" si="309"/>
        <v>3.4432770747524311</v>
      </c>
      <c r="Q815" s="8">
        <f t="shared" si="324"/>
        <v>-990.82641581592247</v>
      </c>
      <c r="R815" s="8">
        <f t="shared" si="310"/>
        <v>990.82641581592247</v>
      </c>
      <c r="S815" s="8">
        <f t="shared" si="311"/>
        <v>0.27445891718101051</v>
      </c>
      <c r="T815" s="8">
        <f t="shared" si="325"/>
        <v>1979.8022498002961</v>
      </c>
      <c r="U815" s="8">
        <f t="shared" si="312"/>
        <v>0.54840522319468199</v>
      </c>
      <c r="V815" s="8">
        <f t="shared" si="313"/>
        <v>82915.486111111095</v>
      </c>
      <c r="W815" s="8">
        <f t="shared" si="314"/>
        <v>82.915486111111093</v>
      </c>
      <c r="X815" s="8">
        <f t="shared" si="326"/>
        <v>1345.5735416666662</v>
      </c>
      <c r="Y815" s="8">
        <f t="shared" si="315"/>
        <v>0.37272387104166654</v>
      </c>
      <c r="Z815" s="8">
        <f t="shared" si="316"/>
        <v>372.72387104166654</v>
      </c>
      <c r="AA815" s="8">
        <f t="shared" si="317"/>
        <v>0.82286414037569244</v>
      </c>
      <c r="AB815" s="8">
        <f t="shared" si="318"/>
        <v>0.82286414037569244</v>
      </c>
      <c r="AD815" s="8">
        <f t="shared" si="319"/>
        <v>0</v>
      </c>
      <c r="AE815" s="8">
        <f t="shared" si="320"/>
        <v>41.4</v>
      </c>
      <c r="AF815" s="8">
        <f t="shared" si="321"/>
        <v>11.5</v>
      </c>
    </row>
    <row r="816" spans="2:32" x14ac:dyDescent="0.25">
      <c r="B816" s="9" t="s">
        <v>13</v>
      </c>
      <c r="C816" s="9">
        <v>802</v>
      </c>
      <c r="D816" s="9">
        <v>213</v>
      </c>
      <c r="E816" s="8">
        <v>42.1</v>
      </c>
      <c r="F816" s="8">
        <f t="shared" si="322"/>
        <v>11.694444444444445</v>
      </c>
      <c r="G816" s="8">
        <f t="shared" si="323"/>
        <v>0.47222222222222299</v>
      </c>
      <c r="H816" s="8">
        <f t="shared" si="304"/>
        <v>1.7000000000000028</v>
      </c>
      <c r="J816" s="8">
        <f t="shared" si="302"/>
        <v>595.00000000000091</v>
      </c>
      <c r="K816" s="8">
        <f t="shared" si="303"/>
        <v>56.147990434650829</v>
      </c>
      <c r="L816" s="8">
        <f t="shared" si="305"/>
        <v>123.60600000000001</v>
      </c>
      <c r="M816" s="8">
        <f t="shared" si="306"/>
        <v>774.75399043465177</v>
      </c>
      <c r="N816" s="8">
        <f t="shared" si="307"/>
        <v>0.77475399043465176</v>
      </c>
      <c r="O816" s="8">
        <f t="shared" si="308"/>
        <v>9060.317499249677</v>
      </c>
      <c r="P816" s="8">
        <f t="shared" si="309"/>
        <v>9.0603174992496776</v>
      </c>
      <c r="Q816" s="8">
        <f t="shared" si="324"/>
        <v>-990.82641581592247</v>
      </c>
      <c r="R816" s="8">
        <f t="shared" si="310"/>
        <v>990.82641581592247</v>
      </c>
      <c r="S816" s="8">
        <f t="shared" si="311"/>
        <v>0.27445891718101051</v>
      </c>
      <c r="T816" s="8">
        <f t="shared" si="325"/>
        <v>1988.8625672995458</v>
      </c>
      <c r="U816" s="8">
        <f t="shared" si="312"/>
        <v>0.55091493114197421</v>
      </c>
      <c r="V816" s="8">
        <f t="shared" si="313"/>
        <v>86158.819444444453</v>
      </c>
      <c r="W816" s="8">
        <f t="shared" si="314"/>
        <v>86.158819444444461</v>
      </c>
      <c r="X816" s="8">
        <f t="shared" si="326"/>
        <v>1345.5735416666662</v>
      </c>
      <c r="Y816" s="8">
        <f t="shared" si="315"/>
        <v>0.37272387104166654</v>
      </c>
      <c r="Z816" s="8">
        <f t="shared" si="316"/>
        <v>372.72387104166654</v>
      </c>
      <c r="AA816" s="8">
        <f t="shared" si="317"/>
        <v>0.82537384832298466</v>
      </c>
      <c r="AB816" s="8">
        <f t="shared" si="318"/>
        <v>0.82537384832298466</v>
      </c>
      <c r="AD816" s="8">
        <f t="shared" si="319"/>
        <v>0</v>
      </c>
      <c r="AE816" s="8">
        <f t="shared" si="320"/>
        <v>41.3</v>
      </c>
      <c r="AF816" s="8">
        <f t="shared" si="321"/>
        <v>11.472222222222221</v>
      </c>
    </row>
    <row r="817" spans="2:32" x14ac:dyDescent="0.25">
      <c r="B817" s="9" t="s">
        <v>13</v>
      </c>
      <c r="C817" s="9">
        <v>803</v>
      </c>
      <c r="D817" s="9">
        <v>214</v>
      </c>
      <c r="E817" s="8">
        <v>44.7</v>
      </c>
      <c r="F817" s="8">
        <f t="shared" si="322"/>
        <v>12.416666666666668</v>
      </c>
      <c r="G817" s="8">
        <f t="shared" si="323"/>
        <v>0.87499999999999956</v>
      </c>
      <c r="H817" s="8">
        <f t="shared" si="304"/>
        <v>3.1499999999999986</v>
      </c>
      <c r="J817" s="8">
        <f t="shared" si="302"/>
        <v>1102.4999999999995</v>
      </c>
      <c r="K817" s="8">
        <f t="shared" si="303"/>
        <v>63.297283477057505</v>
      </c>
      <c r="L817" s="8">
        <f t="shared" si="305"/>
        <v>123.60600000000001</v>
      </c>
      <c r="M817" s="8">
        <f t="shared" si="306"/>
        <v>1289.4032834770571</v>
      </c>
      <c r="N817" s="8">
        <f t="shared" si="307"/>
        <v>1.2894032834770572</v>
      </c>
      <c r="O817" s="8">
        <f t="shared" si="308"/>
        <v>16010.090769840128</v>
      </c>
      <c r="P817" s="8">
        <f t="shared" si="309"/>
        <v>16.010090769840129</v>
      </c>
      <c r="Q817" s="8">
        <f t="shared" si="324"/>
        <v>-990.82641581592247</v>
      </c>
      <c r="R817" s="8">
        <f t="shared" si="310"/>
        <v>990.82641581592247</v>
      </c>
      <c r="S817" s="8">
        <f t="shared" si="311"/>
        <v>0.27445891718101051</v>
      </c>
      <c r="T817" s="8">
        <f t="shared" si="325"/>
        <v>2004.872658069386</v>
      </c>
      <c r="U817" s="8">
        <f t="shared" si="312"/>
        <v>0.55534972628521995</v>
      </c>
      <c r="V817" s="8">
        <f t="shared" si="313"/>
        <v>97129.375000000015</v>
      </c>
      <c r="W817" s="8">
        <f t="shared" si="314"/>
        <v>97.12937500000001</v>
      </c>
      <c r="X817" s="8">
        <f t="shared" si="326"/>
        <v>1345.5735416666662</v>
      </c>
      <c r="Y817" s="8">
        <f t="shared" si="315"/>
        <v>0.37272387104166654</v>
      </c>
      <c r="Z817" s="8">
        <f t="shared" si="316"/>
        <v>372.72387104166654</v>
      </c>
      <c r="AA817" s="8">
        <f t="shared" si="317"/>
        <v>0.8298086434662304</v>
      </c>
      <c r="AB817" s="8">
        <f t="shared" si="318"/>
        <v>0.8298086434662304</v>
      </c>
      <c r="AD817" s="8">
        <f t="shared" si="319"/>
        <v>0</v>
      </c>
      <c r="AE817" s="8">
        <f t="shared" si="320"/>
        <v>42.1</v>
      </c>
      <c r="AF817" s="8">
        <f t="shared" si="321"/>
        <v>11.694444444444445</v>
      </c>
    </row>
    <row r="818" spans="2:32" x14ac:dyDescent="0.25">
      <c r="B818" s="9" t="s">
        <v>13</v>
      </c>
      <c r="C818" s="9">
        <v>804</v>
      </c>
      <c r="D818" s="9">
        <v>215</v>
      </c>
      <c r="E818" s="8">
        <v>48.4</v>
      </c>
      <c r="F818" s="8">
        <f t="shared" si="322"/>
        <v>13.444444444444443</v>
      </c>
      <c r="G818" s="8">
        <f t="shared" si="323"/>
        <v>0.93055555555555491</v>
      </c>
      <c r="H818" s="8">
        <f t="shared" si="304"/>
        <v>3.3499999999999979</v>
      </c>
      <c r="J818" s="8">
        <f t="shared" si="302"/>
        <v>1172.4999999999991</v>
      </c>
      <c r="K818" s="8">
        <f t="shared" si="303"/>
        <v>74.209712466413293</v>
      </c>
      <c r="L818" s="8">
        <f t="shared" si="305"/>
        <v>123.60600000000001</v>
      </c>
      <c r="M818" s="8">
        <f t="shared" si="306"/>
        <v>1370.3157124664124</v>
      </c>
      <c r="N818" s="8">
        <f t="shared" si="307"/>
        <v>1.3703157124664125</v>
      </c>
      <c r="O818" s="8">
        <f t="shared" si="308"/>
        <v>18423.133467603988</v>
      </c>
      <c r="P818" s="8">
        <f t="shared" si="309"/>
        <v>18.423133467603989</v>
      </c>
      <c r="Q818" s="8">
        <f t="shared" si="324"/>
        <v>-990.82641581592247</v>
      </c>
      <c r="R818" s="8">
        <f t="shared" si="310"/>
        <v>990.82641581592247</v>
      </c>
      <c r="S818" s="8">
        <f t="shared" si="311"/>
        <v>0.27445891718101051</v>
      </c>
      <c r="T818" s="8">
        <f t="shared" si="325"/>
        <v>2023.29579153699</v>
      </c>
      <c r="U818" s="8">
        <f t="shared" si="312"/>
        <v>0.56045293425574627</v>
      </c>
      <c r="V818" s="8">
        <f t="shared" si="313"/>
        <v>113874.44444444441</v>
      </c>
      <c r="W818" s="8">
        <f t="shared" si="314"/>
        <v>113.87444444444441</v>
      </c>
      <c r="X818" s="8">
        <f t="shared" si="326"/>
        <v>1345.5735416666662</v>
      </c>
      <c r="Y818" s="8">
        <f t="shared" si="315"/>
        <v>0.37272387104166654</v>
      </c>
      <c r="Z818" s="8">
        <f t="shared" si="316"/>
        <v>372.72387104166654</v>
      </c>
      <c r="AA818" s="8">
        <f t="shared" si="317"/>
        <v>0.83491185143675684</v>
      </c>
      <c r="AB818" s="8">
        <f t="shared" si="318"/>
        <v>0.83491185143675684</v>
      </c>
      <c r="AD818" s="8">
        <f t="shared" si="319"/>
        <v>0</v>
      </c>
      <c r="AE818" s="8">
        <f t="shared" si="320"/>
        <v>44.7</v>
      </c>
      <c r="AF818" s="8">
        <f t="shared" si="321"/>
        <v>12.416666666666668</v>
      </c>
    </row>
    <row r="819" spans="2:32" x14ac:dyDescent="0.25">
      <c r="B819" s="9" t="s">
        <v>13</v>
      </c>
      <c r="C819" s="9">
        <v>805</v>
      </c>
      <c r="D819" s="9">
        <v>216</v>
      </c>
      <c r="E819" s="8">
        <v>51.4</v>
      </c>
      <c r="F819" s="8">
        <f t="shared" si="322"/>
        <v>14.277777777777777</v>
      </c>
      <c r="G819" s="8">
        <f t="shared" si="323"/>
        <v>0.59722222222222276</v>
      </c>
      <c r="H819" s="8">
        <f t="shared" si="304"/>
        <v>2.1500000000000021</v>
      </c>
      <c r="J819" s="8">
        <f t="shared" si="302"/>
        <v>752.50000000000068</v>
      </c>
      <c r="K819" s="8">
        <f t="shared" si="303"/>
        <v>83.694373654363318</v>
      </c>
      <c r="L819" s="8">
        <f t="shared" si="305"/>
        <v>123.60600000000001</v>
      </c>
      <c r="M819" s="8">
        <f t="shared" si="306"/>
        <v>959.80037365436397</v>
      </c>
      <c r="N819" s="8">
        <f t="shared" si="307"/>
        <v>0.95980037365436399</v>
      </c>
      <c r="O819" s="8">
        <f t="shared" si="308"/>
        <v>13703.816446065084</v>
      </c>
      <c r="P819" s="8">
        <f t="shared" si="309"/>
        <v>13.703816446065083</v>
      </c>
      <c r="Q819" s="8">
        <f t="shared" si="324"/>
        <v>-990.82641581592247</v>
      </c>
      <c r="R819" s="8">
        <f t="shared" si="310"/>
        <v>990.82641581592247</v>
      </c>
      <c r="S819" s="8">
        <f t="shared" si="311"/>
        <v>0.27445891718101051</v>
      </c>
      <c r="T819" s="8">
        <f t="shared" si="325"/>
        <v>2036.9996079830551</v>
      </c>
      <c r="U819" s="8">
        <f t="shared" si="312"/>
        <v>0.5642488914113063</v>
      </c>
      <c r="V819" s="8">
        <f t="shared" si="313"/>
        <v>128428.61111111109</v>
      </c>
      <c r="W819" s="8">
        <f t="shared" si="314"/>
        <v>128.42861111111111</v>
      </c>
      <c r="X819" s="8">
        <f t="shared" si="326"/>
        <v>1345.5735416666662</v>
      </c>
      <c r="Y819" s="8">
        <f t="shared" si="315"/>
        <v>0.37272387104166654</v>
      </c>
      <c r="Z819" s="8">
        <f t="shared" si="316"/>
        <v>372.72387104166654</v>
      </c>
      <c r="AA819" s="8">
        <f t="shared" si="317"/>
        <v>0.83870780859231675</v>
      </c>
      <c r="AB819" s="8">
        <f t="shared" si="318"/>
        <v>0.83870780859231675</v>
      </c>
      <c r="AD819" s="8">
        <f t="shared" si="319"/>
        <v>0</v>
      </c>
      <c r="AE819" s="8">
        <f t="shared" si="320"/>
        <v>48.4</v>
      </c>
      <c r="AF819" s="8">
        <f t="shared" si="321"/>
        <v>13.444444444444443</v>
      </c>
    </row>
    <row r="820" spans="2:32" x14ac:dyDescent="0.25">
      <c r="B820" s="9" t="s">
        <v>13</v>
      </c>
      <c r="C820" s="9">
        <v>806</v>
      </c>
      <c r="D820" s="9">
        <v>217</v>
      </c>
      <c r="E820" s="8">
        <v>52.7</v>
      </c>
      <c r="F820" s="8">
        <f t="shared" si="322"/>
        <v>14.638888888888889</v>
      </c>
      <c r="G820" s="8">
        <f t="shared" si="323"/>
        <v>0.2222222222222224</v>
      </c>
      <c r="H820" s="8">
        <f t="shared" si="304"/>
        <v>0.80000000000000071</v>
      </c>
      <c r="J820" s="8">
        <f t="shared" si="302"/>
        <v>280.00000000000023</v>
      </c>
      <c r="K820" s="8">
        <f t="shared" si="303"/>
        <v>87.981478525990838</v>
      </c>
      <c r="L820" s="8">
        <f t="shared" si="305"/>
        <v>123.60600000000001</v>
      </c>
      <c r="M820" s="8">
        <f t="shared" si="306"/>
        <v>491.58747852599106</v>
      </c>
      <c r="N820" s="8">
        <f t="shared" si="307"/>
        <v>0.49158747852599105</v>
      </c>
      <c r="O820" s="8">
        <f t="shared" si="308"/>
        <v>7196.2944773110357</v>
      </c>
      <c r="P820" s="8">
        <f t="shared" si="309"/>
        <v>7.196294477311036</v>
      </c>
      <c r="Q820" s="8">
        <f t="shared" si="324"/>
        <v>-990.82641581592247</v>
      </c>
      <c r="R820" s="8">
        <f t="shared" si="310"/>
        <v>990.82641581592247</v>
      </c>
      <c r="S820" s="8">
        <f t="shared" si="311"/>
        <v>0.27445891718101051</v>
      </c>
      <c r="T820" s="8">
        <f t="shared" si="325"/>
        <v>2044.1959024603661</v>
      </c>
      <c r="U820" s="8">
        <f t="shared" si="312"/>
        <v>0.56624226498152141</v>
      </c>
      <c r="V820" s="8">
        <f t="shared" si="313"/>
        <v>135007.15277777778</v>
      </c>
      <c r="W820" s="8">
        <f t="shared" si="314"/>
        <v>135.00715277777778</v>
      </c>
      <c r="X820" s="8">
        <f t="shared" si="326"/>
        <v>1345.5735416666662</v>
      </c>
      <c r="Y820" s="8">
        <f t="shared" si="315"/>
        <v>0.37272387104166654</v>
      </c>
      <c r="Z820" s="8">
        <f t="shared" si="316"/>
        <v>372.72387104166654</v>
      </c>
      <c r="AA820" s="8">
        <f t="shared" si="317"/>
        <v>0.84070118216253187</v>
      </c>
      <c r="AB820" s="8">
        <f t="shared" si="318"/>
        <v>0.84070118216253187</v>
      </c>
      <c r="AD820" s="8">
        <f t="shared" si="319"/>
        <v>0</v>
      </c>
      <c r="AE820" s="8">
        <f t="shared" si="320"/>
        <v>51.4</v>
      </c>
      <c r="AF820" s="8">
        <f t="shared" si="321"/>
        <v>14.277777777777777</v>
      </c>
    </row>
    <row r="821" spans="2:32" x14ac:dyDescent="0.25">
      <c r="B821" s="9" t="s">
        <v>13</v>
      </c>
      <c r="C821" s="9">
        <v>807</v>
      </c>
      <c r="D821" s="9">
        <v>218</v>
      </c>
      <c r="E821" s="8">
        <v>53</v>
      </c>
      <c r="F821" s="8">
        <f t="shared" si="322"/>
        <v>14.722222222222221</v>
      </c>
      <c r="G821" s="8">
        <f t="shared" si="323"/>
        <v>-2.7777777777778172E-2</v>
      </c>
      <c r="H821" s="8">
        <f t="shared" si="304"/>
        <v>-0.10000000000000142</v>
      </c>
      <c r="J821" s="8">
        <f t="shared" si="302"/>
        <v>-35.000000000000497</v>
      </c>
      <c r="K821" s="8">
        <f t="shared" si="303"/>
        <v>88.98601628908331</v>
      </c>
      <c r="L821" s="8">
        <f t="shared" si="305"/>
        <v>123.60600000000001</v>
      </c>
      <c r="M821" s="8">
        <f t="shared" si="306"/>
        <v>177.59201628908284</v>
      </c>
      <c r="N821" s="8">
        <f t="shared" si="307"/>
        <v>0.17759201628908283</v>
      </c>
      <c r="O821" s="8">
        <f t="shared" si="308"/>
        <v>2614.5491287003861</v>
      </c>
      <c r="P821" s="8">
        <f t="shared" si="309"/>
        <v>2.6145491287003861</v>
      </c>
      <c r="Q821" s="8">
        <f t="shared" si="324"/>
        <v>-990.82641581592247</v>
      </c>
      <c r="R821" s="8">
        <f t="shared" si="310"/>
        <v>990.82641581592247</v>
      </c>
      <c r="S821" s="8">
        <f t="shared" si="311"/>
        <v>0.27445891718101051</v>
      </c>
      <c r="T821" s="8">
        <f t="shared" si="325"/>
        <v>2046.8104515890666</v>
      </c>
      <c r="U821" s="8">
        <f t="shared" si="312"/>
        <v>0.5669664950901715</v>
      </c>
      <c r="V821" s="8">
        <f t="shared" si="313"/>
        <v>136548.61111111109</v>
      </c>
      <c r="W821" s="8">
        <f t="shared" si="314"/>
        <v>136.54861111111109</v>
      </c>
      <c r="X821" s="8">
        <f t="shared" si="326"/>
        <v>1345.5735416666662</v>
      </c>
      <c r="Y821" s="8">
        <f t="shared" si="315"/>
        <v>0.37272387104166654</v>
      </c>
      <c r="Z821" s="8">
        <f t="shared" si="316"/>
        <v>372.72387104166654</v>
      </c>
      <c r="AA821" s="8">
        <f t="shared" si="317"/>
        <v>0.84142541227118195</v>
      </c>
      <c r="AB821" s="8">
        <f t="shared" si="318"/>
        <v>0.84142541227118195</v>
      </c>
      <c r="AD821" s="8">
        <f t="shared" si="319"/>
        <v>0</v>
      </c>
      <c r="AE821" s="8">
        <f t="shared" si="320"/>
        <v>52.7</v>
      </c>
      <c r="AF821" s="8">
        <f t="shared" si="321"/>
        <v>14.638888888888889</v>
      </c>
    </row>
    <row r="822" spans="2:32" x14ac:dyDescent="0.25">
      <c r="B822" s="9" t="s">
        <v>13</v>
      </c>
      <c r="C822" s="9">
        <v>808</v>
      </c>
      <c r="D822" s="9">
        <v>219</v>
      </c>
      <c r="E822" s="8">
        <v>52.5</v>
      </c>
      <c r="F822" s="8">
        <f t="shared" si="322"/>
        <v>14.583333333333332</v>
      </c>
      <c r="G822" s="8">
        <f t="shared" si="323"/>
        <v>-0.23611111111111149</v>
      </c>
      <c r="H822" s="8">
        <f t="shared" si="304"/>
        <v>-0.85000000000000142</v>
      </c>
      <c r="J822" s="8">
        <f t="shared" si="302"/>
        <v>-297.50000000000045</v>
      </c>
      <c r="K822" s="8">
        <f t="shared" si="303"/>
        <v>87.314954573437475</v>
      </c>
      <c r="L822" s="8">
        <f t="shared" si="305"/>
        <v>123.60600000000001</v>
      </c>
      <c r="M822" s="8">
        <f t="shared" si="306"/>
        <v>-86.579045426562956</v>
      </c>
      <c r="N822" s="8">
        <f t="shared" si="307"/>
        <v>-8.6579045426562959E-2</v>
      </c>
      <c r="O822" s="8">
        <f t="shared" si="308"/>
        <v>-1262.6110791373762</v>
      </c>
      <c r="P822" s="8">
        <f t="shared" si="309"/>
        <v>-1.2626110791373761</v>
      </c>
      <c r="Q822" s="8">
        <f t="shared" si="324"/>
        <v>-992.08902689505987</v>
      </c>
      <c r="R822" s="8">
        <f t="shared" si="310"/>
        <v>992.08902689505987</v>
      </c>
      <c r="S822" s="8">
        <f t="shared" si="311"/>
        <v>0.27480866044993157</v>
      </c>
      <c r="T822" s="8">
        <f t="shared" si="325"/>
        <v>2046.8104515890666</v>
      </c>
      <c r="U822" s="8">
        <f t="shared" si="312"/>
        <v>0.5669664950901715</v>
      </c>
      <c r="V822" s="8">
        <f t="shared" si="313"/>
        <v>133984.37499999997</v>
      </c>
      <c r="W822" s="8">
        <f t="shared" si="314"/>
        <v>133.98437499999997</v>
      </c>
      <c r="X822" s="8">
        <f t="shared" si="326"/>
        <v>1348.1377777777773</v>
      </c>
      <c r="Y822" s="8">
        <f t="shared" si="315"/>
        <v>0.37343416444444433</v>
      </c>
      <c r="Z822" s="8">
        <f t="shared" si="316"/>
        <v>373.43416444444432</v>
      </c>
      <c r="AA822" s="8">
        <f t="shared" si="317"/>
        <v>0.84177515554010307</v>
      </c>
      <c r="AB822" s="8">
        <f t="shared" si="318"/>
        <v>0.84177515554010307</v>
      </c>
      <c r="AD822" s="8">
        <f t="shared" si="319"/>
        <v>0</v>
      </c>
      <c r="AE822" s="8">
        <f t="shared" si="320"/>
        <v>53</v>
      </c>
      <c r="AF822" s="8">
        <f t="shared" si="321"/>
        <v>14.722222222222221</v>
      </c>
    </row>
    <row r="823" spans="2:32" x14ac:dyDescent="0.25">
      <c r="B823" s="9" t="s">
        <v>13</v>
      </c>
      <c r="C823" s="9">
        <v>809</v>
      </c>
      <c r="D823" s="9">
        <v>220</v>
      </c>
      <c r="E823" s="8">
        <v>51.3</v>
      </c>
      <c r="F823" s="8">
        <f t="shared" si="322"/>
        <v>14.249999999999998</v>
      </c>
      <c r="G823" s="8">
        <f t="shared" si="323"/>
        <v>-0.38888888888888851</v>
      </c>
      <c r="H823" s="8">
        <f t="shared" si="304"/>
        <v>-1.3999999999999986</v>
      </c>
      <c r="J823" s="8">
        <f t="shared" si="302"/>
        <v>-489.99999999999955</v>
      </c>
      <c r="K823" s="8">
        <f t="shared" si="303"/>
        <v>83.36903140185747</v>
      </c>
      <c r="L823" s="8">
        <f t="shared" si="305"/>
        <v>123.60600000000001</v>
      </c>
      <c r="M823" s="8">
        <f t="shared" si="306"/>
        <v>-283.0249685981421</v>
      </c>
      <c r="N823" s="8">
        <f t="shared" si="307"/>
        <v>-0.28302496859814208</v>
      </c>
      <c r="O823" s="8">
        <f t="shared" si="308"/>
        <v>-4033.1058025235243</v>
      </c>
      <c r="P823" s="8">
        <f t="shared" si="309"/>
        <v>-4.033105802523524</v>
      </c>
      <c r="Q823" s="8">
        <f t="shared" si="324"/>
        <v>-996.12213269758342</v>
      </c>
      <c r="R823" s="8">
        <f t="shared" si="310"/>
        <v>996.12213269758342</v>
      </c>
      <c r="S823" s="8">
        <f t="shared" si="311"/>
        <v>0.27592583075723059</v>
      </c>
      <c r="T823" s="8">
        <f t="shared" si="325"/>
        <v>2046.8104515890666</v>
      </c>
      <c r="U823" s="8">
        <f t="shared" si="312"/>
        <v>0.5669664950901715</v>
      </c>
      <c r="V823" s="8">
        <f t="shared" si="313"/>
        <v>127929.37499999997</v>
      </c>
      <c r="W823" s="8">
        <f t="shared" si="314"/>
        <v>127.92937499999998</v>
      </c>
      <c r="X823" s="8">
        <f t="shared" si="326"/>
        <v>1354.1927777777773</v>
      </c>
      <c r="Y823" s="8">
        <f t="shared" si="315"/>
        <v>0.37511139944444433</v>
      </c>
      <c r="Z823" s="8">
        <f t="shared" si="316"/>
        <v>375.11139944444432</v>
      </c>
      <c r="AA823" s="8">
        <f t="shared" si="317"/>
        <v>0.84289232584740215</v>
      </c>
      <c r="AB823" s="8">
        <f t="shared" si="318"/>
        <v>0.84289232584740215</v>
      </c>
      <c r="AD823" s="8">
        <f t="shared" si="319"/>
        <v>0</v>
      </c>
      <c r="AE823" s="8">
        <f t="shared" si="320"/>
        <v>52.5</v>
      </c>
      <c r="AF823" s="8">
        <f t="shared" si="321"/>
        <v>14.583333333333332</v>
      </c>
    </row>
    <row r="824" spans="2:32" x14ac:dyDescent="0.25">
      <c r="B824" s="9" t="s">
        <v>13</v>
      </c>
      <c r="C824" s="9">
        <v>810</v>
      </c>
      <c r="D824" s="9">
        <v>221</v>
      </c>
      <c r="E824" s="8">
        <v>49.7</v>
      </c>
      <c r="F824" s="8">
        <f t="shared" si="322"/>
        <v>13.805555555555555</v>
      </c>
      <c r="G824" s="8">
        <f t="shared" si="323"/>
        <v>-0.54166666666666641</v>
      </c>
      <c r="H824" s="8">
        <f t="shared" si="304"/>
        <v>-1.9499999999999993</v>
      </c>
      <c r="J824" s="8">
        <f t="shared" si="302"/>
        <v>-682.49999999999966</v>
      </c>
      <c r="K824" s="8">
        <f t="shared" si="303"/>
        <v>78.249721956390829</v>
      </c>
      <c r="L824" s="8">
        <f t="shared" si="305"/>
        <v>123.60600000000001</v>
      </c>
      <c r="M824" s="8">
        <f t="shared" si="306"/>
        <v>-480.64427804360889</v>
      </c>
      <c r="N824" s="8">
        <f t="shared" si="307"/>
        <v>-0.48064427804360887</v>
      </c>
      <c r="O824" s="8">
        <f t="shared" si="308"/>
        <v>-6635.5612829909342</v>
      </c>
      <c r="P824" s="8">
        <f t="shared" si="309"/>
        <v>-6.6355612829909338</v>
      </c>
      <c r="Q824" s="8">
        <f t="shared" si="324"/>
        <v>-1002.7576939805743</v>
      </c>
      <c r="R824" s="8">
        <f t="shared" si="310"/>
        <v>1002.7576939805743</v>
      </c>
      <c r="S824" s="8">
        <f t="shared" si="311"/>
        <v>0.27776388123261908</v>
      </c>
      <c r="T824" s="8">
        <f t="shared" si="325"/>
        <v>2046.8104515890666</v>
      </c>
      <c r="U824" s="8">
        <f t="shared" si="312"/>
        <v>0.5669664950901715</v>
      </c>
      <c r="V824" s="8">
        <f t="shared" si="313"/>
        <v>120073.81944444444</v>
      </c>
      <c r="W824" s="8">
        <f t="shared" si="314"/>
        <v>120.07381944444444</v>
      </c>
      <c r="X824" s="8">
        <f t="shared" si="326"/>
        <v>1362.0483333333329</v>
      </c>
      <c r="Y824" s="8">
        <f t="shared" si="315"/>
        <v>0.37728738833333325</v>
      </c>
      <c r="Z824" s="8">
        <f t="shared" si="316"/>
        <v>377.28738833333324</v>
      </c>
      <c r="AA824" s="8">
        <f t="shared" si="317"/>
        <v>0.84473037632279058</v>
      </c>
      <c r="AB824" s="8">
        <f t="shared" si="318"/>
        <v>0.84473037632279058</v>
      </c>
      <c r="AD824" s="8">
        <f t="shared" si="319"/>
        <v>0</v>
      </c>
      <c r="AE824" s="8">
        <f t="shared" si="320"/>
        <v>51.3</v>
      </c>
      <c r="AF824" s="8">
        <f t="shared" si="321"/>
        <v>14.249999999999998</v>
      </c>
    </row>
    <row r="825" spans="2:32" x14ac:dyDescent="0.25">
      <c r="B825" s="9" t="s">
        <v>13</v>
      </c>
      <c r="C825" s="9">
        <v>811</v>
      </c>
      <c r="D825" s="9">
        <v>222</v>
      </c>
      <c r="E825" s="8">
        <v>47.4</v>
      </c>
      <c r="F825" s="8">
        <f t="shared" si="322"/>
        <v>13.166666666666666</v>
      </c>
      <c r="G825" s="8">
        <f t="shared" si="323"/>
        <v>-0.83333333333333326</v>
      </c>
      <c r="H825" s="8">
        <f t="shared" si="304"/>
        <v>-3</v>
      </c>
      <c r="J825" s="8">
        <f t="shared" si="302"/>
        <v>-1050</v>
      </c>
      <c r="K825" s="8">
        <f t="shared" si="303"/>
        <v>71.174874317429982</v>
      </c>
      <c r="L825" s="8">
        <f t="shared" si="305"/>
        <v>123.60600000000001</v>
      </c>
      <c r="M825" s="8">
        <f t="shared" si="306"/>
        <v>-855.21912568257005</v>
      </c>
      <c r="N825" s="8">
        <f t="shared" si="307"/>
        <v>-0.85521912568257008</v>
      </c>
      <c r="O825" s="8">
        <f t="shared" si="308"/>
        <v>-11260.385154820506</v>
      </c>
      <c r="P825" s="8">
        <f t="shared" si="309"/>
        <v>-11.260385154820506</v>
      </c>
      <c r="Q825" s="8">
        <f t="shared" si="324"/>
        <v>-1014.0180791353948</v>
      </c>
      <c r="R825" s="8">
        <f t="shared" si="310"/>
        <v>1014.0180791353948</v>
      </c>
      <c r="S825" s="8">
        <f t="shared" si="311"/>
        <v>0.28088300792050436</v>
      </c>
      <c r="T825" s="8">
        <f t="shared" si="325"/>
        <v>2046.8104515890666</v>
      </c>
      <c r="U825" s="8">
        <f t="shared" si="312"/>
        <v>0.5669664950901715</v>
      </c>
      <c r="V825" s="8">
        <f t="shared" si="313"/>
        <v>109217.49999999999</v>
      </c>
      <c r="W825" s="8">
        <f t="shared" si="314"/>
        <v>109.21749999999999</v>
      </c>
      <c r="X825" s="8">
        <f t="shared" si="326"/>
        <v>1372.9046527777773</v>
      </c>
      <c r="Y825" s="8">
        <f t="shared" si="315"/>
        <v>0.38029458881944433</v>
      </c>
      <c r="Z825" s="8">
        <f t="shared" si="316"/>
        <v>380.29458881944436</v>
      </c>
      <c r="AA825" s="8">
        <f t="shared" si="317"/>
        <v>0.84784950301067585</v>
      </c>
      <c r="AB825" s="8">
        <f t="shared" si="318"/>
        <v>0.84784950301067585</v>
      </c>
      <c r="AD825" s="8">
        <f t="shared" si="319"/>
        <v>0</v>
      </c>
      <c r="AE825" s="8">
        <f t="shared" si="320"/>
        <v>49.7</v>
      </c>
      <c r="AF825" s="8">
        <f t="shared" si="321"/>
        <v>13.805555555555555</v>
      </c>
    </row>
    <row r="826" spans="2:32" x14ac:dyDescent="0.25">
      <c r="B826" s="9" t="s">
        <v>13</v>
      </c>
      <c r="C826" s="9">
        <v>812</v>
      </c>
      <c r="D826" s="9">
        <v>223</v>
      </c>
      <c r="E826" s="8">
        <v>43.7</v>
      </c>
      <c r="F826" s="8">
        <f t="shared" si="322"/>
        <v>12.138888888888889</v>
      </c>
      <c r="G826" s="8">
        <f t="shared" si="323"/>
        <v>-1.0694444444444438</v>
      </c>
      <c r="H826" s="8">
        <f t="shared" si="304"/>
        <v>-3.8499999999999979</v>
      </c>
      <c r="J826" s="8">
        <f t="shared" si="302"/>
        <v>-1347.4999999999991</v>
      </c>
      <c r="K826" s="8">
        <f t="shared" si="303"/>
        <v>60.496869151690824</v>
      </c>
      <c r="L826" s="8">
        <f t="shared" si="305"/>
        <v>123.60600000000001</v>
      </c>
      <c r="M826" s="8">
        <f t="shared" si="306"/>
        <v>-1163.3971308483083</v>
      </c>
      <c r="N826" s="8">
        <f t="shared" si="307"/>
        <v>-1.1633971308483082</v>
      </c>
      <c r="O826" s="8">
        <f t="shared" si="308"/>
        <v>-14122.348505019743</v>
      </c>
      <c r="P826" s="8">
        <f t="shared" si="309"/>
        <v>-14.122348505019744</v>
      </c>
      <c r="Q826" s="8">
        <f t="shared" si="324"/>
        <v>-1028.1404276404146</v>
      </c>
      <c r="R826" s="8">
        <f t="shared" si="310"/>
        <v>1028.1404276404146</v>
      </c>
      <c r="S826" s="8">
        <f t="shared" si="311"/>
        <v>0.28479489845639483</v>
      </c>
      <c r="T826" s="8">
        <f t="shared" si="325"/>
        <v>2046.8104515890666</v>
      </c>
      <c r="U826" s="8">
        <f t="shared" si="312"/>
        <v>0.5669664950901715</v>
      </c>
      <c r="V826" s="8">
        <f t="shared" si="313"/>
        <v>92832.152777777781</v>
      </c>
      <c r="W826" s="8">
        <f t="shared" si="314"/>
        <v>92.832152777777779</v>
      </c>
      <c r="X826" s="8">
        <f t="shared" si="326"/>
        <v>1389.2899999999995</v>
      </c>
      <c r="Y826" s="8">
        <f t="shared" si="315"/>
        <v>0.38483332999999986</v>
      </c>
      <c r="Z826" s="8">
        <f t="shared" si="316"/>
        <v>384.83332999999988</v>
      </c>
      <c r="AA826" s="8">
        <f t="shared" si="317"/>
        <v>0.85176139354656633</v>
      </c>
      <c r="AB826" s="8">
        <f t="shared" si="318"/>
        <v>0.85176139354656633</v>
      </c>
      <c r="AD826" s="8">
        <f t="shared" si="319"/>
        <v>0</v>
      </c>
      <c r="AE826" s="8">
        <f t="shared" si="320"/>
        <v>47.4</v>
      </c>
      <c r="AF826" s="8">
        <f t="shared" si="321"/>
        <v>13.166666666666666</v>
      </c>
    </row>
    <row r="827" spans="2:32" x14ac:dyDescent="0.25">
      <c r="B827" s="9" t="s">
        <v>13</v>
      </c>
      <c r="C827" s="9">
        <v>813</v>
      </c>
      <c r="D827" s="9">
        <v>224</v>
      </c>
      <c r="E827" s="8">
        <v>39.700000000000003</v>
      </c>
      <c r="F827" s="8">
        <f t="shared" si="322"/>
        <v>11.027777777777779</v>
      </c>
      <c r="G827" s="8">
        <f t="shared" si="323"/>
        <v>-1.1388888888888893</v>
      </c>
      <c r="H827" s="8">
        <f t="shared" si="304"/>
        <v>-4.1000000000000014</v>
      </c>
      <c r="J827" s="8">
        <f t="shared" si="302"/>
        <v>-1435.0000000000005</v>
      </c>
      <c r="K827" s="8">
        <f t="shared" si="303"/>
        <v>49.928789751890832</v>
      </c>
      <c r="L827" s="8">
        <f t="shared" si="305"/>
        <v>123.60600000000001</v>
      </c>
      <c r="M827" s="8">
        <f t="shared" si="306"/>
        <v>-1261.4652102481095</v>
      </c>
      <c r="N827" s="8">
        <f t="shared" si="307"/>
        <v>-1.2614652102481096</v>
      </c>
      <c r="O827" s="8">
        <f t="shared" si="308"/>
        <v>-13911.158013013875</v>
      </c>
      <c r="P827" s="8">
        <f t="shared" si="309"/>
        <v>-13.911158013013875</v>
      </c>
      <c r="Q827" s="8">
        <f t="shared" si="324"/>
        <v>-1042.0515856534284</v>
      </c>
      <c r="R827" s="8">
        <f t="shared" si="310"/>
        <v>1042.0515856534284</v>
      </c>
      <c r="S827" s="8">
        <f t="shared" si="311"/>
        <v>0.28864828922599967</v>
      </c>
      <c r="T827" s="8">
        <f t="shared" si="325"/>
        <v>2046.8104515890666</v>
      </c>
      <c r="U827" s="8">
        <f t="shared" si="312"/>
        <v>0.5669664950901715</v>
      </c>
      <c r="V827" s="8">
        <f t="shared" si="313"/>
        <v>76615.486111111124</v>
      </c>
      <c r="W827" s="8">
        <f t="shared" si="314"/>
        <v>76.615486111111125</v>
      </c>
      <c r="X827" s="8">
        <f t="shared" si="326"/>
        <v>1405.5066666666662</v>
      </c>
      <c r="Y827" s="8">
        <f t="shared" si="315"/>
        <v>0.38932534666666657</v>
      </c>
      <c r="Z827" s="8">
        <f t="shared" si="316"/>
        <v>389.32534666666658</v>
      </c>
      <c r="AA827" s="8">
        <f t="shared" si="317"/>
        <v>0.85561478431617122</v>
      </c>
      <c r="AB827" s="8">
        <f t="shared" si="318"/>
        <v>0.85561478431617122</v>
      </c>
      <c r="AD827" s="8">
        <f t="shared" si="319"/>
        <v>0</v>
      </c>
      <c r="AE827" s="8">
        <f t="shared" si="320"/>
        <v>43.7</v>
      </c>
      <c r="AF827" s="8">
        <f t="shared" si="321"/>
        <v>12.138888888888889</v>
      </c>
    </row>
    <row r="828" spans="2:32" x14ac:dyDescent="0.25">
      <c r="B828" s="9" t="s">
        <v>13</v>
      </c>
      <c r="C828" s="9">
        <v>814</v>
      </c>
      <c r="D828" s="9">
        <v>225</v>
      </c>
      <c r="E828" s="8">
        <v>35.5</v>
      </c>
      <c r="F828" s="8">
        <f t="shared" si="322"/>
        <v>9.8611111111111107</v>
      </c>
      <c r="G828" s="8">
        <f t="shared" si="323"/>
        <v>-1.1944444444444446</v>
      </c>
      <c r="H828" s="8">
        <f t="shared" si="304"/>
        <v>-4.3000000000000007</v>
      </c>
      <c r="J828" s="8">
        <f t="shared" si="302"/>
        <v>-1505.0000000000002</v>
      </c>
      <c r="K828" s="8">
        <f t="shared" si="303"/>
        <v>39.92332752877082</v>
      </c>
      <c r="L828" s="8">
        <f t="shared" si="305"/>
        <v>123.60600000000001</v>
      </c>
      <c r="M828" s="8">
        <f t="shared" si="306"/>
        <v>-1341.4706724712294</v>
      </c>
      <c r="N828" s="8">
        <f t="shared" si="307"/>
        <v>-1.3414706724712293</v>
      </c>
      <c r="O828" s="8">
        <f t="shared" si="308"/>
        <v>-13228.391353535733</v>
      </c>
      <c r="P828" s="8">
        <f t="shared" si="309"/>
        <v>-13.228391353535732</v>
      </c>
      <c r="Q828" s="8">
        <f t="shared" si="324"/>
        <v>-1055.2799770069641</v>
      </c>
      <c r="R828" s="8">
        <f t="shared" si="310"/>
        <v>1055.2799770069641</v>
      </c>
      <c r="S828" s="8">
        <f t="shared" si="311"/>
        <v>0.29231255363092906</v>
      </c>
      <c r="T828" s="8">
        <f t="shared" si="325"/>
        <v>2046.8104515890666</v>
      </c>
      <c r="U828" s="8">
        <f t="shared" si="312"/>
        <v>0.5669664950901715</v>
      </c>
      <c r="V828" s="8">
        <f t="shared" si="313"/>
        <v>61262.152777777766</v>
      </c>
      <c r="W828" s="8">
        <f t="shared" si="314"/>
        <v>61.262152777777764</v>
      </c>
      <c r="X828" s="8">
        <f t="shared" si="326"/>
        <v>1420.8599999999997</v>
      </c>
      <c r="Y828" s="8">
        <f t="shared" si="315"/>
        <v>0.39357821999999992</v>
      </c>
      <c r="Z828" s="8">
        <f t="shared" si="316"/>
        <v>393.57821999999993</v>
      </c>
      <c r="AA828" s="8">
        <f t="shared" si="317"/>
        <v>0.85927904872110061</v>
      </c>
      <c r="AB828" s="8">
        <f t="shared" si="318"/>
        <v>0.85927904872110061</v>
      </c>
      <c r="AD828" s="8">
        <f t="shared" si="319"/>
        <v>0</v>
      </c>
      <c r="AE828" s="8">
        <f t="shared" si="320"/>
        <v>39.700000000000003</v>
      </c>
      <c r="AF828" s="8">
        <f t="shared" si="321"/>
        <v>11.027777777777779</v>
      </c>
    </row>
    <row r="829" spans="2:32" x14ac:dyDescent="0.25">
      <c r="B829" s="9" t="s">
        <v>13</v>
      </c>
      <c r="C829" s="9">
        <v>815</v>
      </c>
      <c r="D829" s="9">
        <v>226</v>
      </c>
      <c r="E829" s="8">
        <v>31.1</v>
      </c>
      <c r="F829" s="8">
        <f t="shared" si="322"/>
        <v>8.6388888888888893</v>
      </c>
      <c r="G829" s="8">
        <f t="shared" si="323"/>
        <v>-1.2777777777777777</v>
      </c>
      <c r="H829" s="8">
        <f t="shared" si="304"/>
        <v>-4.5999999999999996</v>
      </c>
      <c r="J829" s="8">
        <f t="shared" si="302"/>
        <v>-1609.9999999999998</v>
      </c>
      <c r="K829" s="8">
        <f t="shared" si="303"/>
        <v>30.640144113550832</v>
      </c>
      <c r="L829" s="8">
        <f t="shared" si="305"/>
        <v>123.60600000000001</v>
      </c>
      <c r="M829" s="8">
        <f t="shared" si="306"/>
        <v>-1455.7538558864489</v>
      </c>
      <c r="N829" s="8">
        <f t="shared" si="307"/>
        <v>-1.4557538558864489</v>
      </c>
      <c r="O829" s="8">
        <f t="shared" si="308"/>
        <v>-12576.095810574601</v>
      </c>
      <c r="P829" s="8">
        <f t="shared" si="309"/>
        <v>-12.576095810574602</v>
      </c>
      <c r="Q829" s="8">
        <f t="shared" si="324"/>
        <v>-1067.8560728175387</v>
      </c>
      <c r="R829" s="8">
        <f t="shared" si="310"/>
        <v>1067.8560728175387</v>
      </c>
      <c r="S829" s="8">
        <f t="shared" si="311"/>
        <v>0.29579613217045825</v>
      </c>
      <c r="T829" s="8">
        <f t="shared" si="325"/>
        <v>2046.8104515890666</v>
      </c>
      <c r="U829" s="8">
        <f t="shared" si="312"/>
        <v>0.5669664950901715</v>
      </c>
      <c r="V829" s="8">
        <f t="shared" si="313"/>
        <v>47017.152777777788</v>
      </c>
      <c r="W829" s="8">
        <f t="shared" si="314"/>
        <v>47.017152777777788</v>
      </c>
      <c r="X829" s="8">
        <f t="shared" si="326"/>
        <v>1435.1049999999996</v>
      </c>
      <c r="Y829" s="8">
        <f t="shared" si="315"/>
        <v>0.39752408499999992</v>
      </c>
      <c r="Z829" s="8">
        <f t="shared" si="316"/>
        <v>397.5240849999999</v>
      </c>
      <c r="AA829" s="8">
        <f t="shared" si="317"/>
        <v>0.86276262726062969</v>
      </c>
      <c r="AB829" s="8">
        <f t="shared" si="318"/>
        <v>0.86276262726062969</v>
      </c>
      <c r="AD829" s="8">
        <f t="shared" si="319"/>
        <v>0</v>
      </c>
      <c r="AE829" s="8">
        <f t="shared" si="320"/>
        <v>35.5</v>
      </c>
      <c r="AF829" s="8">
        <f t="shared" si="321"/>
        <v>9.8611111111111107</v>
      </c>
    </row>
    <row r="830" spans="2:32" x14ac:dyDescent="0.25">
      <c r="B830" s="9" t="s">
        <v>13</v>
      </c>
      <c r="C830" s="9">
        <v>816</v>
      </c>
      <c r="D830" s="9">
        <v>227</v>
      </c>
      <c r="E830" s="8">
        <v>26.3</v>
      </c>
      <c r="F830" s="8">
        <f t="shared" si="322"/>
        <v>7.3055555555555554</v>
      </c>
      <c r="G830" s="8">
        <f t="shared" si="323"/>
        <v>-1.2777777777777781</v>
      </c>
      <c r="H830" s="8">
        <f t="shared" si="304"/>
        <v>-4.6000000000000014</v>
      </c>
      <c r="J830" s="8">
        <f t="shared" si="302"/>
        <v>-1610.0000000000005</v>
      </c>
      <c r="K830" s="8">
        <f t="shared" si="303"/>
        <v>21.911974940190831</v>
      </c>
      <c r="L830" s="8">
        <f t="shared" si="305"/>
        <v>123.60600000000001</v>
      </c>
      <c r="M830" s="8">
        <f t="shared" si="306"/>
        <v>-1464.4820250598095</v>
      </c>
      <c r="N830" s="8">
        <f t="shared" si="307"/>
        <v>-1.4644820250598096</v>
      </c>
      <c r="O830" s="8">
        <f t="shared" si="308"/>
        <v>-10698.854794186942</v>
      </c>
      <c r="P830" s="8">
        <f t="shared" si="309"/>
        <v>-10.698854794186943</v>
      </c>
      <c r="Q830" s="8">
        <f t="shared" si="324"/>
        <v>-1078.5549276117256</v>
      </c>
      <c r="R830" s="8">
        <f t="shared" si="310"/>
        <v>1078.5549276117256</v>
      </c>
      <c r="S830" s="8">
        <f t="shared" si="311"/>
        <v>0.298759714948448</v>
      </c>
      <c r="T830" s="8">
        <f t="shared" si="325"/>
        <v>2046.8104515890666</v>
      </c>
      <c r="U830" s="8">
        <f t="shared" si="312"/>
        <v>0.5669664950901715</v>
      </c>
      <c r="V830" s="8">
        <f t="shared" si="313"/>
        <v>33623.819444444445</v>
      </c>
      <c r="W830" s="8">
        <f t="shared" si="314"/>
        <v>33.623819444444443</v>
      </c>
      <c r="X830" s="8">
        <f t="shared" si="326"/>
        <v>1448.498333333333</v>
      </c>
      <c r="Y830" s="8">
        <f t="shared" si="315"/>
        <v>0.40123403833333326</v>
      </c>
      <c r="Z830" s="8">
        <f t="shared" si="316"/>
        <v>401.23403833333327</v>
      </c>
      <c r="AA830" s="8">
        <f t="shared" si="317"/>
        <v>0.86572621003861949</v>
      </c>
      <c r="AB830" s="8">
        <f t="shared" si="318"/>
        <v>0.86572621003861949</v>
      </c>
      <c r="AD830" s="8">
        <f t="shared" si="319"/>
        <v>0</v>
      </c>
      <c r="AE830" s="8">
        <f t="shared" si="320"/>
        <v>31.1</v>
      </c>
      <c r="AF830" s="8">
        <f t="shared" si="321"/>
        <v>8.6388888888888893</v>
      </c>
    </row>
    <row r="831" spans="2:32" x14ac:dyDescent="0.25">
      <c r="B831" s="9" t="s">
        <v>13</v>
      </c>
      <c r="C831" s="9">
        <v>817</v>
      </c>
      <c r="D831" s="9">
        <v>228</v>
      </c>
      <c r="E831" s="8">
        <v>21.9</v>
      </c>
      <c r="F831" s="8">
        <f t="shared" si="322"/>
        <v>6.083333333333333</v>
      </c>
      <c r="G831" s="8">
        <f t="shared" si="323"/>
        <v>-1.1527777777777779</v>
      </c>
      <c r="H831" s="8">
        <f t="shared" si="304"/>
        <v>-4.1500000000000004</v>
      </c>
      <c r="J831" s="8">
        <f t="shared" si="302"/>
        <v>-1452.5000000000002</v>
      </c>
      <c r="K831" s="8">
        <f t="shared" si="303"/>
        <v>15.193514870917497</v>
      </c>
      <c r="L831" s="8">
        <f t="shared" si="305"/>
        <v>123.60600000000001</v>
      </c>
      <c r="M831" s="8">
        <f t="shared" si="306"/>
        <v>-1313.7004851290828</v>
      </c>
      <c r="N831" s="8">
        <f t="shared" si="307"/>
        <v>-1.3137004851290828</v>
      </c>
      <c r="O831" s="8">
        <f t="shared" si="308"/>
        <v>-7991.6779512019202</v>
      </c>
      <c r="P831" s="8">
        <f t="shared" si="309"/>
        <v>-7.99167795120192</v>
      </c>
      <c r="Q831" s="8">
        <f t="shared" si="324"/>
        <v>-1086.5466055629274</v>
      </c>
      <c r="R831" s="8">
        <f t="shared" si="310"/>
        <v>1086.5466055629274</v>
      </c>
      <c r="S831" s="8">
        <f t="shared" si="311"/>
        <v>0.3009734097409309</v>
      </c>
      <c r="T831" s="8">
        <f t="shared" si="325"/>
        <v>2046.8104515890666</v>
      </c>
      <c r="U831" s="8">
        <f t="shared" si="312"/>
        <v>0.5669664950901715</v>
      </c>
      <c r="V831" s="8">
        <f t="shared" si="313"/>
        <v>23314.375</v>
      </c>
      <c r="W831" s="8">
        <f t="shared" si="314"/>
        <v>23.314375000000002</v>
      </c>
      <c r="X831" s="8">
        <f t="shared" si="326"/>
        <v>1458.8077777777773</v>
      </c>
      <c r="Y831" s="8">
        <f t="shared" si="315"/>
        <v>0.40408975444444434</v>
      </c>
      <c r="Z831" s="8">
        <f t="shared" si="316"/>
        <v>404.08975444444434</v>
      </c>
      <c r="AA831" s="8">
        <f t="shared" si="317"/>
        <v>0.86793990483110239</v>
      </c>
      <c r="AB831" s="8">
        <f t="shared" si="318"/>
        <v>0.86793990483110239</v>
      </c>
      <c r="AD831" s="8">
        <f t="shared" si="319"/>
        <v>0</v>
      </c>
      <c r="AE831" s="8">
        <f t="shared" si="320"/>
        <v>26.3</v>
      </c>
      <c r="AF831" s="8">
        <f t="shared" si="321"/>
        <v>7.3055555555555554</v>
      </c>
    </row>
    <row r="832" spans="2:32" x14ac:dyDescent="0.25">
      <c r="B832" s="1" t="s">
        <v>13</v>
      </c>
      <c r="C832" s="1">
        <v>818</v>
      </c>
      <c r="D832" s="9">
        <v>229</v>
      </c>
      <c r="E832" s="8">
        <v>18</v>
      </c>
      <c r="F832" s="8">
        <f t="shared" si="322"/>
        <v>5</v>
      </c>
      <c r="G832" s="8">
        <f t="shared" si="323"/>
        <v>-0.68055555555555536</v>
      </c>
      <c r="H832" s="8">
        <f t="shared" si="304"/>
        <v>-2.4499999999999993</v>
      </c>
      <c r="J832" s="8">
        <f t="shared" si="302"/>
        <v>-857.49999999999977</v>
      </c>
      <c r="K832" s="8">
        <f t="shared" si="303"/>
        <v>10.263962007</v>
      </c>
      <c r="L832" s="8">
        <f t="shared" si="305"/>
        <v>123.60600000000001</v>
      </c>
      <c r="M832" s="8">
        <f t="shared" si="306"/>
        <v>-723.63003799299975</v>
      </c>
      <c r="N832" s="8">
        <f t="shared" si="307"/>
        <v>-0.72363003799299974</v>
      </c>
      <c r="O832" s="8">
        <f t="shared" si="308"/>
        <v>-3618.1501899649988</v>
      </c>
      <c r="P832" s="8">
        <f t="shared" si="309"/>
        <v>-3.6181501899649988</v>
      </c>
      <c r="Q832" s="8">
        <f t="shared" si="324"/>
        <v>-1090.1647557528925</v>
      </c>
      <c r="R832" s="8">
        <f t="shared" si="310"/>
        <v>1090.1647557528925</v>
      </c>
      <c r="S832" s="8">
        <f t="shared" si="311"/>
        <v>0.30197563734355121</v>
      </c>
      <c r="T832" s="8">
        <f t="shared" si="325"/>
        <v>2046.8104515890666</v>
      </c>
      <c r="U832" s="8">
        <f t="shared" si="312"/>
        <v>0.5669664950901715</v>
      </c>
      <c r="V832" s="8">
        <f t="shared" si="313"/>
        <v>15750</v>
      </c>
      <c r="W832" s="8">
        <f t="shared" si="314"/>
        <v>15.75</v>
      </c>
      <c r="X832" s="8">
        <f t="shared" si="326"/>
        <v>1466.3721527777773</v>
      </c>
      <c r="Y832" s="8">
        <f t="shared" si="315"/>
        <v>0.40618508631944433</v>
      </c>
      <c r="Z832" s="8">
        <f t="shared" si="316"/>
        <v>406.18508631944434</v>
      </c>
      <c r="AA832" s="8">
        <f t="shared" si="317"/>
        <v>0.86894213243372276</v>
      </c>
      <c r="AB832" s="8">
        <f t="shared" si="318"/>
        <v>0.86894213243372276</v>
      </c>
      <c r="AD832" s="8">
        <f t="shared" si="319"/>
        <v>0</v>
      </c>
      <c r="AE832" s="8">
        <f t="shared" si="320"/>
        <v>21.9</v>
      </c>
      <c r="AF832" s="8">
        <f t="shared" si="321"/>
        <v>6.083333333333333</v>
      </c>
    </row>
    <row r="833" spans="2:32" x14ac:dyDescent="0.25">
      <c r="B833" s="9" t="s">
        <v>13</v>
      </c>
      <c r="C833" s="9">
        <v>819</v>
      </c>
      <c r="D833" s="9">
        <v>230</v>
      </c>
      <c r="E833" s="8">
        <v>17</v>
      </c>
      <c r="F833" s="8">
        <f t="shared" si="322"/>
        <v>4.7222222222222223</v>
      </c>
      <c r="G833" s="8">
        <f t="shared" si="323"/>
        <v>0</v>
      </c>
      <c r="H833" s="8">
        <f t="shared" si="304"/>
        <v>0</v>
      </c>
      <c r="J833" s="8">
        <f t="shared" si="302"/>
        <v>0</v>
      </c>
      <c r="K833" s="8">
        <f t="shared" si="303"/>
        <v>9.1552006790833325</v>
      </c>
      <c r="L833" s="8">
        <f t="shared" si="305"/>
        <v>123.60600000000001</v>
      </c>
      <c r="M833" s="8">
        <f t="shared" si="306"/>
        <v>132.76120067908334</v>
      </c>
      <c r="N833" s="8">
        <f t="shared" si="307"/>
        <v>0.13276120067908334</v>
      </c>
      <c r="O833" s="8">
        <f t="shared" si="308"/>
        <v>626.92789209567138</v>
      </c>
      <c r="P833" s="8">
        <f t="shared" si="309"/>
        <v>0.62692789209567135</v>
      </c>
      <c r="Q833" s="8">
        <f t="shared" si="324"/>
        <v>-1090.1647557528925</v>
      </c>
      <c r="R833" s="8">
        <f t="shared" si="310"/>
        <v>1090.1647557528925</v>
      </c>
      <c r="S833" s="8">
        <f t="shared" si="311"/>
        <v>0.30197563734355121</v>
      </c>
      <c r="T833" s="8">
        <f t="shared" si="325"/>
        <v>2047.4373794811622</v>
      </c>
      <c r="U833" s="8">
        <f t="shared" si="312"/>
        <v>0.56714015411628194</v>
      </c>
      <c r="V833" s="8">
        <f t="shared" si="313"/>
        <v>14048.611111111111</v>
      </c>
      <c r="W833" s="8">
        <f t="shared" si="314"/>
        <v>14.048611111111112</v>
      </c>
      <c r="X833" s="8">
        <f t="shared" si="326"/>
        <v>1468.0735416666662</v>
      </c>
      <c r="Y833" s="8">
        <f t="shared" si="315"/>
        <v>0.40665637104166658</v>
      </c>
      <c r="Z833" s="8">
        <f t="shared" si="316"/>
        <v>406.6563710416666</v>
      </c>
      <c r="AA833" s="8">
        <f t="shared" si="317"/>
        <v>0.86911579145983309</v>
      </c>
      <c r="AB833" s="8">
        <f t="shared" si="318"/>
        <v>0.86911579145983309</v>
      </c>
      <c r="AD833" s="8">
        <f t="shared" si="319"/>
        <v>0</v>
      </c>
      <c r="AE833" s="8">
        <f t="shared" si="320"/>
        <v>18</v>
      </c>
      <c r="AF833" s="8">
        <f t="shared" si="321"/>
        <v>5</v>
      </c>
    </row>
    <row r="834" spans="2:32" x14ac:dyDescent="0.25">
      <c r="B834" s="9" t="s">
        <v>13</v>
      </c>
      <c r="C834" s="9">
        <v>820</v>
      </c>
      <c r="D834" s="9">
        <v>231</v>
      </c>
      <c r="E834" s="8">
        <v>18</v>
      </c>
      <c r="F834" s="8">
        <f t="shared" si="322"/>
        <v>5</v>
      </c>
      <c r="G834" s="8">
        <f t="shared" si="323"/>
        <v>0.61111111111111094</v>
      </c>
      <c r="H834" s="8">
        <f t="shared" si="304"/>
        <v>2.1999999999999993</v>
      </c>
      <c r="J834" s="8">
        <f t="shared" si="302"/>
        <v>769.99999999999977</v>
      </c>
      <c r="K834" s="8">
        <f t="shared" si="303"/>
        <v>10.263962007</v>
      </c>
      <c r="L834" s="8">
        <f t="shared" si="305"/>
        <v>123.60600000000001</v>
      </c>
      <c r="M834" s="8">
        <f t="shared" si="306"/>
        <v>903.8699620069998</v>
      </c>
      <c r="N834" s="8">
        <f t="shared" si="307"/>
        <v>0.90386996200699976</v>
      </c>
      <c r="O834" s="8">
        <f t="shared" si="308"/>
        <v>4519.3498100349989</v>
      </c>
      <c r="P834" s="8">
        <f t="shared" si="309"/>
        <v>4.5193498100349991</v>
      </c>
      <c r="Q834" s="8">
        <f t="shared" si="324"/>
        <v>-1090.1647557528925</v>
      </c>
      <c r="R834" s="8">
        <f t="shared" si="310"/>
        <v>1090.1647557528925</v>
      </c>
      <c r="S834" s="8">
        <f t="shared" si="311"/>
        <v>0.30197563734355121</v>
      </c>
      <c r="T834" s="8">
        <f t="shared" si="325"/>
        <v>2051.956729291197</v>
      </c>
      <c r="U834" s="8">
        <f t="shared" si="312"/>
        <v>0.56839201401366157</v>
      </c>
      <c r="V834" s="8">
        <f t="shared" si="313"/>
        <v>15750</v>
      </c>
      <c r="W834" s="8">
        <f t="shared" si="314"/>
        <v>15.75</v>
      </c>
      <c r="X834" s="8">
        <f t="shared" si="326"/>
        <v>1468.0735416666662</v>
      </c>
      <c r="Y834" s="8">
        <f t="shared" si="315"/>
        <v>0.40665637104166658</v>
      </c>
      <c r="Z834" s="8">
        <f t="shared" si="316"/>
        <v>406.6563710416666</v>
      </c>
      <c r="AA834" s="8">
        <f t="shared" si="317"/>
        <v>0.87036765135721272</v>
      </c>
      <c r="AB834" s="8">
        <f t="shared" si="318"/>
        <v>0.87036765135721272</v>
      </c>
      <c r="AD834" s="8">
        <f t="shared" si="319"/>
        <v>0</v>
      </c>
      <c r="AE834" s="8">
        <f t="shared" si="320"/>
        <v>17</v>
      </c>
      <c r="AF834" s="8">
        <f t="shared" si="321"/>
        <v>4.7222222222222223</v>
      </c>
    </row>
    <row r="835" spans="2:32" x14ac:dyDescent="0.25">
      <c r="B835" s="9" t="s">
        <v>13</v>
      </c>
      <c r="C835" s="9">
        <v>821</v>
      </c>
      <c r="D835" s="9">
        <v>232</v>
      </c>
      <c r="E835" s="8">
        <v>21.4</v>
      </c>
      <c r="F835" s="8">
        <f t="shared" si="322"/>
        <v>5.9444444444444438</v>
      </c>
      <c r="G835" s="8">
        <f t="shared" si="323"/>
        <v>0.94444444444444453</v>
      </c>
      <c r="H835" s="8">
        <f t="shared" si="304"/>
        <v>3.4000000000000004</v>
      </c>
      <c r="J835" s="8">
        <f t="shared" si="302"/>
        <v>1190</v>
      </c>
      <c r="K835" s="8">
        <f t="shared" si="303"/>
        <v>14.507666792363327</v>
      </c>
      <c r="L835" s="8">
        <f t="shared" si="305"/>
        <v>123.60600000000001</v>
      </c>
      <c r="M835" s="8">
        <f t="shared" si="306"/>
        <v>1328.1136667923633</v>
      </c>
      <c r="N835" s="8">
        <f t="shared" si="307"/>
        <v>1.3281136667923634</v>
      </c>
      <c r="O835" s="8">
        <f t="shared" si="308"/>
        <v>7894.8979081546031</v>
      </c>
      <c r="P835" s="8">
        <f t="shared" si="309"/>
        <v>7.8948979081546033</v>
      </c>
      <c r="Q835" s="8">
        <f t="shared" si="324"/>
        <v>-1090.1647557528925</v>
      </c>
      <c r="R835" s="8">
        <f t="shared" si="310"/>
        <v>1090.1647557528925</v>
      </c>
      <c r="S835" s="8">
        <f t="shared" si="311"/>
        <v>0.30197563734355121</v>
      </c>
      <c r="T835" s="8">
        <f t="shared" si="325"/>
        <v>2059.8516271993517</v>
      </c>
      <c r="U835" s="8">
        <f t="shared" si="312"/>
        <v>0.57057890073422046</v>
      </c>
      <c r="V835" s="8">
        <f t="shared" si="313"/>
        <v>22261.944444444438</v>
      </c>
      <c r="W835" s="8">
        <f t="shared" si="314"/>
        <v>22.261944444444438</v>
      </c>
      <c r="X835" s="8">
        <f t="shared" si="326"/>
        <v>1468.0735416666662</v>
      </c>
      <c r="Y835" s="8">
        <f t="shared" si="315"/>
        <v>0.40665637104166658</v>
      </c>
      <c r="Z835" s="8">
        <f t="shared" si="316"/>
        <v>406.6563710416666</v>
      </c>
      <c r="AA835" s="8">
        <f t="shared" si="317"/>
        <v>0.87255453807777172</v>
      </c>
      <c r="AB835" s="8">
        <f t="shared" si="318"/>
        <v>0.87255453807777172</v>
      </c>
      <c r="AD835" s="8">
        <f t="shared" si="319"/>
        <v>0</v>
      </c>
      <c r="AE835" s="8">
        <f t="shared" si="320"/>
        <v>18</v>
      </c>
      <c r="AF835" s="8">
        <f t="shared" si="321"/>
        <v>5</v>
      </c>
    </row>
    <row r="836" spans="2:32" x14ac:dyDescent="0.25">
      <c r="B836" s="9" t="s">
        <v>13</v>
      </c>
      <c r="C836" s="9">
        <v>822</v>
      </c>
      <c r="D836" s="9">
        <v>233</v>
      </c>
      <c r="E836" s="8">
        <v>24.8</v>
      </c>
      <c r="F836" s="8">
        <f t="shared" si="322"/>
        <v>6.8888888888888893</v>
      </c>
      <c r="G836" s="8">
        <f t="shared" si="323"/>
        <v>0.90277777777777779</v>
      </c>
      <c r="H836" s="8">
        <f t="shared" si="304"/>
        <v>3.25</v>
      </c>
      <c r="J836" s="8">
        <f t="shared" si="302"/>
        <v>1137.5</v>
      </c>
      <c r="K836" s="8">
        <f t="shared" si="303"/>
        <v>19.483787632053332</v>
      </c>
      <c r="L836" s="8">
        <f t="shared" si="305"/>
        <v>123.60600000000001</v>
      </c>
      <c r="M836" s="8">
        <f t="shared" si="306"/>
        <v>1280.5897876320532</v>
      </c>
      <c r="N836" s="8">
        <f t="shared" si="307"/>
        <v>1.2805897876320533</v>
      </c>
      <c r="O836" s="8">
        <f t="shared" si="308"/>
        <v>8821.840759243034</v>
      </c>
      <c r="P836" s="8">
        <f t="shared" si="309"/>
        <v>8.8218407592430346</v>
      </c>
      <c r="Q836" s="8">
        <f t="shared" si="324"/>
        <v>-1090.1647557528925</v>
      </c>
      <c r="R836" s="8">
        <f t="shared" si="310"/>
        <v>1090.1647557528925</v>
      </c>
      <c r="S836" s="8">
        <f t="shared" si="311"/>
        <v>0.30197563734355121</v>
      </c>
      <c r="T836" s="8">
        <f t="shared" si="325"/>
        <v>2068.6734679585948</v>
      </c>
      <c r="U836" s="8">
        <f t="shared" si="312"/>
        <v>0.57302255062453078</v>
      </c>
      <c r="V836" s="8">
        <f t="shared" si="313"/>
        <v>29897.777777777785</v>
      </c>
      <c r="W836" s="8">
        <f t="shared" si="314"/>
        <v>29.897777777777787</v>
      </c>
      <c r="X836" s="8">
        <f t="shared" si="326"/>
        <v>1468.0735416666662</v>
      </c>
      <c r="Y836" s="8">
        <f t="shared" si="315"/>
        <v>0.40665637104166658</v>
      </c>
      <c r="Z836" s="8">
        <f t="shared" si="316"/>
        <v>406.6563710416666</v>
      </c>
      <c r="AA836" s="8">
        <f t="shared" si="317"/>
        <v>0.87499818796808193</v>
      </c>
      <c r="AB836" s="8">
        <f t="shared" si="318"/>
        <v>0.87499818796808193</v>
      </c>
      <c r="AD836" s="8">
        <f t="shared" si="319"/>
        <v>0</v>
      </c>
      <c r="AE836" s="8">
        <f t="shared" si="320"/>
        <v>21.4</v>
      </c>
      <c r="AF836" s="8">
        <f t="shared" si="321"/>
        <v>5.9444444444444438</v>
      </c>
    </row>
    <row r="837" spans="2:32" x14ac:dyDescent="0.25">
      <c r="B837" s="9" t="s">
        <v>13</v>
      </c>
      <c r="C837" s="9">
        <v>823</v>
      </c>
      <c r="D837" s="9">
        <v>234</v>
      </c>
      <c r="E837" s="8">
        <v>27.9</v>
      </c>
      <c r="F837" s="8">
        <f t="shared" si="322"/>
        <v>7.7499999999999991</v>
      </c>
      <c r="G837" s="8">
        <f t="shared" si="323"/>
        <v>0.83333333333333326</v>
      </c>
      <c r="H837" s="8">
        <f t="shared" si="304"/>
        <v>3</v>
      </c>
      <c r="J837" s="8">
        <f t="shared" si="302"/>
        <v>1050</v>
      </c>
      <c r="K837" s="8">
        <f t="shared" si="303"/>
        <v>24.659168721817494</v>
      </c>
      <c r="L837" s="8">
        <f t="shared" si="305"/>
        <v>123.60600000000001</v>
      </c>
      <c r="M837" s="8">
        <f t="shared" si="306"/>
        <v>1198.2651687218174</v>
      </c>
      <c r="N837" s="8">
        <f t="shared" si="307"/>
        <v>1.1982651687218173</v>
      </c>
      <c r="O837" s="8">
        <f t="shared" si="308"/>
        <v>9286.5550575940833</v>
      </c>
      <c r="P837" s="8">
        <f t="shared" si="309"/>
        <v>9.2865550575940841</v>
      </c>
      <c r="Q837" s="8">
        <f t="shared" si="324"/>
        <v>-1090.1647557528925</v>
      </c>
      <c r="R837" s="8">
        <f t="shared" si="310"/>
        <v>1090.1647557528925</v>
      </c>
      <c r="S837" s="8">
        <f t="shared" si="311"/>
        <v>0.30197563734355121</v>
      </c>
      <c r="T837" s="8">
        <f t="shared" si="325"/>
        <v>2077.9600230161886</v>
      </c>
      <c r="U837" s="8">
        <f t="shared" si="312"/>
        <v>0.57559492637548426</v>
      </c>
      <c r="V837" s="8">
        <f t="shared" si="313"/>
        <v>37839.374999999993</v>
      </c>
      <c r="W837" s="8">
        <f t="shared" si="314"/>
        <v>37.839374999999997</v>
      </c>
      <c r="X837" s="8">
        <f t="shared" si="326"/>
        <v>1468.0735416666662</v>
      </c>
      <c r="Y837" s="8">
        <f t="shared" si="315"/>
        <v>0.40665637104166658</v>
      </c>
      <c r="Z837" s="8">
        <f t="shared" si="316"/>
        <v>406.6563710416666</v>
      </c>
      <c r="AA837" s="8">
        <f t="shared" si="317"/>
        <v>0.87757056371903541</v>
      </c>
      <c r="AB837" s="8">
        <f t="shared" si="318"/>
        <v>0.87757056371903541</v>
      </c>
      <c r="AD837" s="8">
        <f t="shared" si="319"/>
        <v>0</v>
      </c>
      <c r="AE837" s="8">
        <f t="shared" si="320"/>
        <v>24.8</v>
      </c>
      <c r="AF837" s="8">
        <f t="shared" si="321"/>
        <v>6.8888888888888893</v>
      </c>
    </row>
    <row r="838" spans="2:32" x14ac:dyDescent="0.25">
      <c r="B838" s="9" t="s">
        <v>13</v>
      </c>
      <c r="C838" s="9">
        <v>824</v>
      </c>
      <c r="D838" s="9">
        <v>235</v>
      </c>
      <c r="E838" s="8">
        <v>30.8</v>
      </c>
      <c r="F838" s="8">
        <f t="shared" si="322"/>
        <v>8.5555555555555554</v>
      </c>
      <c r="G838" s="8">
        <f t="shared" si="323"/>
        <v>0.70833333333333348</v>
      </c>
      <c r="H838" s="8">
        <f t="shared" si="304"/>
        <v>2.5500000000000007</v>
      </c>
      <c r="J838" s="8">
        <f t="shared" si="302"/>
        <v>892.50000000000023</v>
      </c>
      <c r="K838" s="8">
        <f t="shared" si="303"/>
        <v>30.05186703185333</v>
      </c>
      <c r="L838" s="8">
        <f t="shared" si="305"/>
        <v>123.60600000000001</v>
      </c>
      <c r="M838" s="8">
        <f t="shared" si="306"/>
        <v>1046.1578670318536</v>
      </c>
      <c r="N838" s="8">
        <f t="shared" si="307"/>
        <v>1.0461578670318536</v>
      </c>
      <c r="O838" s="8">
        <f t="shared" si="308"/>
        <v>8950.4617512725254</v>
      </c>
      <c r="P838" s="8">
        <f t="shared" si="309"/>
        <v>8.9504617512725257</v>
      </c>
      <c r="Q838" s="8">
        <f t="shared" si="324"/>
        <v>-1090.1647557528925</v>
      </c>
      <c r="R838" s="8">
        <f t="shared" si="310"/>
        <v>1090.1647557528925</v>
      </c>
      <c r="S838" s="8">
        <f t="shared" si="311"/>
        <v>0.30197563734355121</v>
      </c>
      <c r="T838" s="8">
        <f t="shared" si="325"/>
        <v>2086.9104847674612</v>
      </c>
      <c r="U838" s="8">
        <f t="shared" si="312"/>
        <v>0.57807420428058676</v>
      </c>
      <c r="V838" s="8">
        <f t="shared" si="313"/>
        <v>46114.444444444445</v>
      </c>
      <c r="W838" s="8">
        <f t="shared" si="314"/>
        <v>46.114444444444445</v>
      </c>
      <c r="X838" s="8">
        <f t="shared" si="326"/>
        <v>1468.0735416666662</v>
      </c>
      <c r="Y838" s="8">
        <f t="shared" si="315"/>
        <v>0.40665637104166658</v>
      </c>
      <c r="Z838" s="8">
        <f t="shared" si="316"/>
        <v>406.6563710416666</v>
      </c>
      <c r="AA838" s="8">
        <f t="shared" si="317"/>
        <v>0.88004984162413802</v>
      </c>
      <c r="AB838" s="8">
        <f t="shared" si="318"/>
        <v>0.88004984162413802</v>
      </c>
      <c r="AD838" s="8">
        <f t="shared" si="319"/>
        <v>0</v>
      </c>
      <c r="AE838" s="8">
        <f t="shared" si="320"/>
        <v>27.9</v>
      </c>
      <c r="AF838" s="8">
        <f t="shared" si="321"/>
        <v>7.7499999999999991</v>
      </c>
    </row>
    <row r="839" spans="2:32" x14ac:dyDescent="0.25">
      <c r="B839" s="9" t="s">
        <v>13</v>
      </c>
      <c r="C839" s="9">
        <v>825</v>
      </c>
      <c r="D839" s="9">
        <v>236</v>
      </c>
      <c r="E839" s="8">
        <v>33</v>
      </c>
      <c r="F839" s="8">
        <f t="shared" si="322"/>
        <v>9.1666666666666661</v>
      </c>
      <c r="G839" s="8">
        <f t="shared" si="323"/>
        <v>0.59722222222222232</v>
      </c>
      <c r="H839" s="8">
        <f t="shared" si="304"/>
        <v>2.1500000000000004</v>
      </c>
      <c r="J839" s="8">
        <f t="shared" si="302"/>
        <v>752.50000000000011</v>
      </c>
      <c r="K839" s="8">
        <f t="shared" si="303"/>
        <v>34.498316745749989</v>
      </c>
      <c r="L839" s="8">
        <f t="shared" si="305"/>
        <v>123.60600000000001</v>
      </c>
      <c r="M839" s="8">
        <f t="shared" si="306"/>
        <v>910.60431674575011</v>
      </c>
      <c r="N839" s="8">
        <f t="shared" si="307"/>
        <v>0.91060431674575015</v>
      </c>
      <c r="O839" s="8">
        <f t="shared" si="308"/>
        <v>8347.2062368360421</v>
      </c>
      <c r="P839" s="8">
        <f t="shared" si="309"/>
        <v>8.3472062368360422</v>
      </c>
      <c r="Q839" s="8">
        <f t="shared" si="324"/>
        <v>-1090.1647557528925</v>
      </c>
      <c r="R839" s="8">
        <f t="shared" si="310"/>
        <v>1090.1647557528925</v>
      </c>
      <c r="S839" s="8">
        <f t="shared" si="311"/>
        <v>0.30197563734355121</v>
      </c>
      <c r="T839" s="8">
        <f t="shared" si="325"/>
        <v>2095.2576910042972</v>
      </c>
      <c r="U839" s="8">
        <f t="shared" si="312"/>
        <v>0.58038638040819035</v>
      </c>
      <c r="V839" s="8">
        <f t="shared" si="313"/>
        <v>52937.499999999993</v>
      </c>
      <c r="W839" s="8">
        <f t="shared" si="314"/>
        <v>52.937499999999993</v>
      </c>
      <c r="X839" s="8">
        <f t="shared" si="326"/>
        <v>1468.0735416666662</v>
      </c>
      <c r="Y839" s="8">
        <f t="shared" si="315"/>
        <v>0.40665637104166658</v>
      </c>
      <c r="Z839" s="8">
        <f t="shared" si="316"/>
        <v>406.6563710416666</v>
      </c>
      <c r="AA839" s="8">
        <f t="shared" si="317"/>
        <v>0.8823620177517415</v>
      </c>
      <c r="AB839" s="8">
        <f t="shared" si="318"/>
        <v>0.8823620177517415</v>
      </c>
      <c r="AD839" s="8">
        <f t="shared" si="319"/>
        <v>0</v>
      </c>
      <c r="AE839" s="8">
        <f t="shared" si="320"/>
        <v>30.8</v>
      </c>
      <c r="AF839" s="8">
        <f t="shared" si="321"/>
        <v>8.5555555555555554</v>
      </c>
    </row>
    <row r="840" spans="2:32" x14ac:dyDescent="0.25">
      <c r="B840" s="9" t="s">
        <v>13</v>
      </c>
      <c r="C840" s="9">
        <v>826</v>
      </c>
      <c r="D840" s="9">
        <v>237</v>
      </c>
      <c r="E840" s="8">
        <v>35.1</v>
      </c>
      <c r="F840" s="8">
        <f t="shared" si="322"/>
        <v>9.75</v>
      </c>
      <c r="G840" s="8">
        <f t="shared" si="323"/>
        <v>0.56944444444444464</v>
      </c>
      <c r="H840" s="8">
        <f t="shared" si="304"/>
        <v>2.0500000000000007</v>
      </c>
      <c r="J840" s="8">
        <f t="shared" si="302"/>
        <v>717.50000000000023</v>
      </c>
      <c r="K840" s="8">
        <f t="shared" si="303"/>
        <v>39.0287155316175</v>
      </c>
      <c r="L840" s="8">
        <f t="shared" si="305"/>
        <v>123.60600000000001</v>
      </c>
      <c r="M840" s="8">
        <f t="shared" si="306"/>
        <v>880.13471553161776</v>
      </c>
      <c r="N840" s="8">
        <f t="shared" si="307"/>
        <v>0.88013471553161771</v>
      </c>
      <c r="O840" s="8">
        <f t="shared" si="308"/>
        <v>8581.3134764332735</v>
      </c>
      <c r="P840" s="8">
        <f t="shared" si="309"/>
        <v>8.581313476433273</v>
      </c>
      <c r="Q840" s="8">
        <f t="shared" si="324"/>
        <v>-1090.1647557528925</v>
      </c>
      <c r="R840" s="8">
        <f t="shared" si="310"/>
        <v>1090.1647557528925</v>
      </c>
      <c r="S840" s="8">
        <f t="shared" si="311"/>
        <v>0.30197563734355121</v>
      </c>
      <c r="T840" s="8">
        <f t="shared" si="325"/>
        <v>2103.8390044807306</v>
      </c>
      <c r="U840" s="8">
        <f t="shared" si="312"/>
        <v>0.58276340424116246</v>
      </c>
      <c r="V840" s="8">
        <f t="shared" si="313"/>
        <v>59889.375</v>
      </c>
      <c r="W840" s="8">
        <f t="shared" si="314"/>
        <v>59.889375000000001</v>
      </c>
      <c r="X840" s="8">
        <f t="shared" si="326"/>
        <v>1468.0735416666662</v>
      </c>
      <c r="Y840" s="8">
        <f t="shared" si="315"/>
        <v>0.40665637104166658</v>
      </c>
      <c r="Z840" s="8">
        <f t="shared" si="316"/>
        <v>406.6563710416666</v>
      </c>
      <c r="AA840" s="8">
        <f t="shared" si="317"/>
        <v>0.88473904158471361</v>
      </c>
      <c r="AB840" s="8">
        <f t="shared" si="318"/>
        <v>0.88473904158471361</v>
      </c>
      <c r="AD840" s="8">
        <f t="shared" si="319"/>
        <v>0</v>
      </c>
      <c r="AE840" s="8">
        <f t="shared" si="320"/>
        <v>33</v>
      </c>
      <c r="AF840" s="8">
        <f t="shared" si="321"/>
        <v>9.1666666666666661</v>
      </c>
    </row>
    <row r="841" spans="2:32" x14ac:dyDescent="0.25">
      <c r="B841" s="9" t="s">
        <v>13</v>
      </c>
      <c r="C841" s="9">
        <v>827</v>
      </c>
      <c r="D841" s="9">
        <v>238</v>
      </c>
      <c r="E841" s="8">
        <v>37.1</v>
      </c>
      <c r="F841" s="8">
        <f t="shared" si="322"/>
        <v>10.305555555555555</v>
      </c>
      <c r="G841" s="8">
        <f t="shared" si="323"/>
        <v>0.52777777777777735</v>
      </c>
      <c r="H841" s="8">
        <f t="shared" si="304"/>
        <v>1.8999999999999986</v>
      </c>
      <c r="J841" s="8">
        <f t="shared" si="302"/>
        <v>664.99999999999943</v>
      </c>
      <c r="K841" s="8">
        <f t="shared" si="303"/>
        <v>43.603147981650821</v>
      </c>
      <c r="L841" s="8">
        <f t="shared" si="305"/>
        <v>123.60600000000001</v>
      </c>
      <c r="M841" s="8">
        <f t="shared" si="306"/>
        <v>832.20914798165029</v>
      </c>
      <c r="N841" s="8">
        <f t="shared" si="307"/>
        <v>0.83220914798165024</v>
      </c>
      <c r="O841" s="8">
        <f t="shared" si="308"/>
        <v>8576.3776083664507</v>
      </c>
      <c r="P841" s="8">
        <f t="shared" si="309"/>
        <v>8.5763776083664514</v>
      </c>
      <c r="Q841" s="8">
        <f t="shared" si="324"/>
        <v>-1090.1647557528925</v>
      </c>
      <c r="R841" s="8">
        <f t="shared" si="310"/>
        <v>1090.1647557528925</v>
      </c>
      <c r="S841" s="8">
        <f t="shared" si="311"/>
        <v>0.30197563734355121</v>
      </c>
      <c r="T841" s="8">
        <f t="shared" si="325"/>
        <v>2112.415382089097</v>
      </c>
      <c r="U841" s="8">
        <f t="shared" si="312"/>
        <v>0.58513906083867984</v>
      </c>
      <c r="V841" s="8">
        <f t="shared" si="313"/>
        <v>66908.819444444438</v>
      </c>
      <c r="W841" s="8">
        <f t="shared" si="314"/>
        <v>66.908819444444433</v>
      </c>
      <c r="X841" s="8">
        <f t="shared" si="326"/>
        <v>1468.0735416666662</v>
      </c>
      <c r="Y841" s="8">
        <f t="shared" si="315"/>
        <v>0.40665637104166658</v>
      </c>
      <c r="Z841" s="8">
        <f t="shared" si="316"/>
        <v>406.6563710416666</v>
      </c>
      <c r="AA841" s="8">
        <f t="shared" si="317"/>
        <v>0.8871146981822311</v>
      </c>
      <c r="AB841" s="8">
        <f t="shared" si="318"/>
        <v>0.8871146981822311</v>
      </c>
      <c r="AD841" s="8">
        <f t="shared" si="319"/>
        <v>0</v>
      </c>
      <c r="AE841" s="8">
        <f t="shared" si="320"/>
        <v>35.1</v>
      </c>
      <c r="AF841" s="8">
        <f t="shared" si="321"/>
        <v>9.75</v>
      </c>
    </row>
    <row r="842" spans="2:32" x14ac:dyDescent="0.25">
      <c r="B842" s="9" t="s">
        <v>13</v>
      </c>
      <c r="C842" s="9">
        <v>828</v>
      </c>
      <c r="D842" s="9">
        <v>239</v>
      </c>
      <c r="E842" s="8">
        <v>38.9</v>
      </c>
      <c r="F842" s="8">
        <f t="shared" si="322"/>
        <v>10.805555555555555</v>
      </c>
      <c r="G842" s="8">
        <f t="shared" si="323"/>
        <v>0.59722222222222177</v>
      </c>
      <c r="H842" s="8">
        <f t="shared" si="304"/>
        <v>2.1499999999999986</v>
      </c>
      <c r="J842" s="8">
        <f t="shared" si="302"/>
        <v>752.49999999999943</v>
      </c>
      <c r="K842" s="8">
        <f t="shared" si="303"/>
        <v>47.936820829050824</v>
      </c>
      <c r="L842" s="8">
        <f t="shared" si="305"/>
        <v>123.60600000000001</v>
      </c>
      <c r="M842" s="8">
        <f t="shared" si="306"/>
        <v>924.04282082905024</v>
      </c>
      <c r="N842" s="8">
        <f t="shared" si="307"/>
        <v>0.9240428208290502</v>
      </c>
      <c r="O842" s="8">
        <f t="shared" si="308"/>
        <v>9984.7960361805708</v>
      </c>
      <c r="P842" s="8">
        <f t="shared" si="309"/>
        <v>9.9847960361805708</v>
      </c>
      <c r="Q842" s="8">
        <f t="shared" si="324"/>
        <v>-1090.1647557528925</v>
      </c>
      <c r="R842" s="8">
        <f t="shared" si="310"/>
        <v>1090.1647557528925</v>
      </c>
      <c r="S842" s="8">
        <f t="shared" si="311"/>
        <v>0.30197563734355121</v>
      </c>
      <c r="T842" s="8">
        <f t="shared" si="325"/>
        <v>2122.4001781252778</v>
      </c>
      <c r="U842" s="8">
        <f t="shared" si="312"/>
        <v>0.58790484934070197</v>
      </c>
      <c r="V842" s="8">
        <f t="shared" si="313"/>
        <v>73558.819444444438</v>
      </c>
      <c r="W842" s="8">
        <f t="shared" si="314"/>
        <v>73.558819444444438</v>
      </c>
      <c r="X842" s="8">
        <f t="shared" si="326"/>
        <v>1468.0735416666662</v>
      </c>
      <c r="Y842" s="8">
        <f t="shared" si="315"/>
        <v>0.40665637104166658</v>
      </c>
      <c r="Z842" s="8">
        <f t="shared" si="316"/>
        <v>406.6563710416666</v>
      </c>
      <c r="AA842" s="8">
        <f t="shared" si="317"/>
        <v>0.88988048668425312</v>
      </c>
      <c r="AB842" s="8">
        <f t="shared" si="318"/>
        <v>0.88988048668425312</v>
      </c>
      <c r="AD842" s="8">
        <f t="shared" si="319"/>
        <v>0</v>
      </c>
      <c r="AE842" s="8">
        <f t="shared" si="320"/>
        <v>37.1</v>
      </c>
      <c r="AF842" s="8">
        <f t="shared" si="321"/>
        <v>10.305555555555555</v>
      </c>
    </row>
    <row r="843" spans="2:32" x14ac:dyDescent="0.25">
      <c r="B843" s="9" t="s">
        <v>13</v>
      </c>
      <c r="C843" s="9">
        <v>829</v>
      </c>
      <c r="D843" s="9">
        <v>240</v>
      </c>
      <c r="E843" s="8">
        <v>41.4</v>
      </c>
      <c r="F843" s="8">
        <f t="shared" si="322"/>
        <v>11.5</v>
      </c>
      <c r="G843" s="8">
        <f t="shared" si="323"/>
        <v>0.70833333333333348</v>
      </c>
      <c r="H843" s="8">
        <f t="shared" si="304"/>
        <v>2.5500000000000007</v>
      </c>
      <c r="J843" s="8">
        <f t="shared" si="302"/>
        <v>892.50000000000023</v>
      </c>
      <c r="K843" s="8">
        <f t="shared" si="303"/>
        <v>54.296359017029992</v>
      </c>
      <c r="L843" s="8">
        <f t="shared" si="305"/>
        <v>123.60600000000001</v>
      </c>
      <c r="M843" s="8">
        <f t="shared" si="306"/>
        <v>1070.4023590170302</v>
      </c>
      <c r="N843" s="8">
        <f t="shared" si="307"/>
        <v>1.0704023590170302</v>
      </c>
      <c r="O843" s="8">
        <f t="shared" si="308"/>
        <v>12309.627128695847</v>
      </c>
      <c r="P843" s="8">
        <f t="shared" si="309"/>
        <v>12.309627128695848</v>
      </c>
      <c r="Q843" s="8">
        <f t="shared" si="324"/>
        <v>-1090.1647557528925</v>
      </c>
      <c r="R843" s="8">
        <f t="shared" si="310"/>
        <v>1090.1647557528925</v>
      </c>
      <c r="S843" s="8">
        <f t="shared" si="311"/>
        <v>0.30197563734355121</v>
      </c>
      <c r="T843" s="8">
        <f t="shared" si="325"/>
        <v>2134.7098052539736</v>
      </c>
      <c r="U843" s="8">
        <f t="shared" si="312"/>
        <v>0.59131461605535074</v>
      </c>
      <c r="V843" s="8">
        <f t="shared" si="313"/>
        <v>83317.5</v>
      </c>
      <c r="W843" s="8">
        <f t="shared" si="314"/>
        <v>83.317499999999995</v>
      </c>
      <c r="X843" s="8">
        <f t="shared" si="326"/>
        <v>1468.0735416666662</v>
      </c>
      <c r="Y843" s="8">
        <f t="shared" si="315"/>
        <v>0.40665637104166658</v>
      </c>
      <c r="Z843" s="8">
        <f t="shared" si="316"/>
        <v>406.6563710416666</v>
      </c>
      <c r="AA843" s="8">
        <f t="shared" si="317"/>
        <v>0.893290253398902</v>
      </c>
      <c r="AB843" s="8">
        <f t="shared" si="318"/>
        <v>0.893290253398902</v>
      </c>
      <c r="AD843" s="8">
        <f t="shared" si="319"/>
        <v>0</v>
      </c>
      <c r="AE843" s="8">
        <f t="shared" si="320"/>
        <v>38.9</v>
      </c>
      <c r="AF843" s="8">
        <f t="shared" si="321"/>
        <v>10.805555555555555</v>
      </c>
    </row>
    <row r="844" spans="2:32" x14ac:dyDescent="0.25">
      <c r="B844" s="9" t="s">
        <v>13</v>
      </c>
      <c r="C844" s="9">
        <v>830</v>
      </c>
      <c r="D844" s="9">
        <v>241</v>
      </c>
      <c r="E844" s="8">
        <v>44</v>
      </c>
      <c r="F844" s="8">
        <f t="shared" si="322"/>
        <v>12.222222222222221</v>
      </c>
      <c r="G844" s="8">
        <f t="shared" si="323"/>
        <v>0.68055555555555536</v>
      </c>
      <c r="H844" s="8">
        <f t="shared" si="304"/>
        <v>2.4499999999999993</v>
      </c>
      <c r="J844" s="8">
        <f t="shared" si="302"/>
        <v>857.49999999999977</v>
      </c>
      <c r="K844" s="8">
        <f t="shared" si="303"/>
        <v>61.330340881333328</v>
      </c>
      <c r="L844" s="8">
        <f t="shared" si="305"/>
        <v>123.60600000000001</v>
      </c>
      <c r="M844" s="8">
        <f t="shared" si="306"/>
        <v>1042.4363408813331</v>
      </c>
      <c r="N844" s="8">
        <f t="shared" si="307"/>
        <v>1.0424363408813331</v>
      </c>
      <c r="O844" s="8">
        <f t="shared" si="308"/>
        <v>12740.888610771848</v>
      </c>
      <c r="P844" s="8">
        <f t="shared" si="309"/>
        <v>12.740888610771847</v>
      </c>
      <c r="Q844" s="8">
        <f t="shared" si="324"/>
        <v>-1090.1647557528925</v>
      </c>
      <c r="R844" s="8">
        <f t="shared" si="310"/>
        <v>1090.1647557528925</v>
      </c>
      <c r="S844" s="8">
        <f t="shared" si="311"/>
        <v>0.30197563734355121</v>
      </c>
      <c r="T844" s="8">
        <f t="shared" si="325"/>
        <v>2147.4506938647455</v>
      </c>
      <c r="U844" s="8">
        <f t="shared" si="312"/>
        <v>0.59484384220053454</v>
      </c>
      <c r="V844" s="8">
        <f t="shared" si="313"/>
        <v>94111.111111111109</v>
      </c>
      <c r="W844" s="8">
        <f t="shared" si="314"/>
        <v>94.111111111111114</v>
      </c>
      <c r="X844" s="8">
        <f t="shared" si="326"/>
        <v>1468.0735416666662</v>
      </c>
      <c r="Y844" s="8">
        <f t="shared" si="315"/>
        <v>0.40665637104166658</v>
      </c>
      <c r="Z844" s="8">
        <f t="shared" si="316"/>
        <v>406.6563710416666</v>
      </c>
      <c r="AA844" s="8">
        <f t="shared" si="317"/>
        <v>0.89681947954408581</v>
      </c>
      <c r="AB844" s="8">
        <f t="shared" si="318"/>
        <v>0.89681947954408581</v>
      </c>
      <c r="AD844" s="8">
        <f t="shared" si="319"/>
        <v>0</v>
      </c>
      <c r="AE844" s="8">
        <f t="shared" si="320"/>
        <v>41.4</v>
      </c>
      <c r="AF844" s="8">
        <f t="shared" si="321"/>
        <v>11.5</v>
      </c>
    </row>
    <row r="845" spans="2:32" x14ac:dyDescent="0.25">
      <c r="B845" s="9" t="s">
        <v>13</v>
      </c>
      <c r="C845" s="9">
        <v>831</v>
      </c>
      <c r="D845" s="9">
        <v>242</v>
      </c>
      <c r="E845" s="8">
        <v>46.3</v>
      </c>
      <c r="F845" s="8">
        <f t="shared" si="322"/>
        <v>12.861111111111111</v>
      </c>
      <c r="G845" s="8">
        <f t="shared" si="323"/>
        <v>0.51388888888888928</v>
      </c>
      <c r="H845" s="8">
        <f t="shared" si="304"/>
        <v>1.8500000000000014</v>
      </c>
      <c r="J845" s="8">
        <f t="shared" si="302"/>
        <v>647.50000000000045</v>
      </c>
      <c r="K845" s="8">
        <f t="shared" si="303"/>
        <v>67.909730601190816</v>
      </c>
      <c r="L845" s="8">
        <f t="shared" si="305"/>
        <v>123.60600000000001</v>
      </c>
      <c r="M845" s="8">
        <f t="shared" si="306"/>
        <v>839.01573060119131</v>
      </c>
      <c r="N845" s="8">
        <f t="shared" si="307"/>
        <v>0.83901573060119128</v>
      </c>
      <c r="O845" s="8">
        <f t="shared" si="308"/>
        <v>10790.674535231989</v>
      </c>
      <c r="P845" s="8">
        <f t="shared" si="309"/>
        <v>10.790674535231988</v>
      </c>
      <c r="Q845" s="8">
        <f t="shared" si="324"/>
        <v>-1090.1647557528925</v>
      </c>
      <c r="R845" s="8">
        <f t="shared" si="310"/>
        <v>1090.1647557528925</v>
      </c>
      <c r="S845" s="8">
        <f t="shared" si="311"/>
        <v>0.30197563734355121</v>
      </c>
      <c r="T845" s="8">
        <f t="shared" si="325"/>
        <v>2158.2413683999775</v>
      </c>
      <c r="U845" s="8">
        <f t="shared" si="312"/>
        <v>0.59783285904679384</v>
      </c>
      <c r="V845" s="8">
        <f t="shared" si="313"/>
        <v>104207.15277777777</v>
      </c>
      <c r="W845" s="8">
        <f t="shared" si="314"/>
        <v>104.20715277777776</v>
      </c>
      <c r="X845" s="8">
        <f t="shared" si="326"/>
        <v>1468.0735416666662</v>
      </c>
      <c r="Y845" s="8">
        <f t="shared" si="315"/>
        <v>0.40665637104166658</v>
      </c>
      <c r="Z845" s="8">
        <f t="shared" si="316"/>
        <v>406.6563710416666</v>
      </c>
      <c r="AA845" s="8">
        <f t="shared" si="317"/>
        <v>0.89980849639034499</v>
      </c>
      <c r="AB845" s="8">
        <f t="shared" si="318"/>
        <v>0.89980849639034499</v>
      </c>
      <c r="AD845" s="8">
        <f t="shared" si="319"/>
        <v>0</v>
      </c>
      <c r="AE845" s="8">
        <f t="shared" si="320"/>
        <v>44</v>
      </c>
      <c r="AF845" s="8">
        <f t="shared" si="321"/>
        <v>12.222222222222221</v>
      </c>
    </row>
    <row r="846" spans="2:32" x14ac:dyDescent="0.25">
      <c r="B846" s="9" t="s">
        <v>13</v>
      </c>
      <c r="C846" s="9">
        <v>832</v>
      </c>
      <c r="D846" s="9">
        <v>243</v>
      </c>
      <c r="E846" s="8">
        <v>47.7</v>
      </c>
      <c r="F846" s="8">
        <f t="shared" si="322"/>
        <v>13.25</v>
      </c>
      <c r="G846" s="8">
        <f t="shared" si="323"/>
        <v>0.26388888888888967</v>
      </c>
      <c r="H846" s="8">
        <f t="shared" si="304"/>
        <v>0.95000000000000284</v>
      </c>
      <c r="J846" s="8">
        <f t="shared" ref="J846:J909" si="327">$C$3*G846</f>
        <v>332.50000000000097</v>
      </c>
      <c r="K846" s="8">
        <f t="shared" ref="K846:K909" si="328">$C$6*0.5*$C$7*(F846^2)*$C$4</f>
        <v>72.078673194157489</v>
      </c>
      <c r="L846" s="8">
        <f t="shared" si="305"/>
        <v>123.60600000000001</v>
      </c>
      <c r="M846" s="8">
        <f t="shared" si="306"/>
        <v>528.18467319415845</v>
      </c>
      <c r="N846" s="8">
        <f t="shared" si="307"/>
        <v>0.5281846731941584</v>
      </c>
      <c r="O846" s="8">
        <f t="shared" si="308"/>
        <v>6998.4469198225997</v>
      </c>
      <c r="P846" s="8">
        <f t="shared" si="309"/>
        <v>6.9984469198225998</v>
      </c>
      <c r="Q846" s="8">
        <f t="shared" si="324"/>
        <v>-1090.1647557528925</v>
      </c>
      <c r="R846" s="8">
        <f t="shared" si="310"/>
        <v>1090.1647557528925</v>
      </c>
      <c r="S846" s="8">
        <f t="shared" si="311"/>
        <v>0.30197563734355121</v>
      </c>
      <c r="T846" s="8">
        <f t="shared" si="325"/>
        <v>2165.2398153198001</v>
      </c>
      <c r="U846" s="8">
        <f t="shared" si="312"/>
        <v>0.5997714288435847</v>
      </c>
      <c r="V846" s="8">
        <f t="shared" si="313"/>
        <v>110604.375</v>
      </c>
      <c r="W846" s="8">
        <f t="shared" si="314"/>
        <v>110.604375</v>
      </c>
      <c r="X846" s="8">
        <f t="shared" si="326"/>
        <v>1468.0735416666662</v>
      </c>
      <c r="Y846" s="8">
        <f t="shared" si="315"/>
        <v>0.40665637104166658</v>
      </c>
      <c r="Z846" s="8">
        <f t="shared" si="316"/>
        <v>406.6563710416666</v>
      </c>
      <c r="AA846" s="8">
        <f t="shared" si="317"/>
        <v>0.90174706618713585</v>
      </c>
      <c r="AB846" s="8">
        <f t="shared" si="318"/>
        <v>0.90174706618713585</v>
      </c>
      <c r="AD846" s="8">
        <f t="shared" si="319"/>
        <v>0</v>
      </c>
      <c r="AE846" s="8">
        <f t="shared" si="320"/>
        <v>46.3</v>
      </c>
      <c r="AF846" s="8">
        <f t="shared" si="321"/>
        <v>12.861111111111111</v>
      </c>
    </row>
    <row r="847" spans="2:32" x14ac:dyDescent="0.25">
      <c r="B847" s="9" t="s">
        <v>13</v>
      </c>
      <c r="C847" s="9">
        <v>833</v>
      </c>
      <c r="D847" s="9">
        <v>244</v>
      </c>
      <c r="E847" s="8">
        <v>48.2</v>
      </c>
      <c r="F847" s="8">
        <f t="shared" si="322"/>
        <v>13.388888888888889</v>
      </c>
      <c r="G847" s="8">
        <f t="shared" si="323"/>
        <v>0.1388888888888889</v>
      </c>
      <c r="H847" s="8">
        <f t="shared" ref="H847:H910" si="329">($E848-$E846)/2</f>
        <v>0.5</v>
      </c>
      <c r="J847" s="8">
        <f t="shared" si="327"/>
        <v>175</v>
      </c>
      <c r="K847" s="8">
        <f t="shared" si="328"/>
        <v>73.597676213403318</v>
      </c>
      <c r="L847" s="8">
        <f t="shared" ref="L847:L910" si="330">$C$3*$C$8*$C$5</f>
        <v>123.60600000000001</v>
      </c>
      <c r="M847" s="8">
        <f t="shared" ref="M847:M910" si="331">J847+K847+L847</f>
        <v>372.2036762134033</v>
      </c>
      <c r="N847" s="8">
        <f t="shared" ref="N847:N910" si="332">M847/1000</f>
        <v>0.37220367621340328</v>
      </c>
      <c r="O847" s="8">
        <f t="shared" ref="O847:O910" si="333">M847*F847</f>
        <v>4983.3936648572335</v>
      </c>
      <c r="P847" s="8">
        <f t="shared" ref="P847:P910" si="334">O847/1000</f>
        <v>4.9833936648572337</v>
      </c>
      <c r="Q847" s="8">
        <f t="shared" si="324"/>
        <v>-1090.1647557528925</v>
      </c>
      <c r="R847" s="8">
        <f t="shared" ref="R847:R910" si="335">Q847*-1</f>
        <v>1090.1647557528925</v>
      </c>
      <c r="S847" s="8">
        <f t="shared" ref="S847:S910" si="336">R847*0.000277</f>
        <v>0.30197563734355121</v>
      </c>
      <c r="T847" s="8">
        <f t="shared" si="325"/>
        <v>2170.2232089846575</v>
      </c>
      <c r="U847" s="8">
        <f t="shared" ref="U847:U910" si="337">T847*0.000277</f>
        <v>0.60115182888875018</v>
      </c>
      <c r="V847" s="8">
        <f t="shared" ref="V847:V910" si="338">0.5*$C$3*(F847^2)</f>
        <v>112935.27777777778</v>
      </c>
      <c r="W847" s="8">
        <f t="shared" ref="W847:W910" si="339">V847*0.001</f>
        <v>112.93527777777778</v>
      </c>
      <c r="X847" s="8">
        <f t="shared" si="326"/>
        <v>1468.0735416666662</v>
      </c>
      <c r="Y847" s="8">
        <f t="shared" ref="Y847:Y910" si="340">X847*0.000277</f>
        <v>0.40665637104166658</v>
      </c>
      <c r="Z847" s="8">
        <f t="shared" ref="Z847:Z910" si="341">Y847*1000</f>
        <v>406.6563710416666</v>
      </c>
      <c r="AA847" s="8">
        <f t="shared" ref="AA847:AA910" si="342">U847+S847</f>
        <v>0.90312746623230145</v>
      </c>
      <c r="AB847" s="8">
        <f t="shared" ref="AB847:AB910" si="343">S847+U847</f>
        <v>0.90312746623230145</v>
      </c>
      <c r="AD847" s="8">
        <f t="shared" ref="AD847:AD910" si="344">IF(E846&lt;1,1,0)</f>
        <v>0</v>
      </c>
      <c r="AE847" s="8">
        <f t="shared" ref="AE847:AE910" si="345">IF(AD847=1,"",E846)</f>
        <v>47.7</v>
      </c>
      <c r="AF847" s="8">
        <f t="shared" ref="AF847:AF910" si="346">E846/3.6</f>
        <v>13.25</v>
      </c>
    </row>
    <row r="848" spans="2:32" x14ac:dyDescent="0.25">
      <c r="B848" s="9" t="s">
        <v>13</v>
      </c>
      <c r="C848" s="9">
        <v>834</v>
      </c>
      <c r="D848" s="9">
        <v>245</v>
      </c>
      <c r="E848" s="8">
        <v>48.7</v>
      </c>
      <c r="F848" s="8">
        <f t="shared" ref="F848:F911" si="347">E848/3.6</f>
        <v>13.527777777777779</v>
      </c>
      <c r="G848" s="8">
        <f t="shared" ref="G848:G911" si="348">($E849-$E847)/2/3.6</f>
        <v>0.15277777777777699</v>
      </c>
      <c r="H848" s="8">
        <f t="shared" si="329"/>
        <v>0.54999999999999716</v>
      </c>
      <c r="J848" s="8">
        <f t="shared" si="327"/>
        <v>192.49999999999901</v>
      </c>
      <c r="K848" s="8">
        <f t="shared" si="328"/>
        <v>75.132518680190827</v>
      </c>
      <c r="L848" s="8">
        <f t="shared" si="330"/>
        <v>123.60600000000001</v>
      </c>
      <c r="M848" s="8">
        <f t="shared" si="331"/>
        <v>391.23851868018983</v>
      </c>
      <c r="N848" s="8">
        <f t="shared" si="332"/>
        <v>0.39123851868018983</v>
      </c>
      <c r="O848" s="8">
        <f t="shared" si="333"/>
        <v>5292.5877388125682</v>
      </c>
      <c r="P848" s="8">
        <f t="shared" si="334"/>
        <v>5.2925877388125686</v>
      </c>
      <c r="Q848" s="8">
        <f t="shared" ref="Q848:Q911" si="349">IF(P848&lt;0,SUM(Q847,P848),Q847)</f>
        <v>-1090.1647557528925</v>
      </c>
      <c r="R848" s="8">
        <f t="shared" si="335"/>
        <v>1090.1647557528925</v>
      </c>
      <c r="S848" s="8">
        <f t="shared" si="336"/>
        <v>0.30197563734355121</v>
      </c>
      <c r="T848" s="8">
        <f t="shared" ref="T848:T911" si="350">IF(P848&gt;0,SUM(T847,P848),T847)</f>
        <v>2175.51579672347</v>
      </c>
      <c r="U848" s="8">
        <f t="shared" si="337"/>
        <v>0.60261787569240122</v>
      </c>
      <c r="V848" s="8">
        <f t="shared" si="338"/>
        <v>115290.48611111111</v>
      </c>
      <c r="W848" s="8">
        <f t="shared" si="339"/>
        <v>115.29048611111111</v>
      </c>
      <c r="X848" s="8">
        <f t="shared" ref="X848:X911" si="351">IF(W848&lt;W847,X847+(W847-W848),X847)</f>
        <v>1468.0735416666662</v>
      </c>
      <c r="Y848" s="8">
        <f t="shared" si="340"/>
        <v>0.40665637104166658</v>
      </c>
      <c r="Z848" s="8">
        <f t="shared" si="341"/>
        <v>406.6563710416666</v>
      </c>
      <c r="AA848" s="8">
        <f t="shared" si="342"/>
        <v>0.90459351303595237</v>
      </c>
      <c r="AB848" s="8">
        <f t="shared" si="343"/>
        <v>0.90459351303595237</v>
      </c>
      <c r="AD848" s="8">
        <f t="shared" si="344"/>
        <v>0</v>
      </c>
      <c r="AE848" s="8">
        <f t="shared" si="345"/>
        <v>48.2</v>
      </c>
      <c r="AF848" s="8">
        <f t="shared" si="346"/>
        <v>13.388888888888889</v>
      </c>
    </row>
    <row r="849" spans="2:32" x14ac:dyDescent="0.25">
      <c r="B849" s="9" t="s">
        <v>13</v>
      </c>
      <c r="C849" s="9">
        <v>835</v>
      </c>
      <c r="D849" s="9">
        <v>246</v>
      </c>
      <c r="E849" s="8">
        <v>49.3</v>
      </c>
      <c r="F849" s="8">
        <f t="shared" si="347"/>
        <v>13.694444444444443</v>
      </c>
      <c r="G849" s="8">
        <f t="shared" si="348"/>
        <v>0.15277777777777699</v>
      </c>
      <c r="H849" s="8">
        <f t="shared" si="329"/>
        <v>0.54999999999999716</v>
      </c>
      <c r="J849" s="8">
        <f t="shared" si="327"/>
        <v>192.49999999999901</v>
      </c>
      <c r="K849" s="8">
        <f t="shared" si="328"/>
        <v>76.995237711090795</v>
      </c>
      <c r="L849" s="8">
        <f t="shared" si="330"/>
        <v>123.60600000000001</v>
      </c>
      <c r="M849" s="8">
        <f t="shared" si="331"/>
        <v>393.10123771108977</v>
      </c>
      <c r="N849" s="8">
        <f t="shared" si="332"/>
        <v>0.39310123771108979</v>
      </c>
      <c r="O849" s="8">
        <f t="shared" si="333"/>
        <v>5383.3030608768677</v>
      </c>
      <c r="P849" s="8">
        <f t="shared" si="334"/>
        <v>5.3833030608768677</v>
      </c>
      <c r="Q849" s="8">
        <f t="shared" si="349"/>
        <v>-1090.1647557528925</v>
      </c>
      <c r="R849" s="8">
        <f t="shared" si="335"/>
        <v>1090.1647557528925</v>
      </c>
      <c r="S849" s="8">
        <f t="shared" si="336"/>
        <v>0.30197563734355121</v>
      </c>
      <c r="T849" s="8">
        <f t="shared" si="350"/>
        <v>2180.8990997843466</v>
      </c>
      <c r="U849" s="8">
        <f t="shared" si="337"/>
        <v>0.60410905064026399</v>
      </c>
      <c r="V849" s="8">
        <f t="shared" si="338"/>
        <v>118148.81944444441</v>
      </c>
      <c r="W849" s="8">
        <f t="shared" si="339"/>
        <v>118.14881944444441</v>
      </c>
      <c r="X849" s="8">
        <f t="shared" si="351"/>
        <v>1468.0735416666662</v>
      </c>
      <c r="Y849" s="8">
        <f t="shared" si="340"/>
        <v>0.40665637104166658</v>
      </c>
      <c r="Z849" s="8">
        <f t="shared" si="341"/>
        <v>406.6563710416666</v>
      </c>
      <c r="AA849" s="8">
        <f t="shared" si="342"/>
        <v>0.90608468798381514</v>
      </c>
      <c r="AB849" s="8">
        <f t="shared" si="343"/>
        <v>0.90608468798381514</v>
      </c>
      <c r="AD849" s="8">
        <f t="shared" si="344"/>
        <v>0</v>
      </c>
      <c r="AE849" s="8">
        <f t="shared" si="345"/>
        <v>48.7</v>
      </c>
      <c r="AF849" s="8">
        <f t="shared" si="346"/>
        <v>13.527777777777779</v>
      </c>
    </row>
    <row r="850" spans="2:32" x14ac:dyDescent="0.25">
      <c r="B850" s="9" t="s">
        <v>13</v>
      </c>
      <c r="C850" s="9">
        <v>836</v>
      </c>
      <c r="D850" s="9">
        <v>247</v>
      </c>
      <c r="E850" s="8">
        <v>49.8</v>
      </c>
      <c r="F850" s="8">
        <f t="shared" si="347"/>
        <v>13.833333333333332</v>
      </c>
      <c r="G850" s="8">
        <f t="shared" si="348"/>
        <v>0.12500000000000078</v>
      </c>
      <c r="H850" s="8">
        <f t="shared" si="329"/>
        <v>0.45000000000000284</v>
      </c>
      <c r="J850" s="8">
        <f t="shared" si="327"/>
        <v>157.50000000000097</v>
      </c>
      <c r="K850" s="8">
        <f t="shared" si="328"/>
        <v>78.564926962469968</v>
      </c>
      <c r="L850" s="8">
        <f t="shared" si="330"/>
        <v>123.60600000000001</v>
      </c>
      <c r="M850" s="8">
        <f t="shared" si="331"/>
        <v>359.67092696247096</v>
      </c>
      <c r="N850" s="8">
        <f t="shared" si="332"/>
        <v>0.35967092696247094</v>
      </c>
      <c r="O850" s="8">
        <f t="shared" si="333"/>
        <v>4975.4478229808474</v>
      </c>
      <c r="P850" s="8">
        <f t="shared" si="334"/>
        <v>4.975447822980847</v>
      </c>
      <c r="Q850" s="8">
        <f t="shared" si="349"/>
        <v>-1090.1647557528925</v>
      </c>
      <c r="R850" s="8">
        <f t="shared" si="335"/>
        <v>1090.1647557528925</v>
      </c>
      <c r="S850" s="8">
        <f t="shared" si="336"/>
        <v>0.30197563734355121</v>
      </c>
      <c r="T850" s="8">
        <f t="shared" si="350"/>
        <v>2185.8745476073273</v>
      </c>
      <c r="U850" s="8">
        <f t="shared" si="337"/>
        <v>0.60548724968722967</v>
      </c>
      <c r="V850" s="8">
        <f t="shared" si="338"/>
        <v>120557.49999999999</v>
      </c>
      <c r="W850" s="8">
        <f t="shared" si="339"/>
        <v>120.55749999999999</v>
      </c>
      <c r="X850" s="8">
        <f t="shared" si="351"/>
        <v>1468.0735416666662</v>
      </c>
      <c r="Y850" s="8">
        <f t="shared" si="340"/>
        <v>0.40665637104166658</v>
      </c>
      <c r="Z850" s="8">
        <f t="shared" si="341"/>
        <v>406.6563710416666</v>
      </c>
      <c r="AA850" s="8">
        <f t="shared" si="342"/>
        <v>0.90746288703078082</v>
      </c>
      <c r="AB850" s="8">
        <f t="shared" si="343"/>
        <v>0.90746288703078082</v>
      </c>
      <c r="AD850" s="8">
        <f t="shared" si="344"/>
        <v>0</v>
      </c>
      <c r="AE850" s="8">
        <f t="shared" si="345"/>
        <v>49.3</v>
      </c>
      <c r="AF850" s="8">
        <f t="shared" si="346"/>
        <v>13.694444444444443</v>
      </c>
    </row>
    <row r="851" spans="2:32" x14ac:dyDescent="0.25">
      <c r="B851" s="9" t="s">
        <v>13</v>
      </c>
      <c r="C851" s="9">
        <v>837</v>
      </c>
      <c r="D851" s="9">
        <v>248</v>
      </c>
      <c r="E851" s="8">
        <v>50.2</v>
      </c>
      <c r="F851" s="8">
        <f t="shared" si="347"/>
        <v>13.944444444444445</v>
      </c>
      <c r="G851" s="8">
        <f t="shared" si="348"/>
        <v>0.15277777777777798</v>
      </c>
      <c r="H851" s="8">
        <f t="shared" si="329"/>
        <v>0.55000000000000071</v>
      </c>
      <c r="J851" s="8">
        <f t="shared" si="327"/>
        <v>192.50000000000026</v>
      </c>
      <c r="K851" s="8">
        <f t="shared" si="328"/>
        <v>79.832082765803335</v>
      </c>
      <c r="L851" s="8">
        <f t="shared" si="330"/>
        <v>123.60600000000001</v>
      </c>
      <c r="M851" s="8">
        <f t="shared" si="331"/>
        <v>395.93808276580359</v>
      </c>
      <c r="N851" s="8">
        <f t="shared" si="332"/>
        <v>0.39593808276580361</v>
      </c>
      <c r="O851" s="8">
        <f t="shared" si="333"/>
        <v>5521.1365985675948</v>
      </c>
      <c r="P851" s="8">
        <f t="shared" si="334"/>
        <v>5.5211365985675949</v>
      </c>
      <c r="Q851" s="8">
        <f t="shared" si="349"/>
        <v>-1090.1647557528925</v>
      </c>
      <c r="R851" s="8">
        <f t="shared" si="335"/>
        <v>1090.1647557528925</v>
      </c>
      <c r="S851" s="8">
        <f t="shared" si="336"/>
        <v>0.30197563734355121</v>
      </c>
      <c r="T851" s="8">
        <f t="shared" si="350"/>
        <v>2191.3956842058947</v>
      </c>
      <c r="U851" s="8">
        <f t="shared" si="337"/>
        <v>0.60701660452503281</v>
      </c>
      <c r="V851" s="8">
        <f t="shared" si="338"/>
        <v>122501.94444444445</v>
      </c>
      <c r="W851" s="8">
        <f t="shared" si="339"/>
        <v>122.50194444444446</v>
      </c>
      <c r="X851" s="8">
        <f t="shared" si="351"/>
        <v>1468.0735416666662</v>
      </c>
      <c r="Y851" s="8">
        <f t="shared" si="340"/>
        <v>0.40665637104166658</v>
      </c>
      <c r="Z851" s="8">
        <f t="shared" si="341"/>
        <v>406.6563710416666</v>
      </c>
      <c r="AA851" s="8">
        <f t="shared" si="342"/>
        <v>0.90899224186858407</v>
      </c>
      <c r="AB851" s="8">
        <f t="shared" si="343"/>
        <v>0.90899224186858407</v>
      </c>
      <c r="AD851" s="8">
        <f t="shared" si="344"/>
        <v>0</v>
      </c>
      <c r="AE851" s="8">
        <f t="shared" si="345"/>
        <v>49.8</v>
      </c>
      <c r="AF851" s="8">
        <f t="shared" si="346"/>
        <v>13.833333333333332</v>
      </c>
    </row>
    <row r="852" spans="2:32" x14ac:dyDescent="0.25">
      <c r="B852" s="9" t="s">
        <v>13</v>
      </c>
      <c r="C852" s="9">
        <v>838</v>
      </c>
      <c r="D852" s="9">
        <v>249</v>
      </c>
      <c r="E852" s="8">
        <v>50.9</v>
      </c>
      <c r="F852" s="8">
        <f t="shared" si="347"/>
        <v>14.138888888888888</v>
      </c>
      <c r="G852" s="8">
        <f t="shared" si="348"/>
        <v>0.22222222222222143</v>
      </c>
      <c r="H852" s="8">
        <f t="shared" si="329"/>
        <v>0.79999999999999716</v>
      </c>
      <c r="J852" s="8">
        <f t="shared" si="327"/>
        <v>279.99999999999898</v>
      </c>
      <c r="K852" s="8">
        <f t="shared" si="328"/>
        <v>82.0739981708508</v>
      </c>
      <c r="L852" s="8">
        <f t="shared" si="330"/>
        <v>123.60600000000001</v>
      </c>
      <c r="M852" s="8">
        <f t="shared" si="331"/>
        <v>485.67999817084979</v>
      </c>
      <c r="N852" s="8">
        <f t="shared" si="332"/>
        <v>0.48567999817084978</v>
      </c>
      <c r="O852" s="8">
        <f t="shared" si="333"/>
        <v>6866.9755296934036</v>
      </c>
      <c r="P852" s="8">
        <f t="shared" si="334"/>
        <v>6.8669755296934039</v>
      </c>
      <c r="Q852" s="8">
        <f t="shared" si="349"/>
        <v>-1090.1647557528925</v>
      </c>
      <c r="R852" s="8">
        <f t="shared" si="335"/>
        <v>1090.1647557528925</v>
      </c>
      <c r="S852" s="8">
        <f t="shared" si="336"/>
        <v>0.30197563734355121</v>
      </c>
      <c r="T852" s="8">
        <f t="shared" si="350"/>
        <v>2198.2626597355879</v>
      </c>
      <c r="U852" s="8">
        <f t="shared" si="337"/>
        <v>0.60891875674675788</v>
      </c>
      <c r="V852" s="8">
        <f t="shared" si="338"/>
        <v>125942.15277777775</v>
      </c>
      <c r="W852" s="8">
        <f t="shared" si="339"/>
        <v>125.94215277777775</v>
      </c>
      <c r="X852" s="8">
        <f t="shared" si="351"/>
        <v>1468.0735416666662</v>
      </c>
      <c r="Y852" s="8">
        <f t="shared" si="340"/>
        <v>0.40665637104166658</v>
      </c>
      <c r="Z852" s="8">
        <f t="shared" si="341"/>
        <v>406.6563710416666</v>
      </c>
      <c r="AA852" s="8">
        <f t="shared" si="342"/>
        <v>0.91089439409030915</v>
      </c>
      <c r="AB852" s="8">
        <f t="shared" si="343"/>
        <v>0.91089439409030915</v>
      </c>
      <c r="AD852" s="8">
        <f t="shared" si="344"/>
        <v>0</v>
      </c>
      <c r="AE852" s="8">
        <f t="shared" si="345"/>
        <v>50.2</v>
      </c>
      <c r="AF852" s="8">
        <f t="shared" si="346"/>
        <v>13.944444444444445</v>
      </c>
    </row>
    <row r="853" spans="2:32" x14ac:dyDescent="0.25">
      <c r="B853" s="9" t="s">
        <v>13</v>
      </c>
      <c r="C853" s="9">
        <v>839</v>
      </c>
      <c r="D853" s="9">
        <v>250</v>
      </c>
      <c r="E853" s="8">
        <v>51.8</v>
      </c>
      <c r="F853" s="8">
        <f t="shared" si="347"/>
        <v>14.388888888888888</v>
      </c>
      <c r="G853" s="8">
        <f t="shared" si="348"/>
        <v>0.2222222222222224</v>
      </c>
      <c r="H853" s="8">
        <f t="shared" si="329"/>
        <v>0.80000000000000071</v>
      </c>
      <c r="J853" s="8">
        <f t="shared" si="327"/>
        <v>280.00000000000023</v>
      </c>
      <c r="K853" s="8">
        <f t="shared" si="328"/>
        <v>85.002078443403292</v>
      </c>
      <c r="L853" s="8">
        <f t="shared" si="330"/>
        <v>123.60600000000001</v>
      </c>
      <c r="M853" s="8">
        <f t="shared" si="331"/>
        <v>488.60807844340354</v>
      </c>
      <c r="N853" s="8">
        <f t="shared" si="332"/>
        <v>0.48860807844340354</v>
      </c>
      <c r="O853" s="8">
        <f t="shared" si="333"/>
        <v>7030.5273509356393</v>
      </c>
      <c r="P853" s="8">
        <f t="shared" si="334"/>
        <v>7.030527350935639</v>
      </c>
      <c r="Q853" s="8">
        <f t="shared" si="349"/>
        <v>-1090.1647557528925</v>
      </c>
      <c r="R853" s="8">
        <f t="shared" si="335"/>
        <v>1090.1647557528925</v>
      </c>
      <c r="S853" s="8">
        <f t="shared" si="336"/>
        <v>0.30197563734355121</v>
      </c>
      <c r="T853" s="8">
        <f t="shared" si="350"/>
        <v>2205.2931870865236</v>
      </c>
      <c r="U853" s="8">
        <f t="shared" si="337"/>
        <v>0.61086621282296705</v>
      </c>
      <c r="V853" s="8">
        <f t="shared" si="338"/>
        <v>130435.27777777774</v>
      </c>
      <c r="W853" s="8">
        <f t="shared" si="339"/>
        <v>130.43527777777774</v>
      </c>
      <c r="X853" s="8">
        <f t="shared" si="351"/>
        <v>1468.0735416666662</v>
      </c>
      <c r="Y853" s="8">
        <f t="shared" si="340"/>
        <v>0.40665637104166658</v>
      </c>
      <c r="Z853" s="8">
        <f t="shared" si="341"/>
        <v>406.6563710416666</v>
      </c>
      <c r="AA853" s="8">
        <f t="shared" si="342"/>
        <v>0.91284185016651831</v>
      </c>
      <c r="AB853" s="8">
        <f t="shared" si="343"/>
        <v>0.91284185016651831</v>
      </c>
      <c r="AD853" s="8">
        <f t="shared" si="344"/>
        <v>0</v>
      </c>
      <c r="AE853" s="8">
        <f t="shared" si="345"/>
        <v>50.9</v>
      </c>
      <c r="AF853" s="8">
        <f t="shared" si="346"/>
        <v>14.138888888888888</v>
      </c>
    </row>
    <row r="854" spans="2:32" x14ac:dyDescent="0.25">
      <c r="B854" s="9" t="s">
        <v>13</v>
      </c>
      <c r="C854" s="9">
        <v>840</v>
      </c>
      <c r="D854" s="9">
        <v>251</v>
      </c>
      <c r="E854" s="8">
        <v>52.5</v>
      </c>
      <c r="F854" s="8">
        <f t="shared" si="347"/>
        <v>14.583333333333332</v>
      </c>
      <c r="G854" s="8">
        <f t="shared" si="348"/>
        <v>0.20833333333333331</v>
      </c>
      <c r="H854" s="8">
        <f t="shared" si="329"/>
        <v>0.75</v>
      </c>
      <c r="J854" s="8">
        <f t="shared" si="327"/>
        <v>262.5</v>
      </c>
      <c r="K854" s="8">
        <f t="shared" si="328"/>
        <v>87.314954573437475</v>
      </c>
      <c r="L854" s="8">
        <f t="shared" si="330"/>
        <v>123.60600000000001</v>
      </c>
      <c r="M854" s="8">
        <f t="shared" si="331"/>
        <v>473.42095457343748</v>
      </c>
      <c r="N854" s="8">
        <f t="shared" si="332"/>
        <v>0.47342095457343747</v>
      </c>
      <c r="O854" s="8">
        <f t="shared" si="333"/>
        <v>6904.0555875292957</v>
      </c>
      <c r="P854" s="8">
        <f t="shared" si="334"/>
        <v>6.9040555875292959</v>
      </c>
      <c r="Q854" s="8">
        <f t="shared" si="349"/>
        <v>-1090.1647557528925</v>
      </c>
      <c r="R854" s="8">
        <f t="shared" si="335"/>
        <v>1090.1647557528925</v>
      </c>
      <c r="S854" s="8">
        <f t="shared" si="336"/>
        <v>0.30197563734355121</v>
      </c>
      <c r="T854" s="8">
        <f t="shared" si="350"/>
        <v>2212.1972426740531</v>
      </c>
      <c r="U854" s="8">
        <f t="shared" si="337"/>
        <v>0.61277863622071271</v>
      </c>
      <c r="V854" s="8">
        <f t="shared" si="338"/>
        <v>133984.37499999997</v>
      </c>
      <c r="W854" s="8">
        <f t="shared" si="339"/>
        <v>133.98437499999997</v>
      </c>
      <c r="X854" s="8">
        <f t="shared" si="351"/>
        <v>1468.0735416666662</v>
      </c>
      <c r="Y854" s="8">
        <f t="shared" si="340"/>
        <v>0.40665637104166658</v>
      </c>
      <c r="Z854" s="8">
        <f t="shared" si="341"/>
        <v>406.6563710416666</v>
      </c>
      <c r="AA854" s="8">
        <f t="shared" si="342"/>
        <v>0.91475427356426398</v>
      </c>
      <c r="AB854" s="8">
        <f t="shared" si="343"/>
        <v>0.91475427356426398</v>
      </c>
      <c r="AD854" s="8">
        <f t="shared" si="344"/>
        <v>0</v>
      </c>
      <c r="AE854" s="8">
        <f t="shared" si="345"/>
        <v>51.8</v>
      </c>
      <c r="AF854" s="8">
        <f t="shared" si="346"/>
        <v>14.388888888888888</v>
      </c>
    </row>
    <row r="855" spans="2:32" x14ac:dyDescent="0.25">
      <c r="B855" s="9" t="s">
        <v>13</v>
      </c>
      <c r="C855" s="9">
        <v>841</v>
      </c>
      <c r="D855" s="9">
        <v>252</v>
      </c>
      <c r="E855" s="8">
        <v>53.3</v>
      </c>
      <c r="F855" s="8">
        <f t="shared" si="347"/>
        <v>14.805555555555554</v>
      </c>
      <c r="G855" s="8">
        <f t="shared" si="348"/>
        <v>0.27777777777777779</v>
      </c>
      <c r="H855" s="8">
        <f t="shared" si="329"/>
        <v>1</v>
      </c>
      <c r="J855" s="8">
        <f t="shared" si="327"/>
        <v>350</v>
      </c>
      <c r="K855" s="8">
        <f t="shared" si="328"/>
        <v>89.996256253290795</v>
      </c>
      <c r="L855" s="8">
        <f t="shared" si="330"/>
        <v>123.60600000000001</v>
      </c>
      <c r="M855" s="8">
        <f t="shared" si="331"/>
        <v>563.60225625329076</v>
      </c>
      <c r="N855" s="8">
        <f t="shared" si="332"/>
        <v>0.56360225625329075</v>
      </c>
      <c r="O855" s="8">
        <f t="shared" si="333"/>
        <v>8344.4445161945532</v>
      </c>
      <c r="P855" s="8">
        <f t="shared" si="334"/>
        <v>8.3444445161945531</v>
      </c>
      <c r="Q855" s="8">
        <f t="shared" si="349"/>
        <v>-1090.1647557528925</v>
      </c>
      <c r="R855" s="8">
        <f t="shared" si="335"/>
        <v>1090.1647557528925</v>
      </c>
      <c r="S855" s="8">
        <f t="shared" si="336"/>
        <v>0.30197563734355121</v>
      </c>
      <c r="T855" s="8">
        <f t="shared" si="350"/>
        <v>2220.5416871902476</v>
      </c>
      <c r="U855" s="8">
        <f t="shared" si="337"/>
        <v>0.61509004735169859</v>
      </c>
      <c r="V855" s="8">
        <f t="shared" si="338"/>
        <v>138098.81944444441</v>
      </c>
      <c r="W855" s="8">
        <f t="shared" si="339"/>
        <v>138.09881944444442</v>
      </c>
      <c r="X855" s="8">
        <f t="shared" si="351"/>
        <v>1468.0735416666662</v>
      </c>
      <c r="Y855" s="8">
        <f t="shared" si="340"/>
        <v>0.40665637104166658</v>
      </c>
      <c r="Z855" s="8">
        <f t="shared" si="341"/>
        <v>406.6563710416666</v>
      </c>
      <c r="AA855" s="8">
        <f t="shared" si="342"/>
        <v>0.91706568469524985</v>
      </c>
      <c r="AB855" s="8">
        <f t="shared" si="343"/>
        <v>0.91706568469524985</v>
      </c>
      <c r="AD855" s="8">
        <f t="shared" si="344"/>
        <v>0</v>
      </c>
      <c r="AE855" s="8">
        <f t="shared" si="345"/>
        <v>52.5</v>
      </c>
      <c r="AF855" s="8">
        <f t="shared" si="346"/>
        <v>14.583333333333332</v>
      </c>
    </row>
    <row r="856" spans="2:32" x14ac:dyDescent="0.25">
      <c r="B856" s="9" t="s">
        <v>13</v>
      </c>
      <c r="C856" s="9">
        <v>842</v>
      </c>
      <c r="D856" s="9">
        <v>253</v>
      </c>
      <c r="E856" s="8">
        <v>54.5</v>
      </c>
      <c r="F856" s="8">
        <f t="shared" si="347"/>
        <v>15.138888888888889</v>
      </c>
      <c r="G856" s="8">
        <f t="shared" si="348"/>
        <v>0.33333333333333409</v>
      </c>
      <c r="H856" s="8">
        <f t="shared" si="329"/>
        <v>1.2000000000000028</v>
      </c>
      <c r="J856" s="8">
        <f t="shared" si="327"/>
        <v>420.00000000000097</v>
      </c>
      <c r="K856" s="8">
        <f t="shared" si="328"/>
        <v>94.09423812127082</v>
      </c>
      <c r="L856" s="8">
        <f t="shared" si="330"/>
        <v>123.60600000000001</v>
      </c>
      <c r="M856" s="8">
        <f t="shared" si="331"/>
        <v>637.70023812127181</v>
      </c>
      <c r="N856" s="8">
        <f t="shared" si="332"/>
        <v>0.63770023812127186</v>
      </c>
      <c r="O856" s="8">
        <f t="shared" si="333"/>
        <v>9654.0730493359206</v>
      </c>
      <c r="P856" s="8">
        <f t="shared" si="334"/>
        <v>9.6540730493359206</v>
      </c>
      <c r="Q856" s="8">
        <f t="shared" si="349"/>
        <v>-1090.1647557528925</v>
      </c>
      <c r="R856" s="8">
        <f t="shared" si="335"/>
        <v>1090.1647557528925</v>
      </c>
      <c r="S856" s="8">
        <f t="shared" si="336"/>
        <v>0.30197563734355121</v>
      </c>
      <c r="T856" s="8">
        <f t="shared" si="350"/>
        <v>2230.1957602395833</v>
      </c>
      <c r="U856" s="8">
        <f t="shared" si="337"/>
        <v>0.61776422558636457</v>
      </c>
      <c r="V856" s="8">
        <f t="shared" si="338"/>
        <v>144387.15277777778</v>
      </c>
      <c r="W856" s="8">
        <f t="shared" si="339"/>
        <v>144.38715277777777</v>
      </c>
      <c r="X856" s="8">
        <f t="shared" si="351"/>
        <v>1468.0735416666662</v>
      </c>
      <c r="Y856" s="8">
        <f t="shared" si="340"/>
        <v>0.40665637104166658</v>
      </c>
      <c r="Z856" s="8">
        <f t="shared" si="341"/>
        <v>406.6563710416666</v>
      </c>
      <c r="AA856" s="8">
        <f t="shared" si="342"/>
        <v>0.91973986292991583</v>
      </c>
      <c r="AB856" s="8">
        <f t="shared" si="343"/>
        <v>0.91973986292991583</v>
      </c>
      <c r="AD856" s="8">
        <f t="shared" si="344"/>
        <v>0</v>
      </c>
      <c r="AE856" s="8">
        <f t="shared" si="345"/>
        <v>53.3</v>
      </c>
      <c r="AF856" s="8">
        <f t="shared" si="346"/>
        <v>14.805555555555554</v>
      </c>
    </row>
    <row r="857" spans="2:32" x14ac:dyDescent="0.25">
      <c r="B857" s="9" t="s">
        <v>13</v>
      </c>
      <c r="C857" s="9">
        <v>843</v>
      </c>
      <c r="D857" s="9">
        <v>254</v>
      </c>
      <c r="E857" s="8">
        <v>55.7</v>
      </c>
      <c r="F857" s="8">
        <f t="shared" si="347"/>
        <v>15.472222222222223</v>
      </c>
      <c r="G857" s="8">
        <f t="shared" si="348"/>
        <v>0.27777777777777779</v>
      </c>
      <c r="H857" s="8">
        <f t="shared" si="329"/>
        <v>1</v>
      </c>
      <c r="J857" s="8">
        <f t="shared" si="327"/>
        <v>350</v>
      </c>
      <c r="K857" s="8">
        <f t="shared" si="328"/>
        <v>98.283455207090839</v>
      </c>
      <c r="L857" s="8">
        <f t="shared" si="330"/>
        <v>123.60600000000001</v>
      </c>
      <c r="M857" s="8">
        <f t="shared" si="331"/>
        <v>571.8894552070908</v>
      </c>
      <c r="N857" s="8">
        <f t="shared" si="332"/>
        <v>0.57188945520709078</v>
      </c>
      <c r="O857" s="8">
        <f t="shared" si="333"/>
        <v>8848.4007375097117</v>
      </c>
      <c r="P857" s="8">
        <f t="shared" si="334"/>
        <v>8.8484007375097118</v>
      </c>
      <c r="Q857" s="8">
        <f t="shared" si="349"/>
        <v>-1090.1647557528925</v>
      </c>
      <c r="R857" s="8">
        <f t="shared" si="335"/>
        <v>1090.1647557528925</v>
      </c>
      <c r="S857" s="8">
        <f t="shared" si="336"/>
        <v>0.30197563734355121</v>
      </c>
      <c r="T857" s="8">
        <f t="shared" si="350"/>
        <v>2239.0441609770928</v>
      </c>
      <c r="U857" s="8">
        <f t="shared" si="337"/>
        <v>0.6202152325906547</v>
      </c>
      <c r="V857" s="8">
        <f t="shared" si="338"/>
        <v>150815.48611111112</v>
      </c>
      <c r="W857" s="8">
        <f t="shared" si="339"/>
        <v>150.81548611111111</v>
      </c>
      <c r="X857" s="8">
        <f t="shared" si="351"/>
        <v>1468.0735416666662</v>
      </c>
      <c r="Y857" s="8">
        <f t="shared" si="340"/>
        <v>0.40665637104166658</v>
      </c>
      <c r="Z857" s="8">
        <f t="shared" si="341"/>
        <v>406.6563710416666</v>
      </c>
      <c r="AA857" s="8">
        <f t="shared" si="342"/>
        <v>0.92219086993420585</v>
      </c>
      <c r="AB857" s="8">
        <f t="shared" si="343"/>
        <v>0.92219086993420585</v>
      </c>
      <c r="AD857" s="8">
        <f t="shared" si="344"/>
        <v>0</v>
      </c>
      <c r="AE857" s="8">
        <f t="shared" si="345"/>
        <v>54.5</v>
      </c>
      <c r="AF857" s="8">
        <f t="shared" si="346"/>
        <v>15.138888888888889</v>
      </c>
    </row>
    <row r="858" spans="2:32" x14ac:dyDescent="0.25">
      <c r="B858" s="9" t="s">
        <v>13</v>
      </c>
      <c r="C858" s="9">
        <v>844</v>
      </c>
      <c r="D858" s="9">
        <v>255</v>
      </c>
      <c r="E858" s="8">
        <v>56.5</v>
      </c>
      <c r="F858" s="8">
        <f t="shared" si="347"/>
        <v>15.694444444444445</v>
      </c>
      <c r="G858" s="8">
        <f t="shared" si="348"/>
        <v>0.15277777777777699</v>
      </c>
      <c r="H858" s="8">
        <f t="shared" si="329"/>
        <v>0.54999999999999716</v>
      </c>
      <c r="J858" s="8">
        <f t="shared" si="327"/>
        <v>192.49999999999901</v>
      </c>
      <c r="K858" s="8">
        <f t="shared" si="328"/>
        <v>101.12695282977081</v>
      </c>
      <c r="L858" s="8">
        <f t="shared" si="330"/>
        <v>123.60600000000001</v>
      </c>
      <c r="M858" s="8">
        <f t="shared" si="331"/>
        <v>417.23295282976983</v>
      </c>
      <c r="N858" s="8">
        <f t="shared" si="332"/>
        <v>0.41723295282976985</v>
      </c>
      <c r="O858" s="8">
        <f t="shared" si="333"/>
        <v>6548.2393985783319</v>
      </c>
      <c r="P858" s="8">
        <f t="shared" si="334"/>
        <v>6.5482393985783318</v>
      </c>
      <c r="Q858" s="8">
        <f t="shared" si="349"/>
        <v>-1090.1647557528925</v>
      </c>
      <c r="R858" s="8">
        <f t="shared" si="335"/>
        <v>1090.1647557528925</v>
      </c>
      <c r="S858" s="8">
        <f t="shared" si="336"/>
        <v>0.30197563734355121</v>
      </c>
      <c r="T858" s="8">
        <f t="shared" si="350"/>
        <v>2245.5924003756713</v>
      </c>
      <c r="U858" s="8">
        <f t="shared" si="337"/>
        <v>0.622029094904061</v>
      </c>
      <c r="V858" s="8">
        <f t="shared" si="338"/>
        <v>155178.81944444444</v>
      </c>
      <c r="W858" s="8">
        <f t="shared" si="339"/>
        <v>155.17881944444443</v>
      </c>
      <c r="X858" s="8">
        <f t="shared" si="351"/>
        <v>1468.0735416666662</v>
      </c>
      <c r="Y858" s="8">
        <f t="shared" si="340"/>
        <v>0.40665637104166658</v>
      </c>
      <c r="Z858" s="8">
        <f t="shared" si="341"/>
        <v>406.6563710416666</v>
      </c>
      <c r="AA858" s="8">
        <f t="shared" si="342"/>
        <v>0.92400473224761215</v>
      </c>
      <c r="AB858" s="8">
        <f t="shared" si="343"/>
        <v>0.92400473224761215</v>
      </c>
      <c r="AD858" s="8">
        <f t="shared" si="344"/>
        <v>0</v>
      </c>
      <c r="AE858" s="8">
        <f t="shared" si="345"/>
        <v>55.7</v>
      </c>
      <c r="AF858" s="8">
        <f t="shared" si="346"/>
        <v>15.472222222222223</v>
      </c>
    </row>
    <row r="859" spans="2:32" x14ac:dyDescent="0.25">
      <c r="B859" s="9" t="s">
        <v>13</v>
      </c>
      <c r="C859" s="9">
        <v>845</v>
      </c>
      <c r="D859" s="9">
        <v>256</v>
      </c>
      <c r="E859" s="8">
        <v>56.8</v>
      </c>
      <c r="F859" s="8">
        <f t="shared" si="347"/>
        <v>15.777777777777777</v>
      </c>
      <c r="G859" s="8">
        <f t="shared" si="348"/>
        <v>6.9444444444444448E-2</v>
      </c>
      <c r="H859" s="8">
        <f t="shared" si="329"/>
        <v>0.25</v>
      </c>
      <c r="J859" s="8">
        <f t="shared" si="327"/>
        <v>87.5</v>
      </c>
      <c r="K859" s="8">
        <f t="shared" si="328"/>
        <v>102.20371847365331</v>
      </c>
      <c r="L859" s="8">
        <f t="shared" si="330"/>
        <v>123.60600000000001</v>
      </c>
      <c r="M859" s="8">
        <f t="shared" si="331"/>
        <v>313.30971847365333</v>
      </c>
      <c r="N859" s="8">
        <f t="shared" si="332"/>
        <v>0.31330971847365335</v>
      </c>
      <c r="O859" s="8">
        <f t="shared" si="333"/>
        <v>4943.3311136954189</v>
      </c>
      <c r="P859" s="8">
        <f t="shared" si="334"/>
        <v>4.943331113695419</v>
      </c>
      <c r="Q859" s="8">
        <f t="shared" si="349"/>
        <v>-1090.1647557528925</v>
      </c>
      <c r="R859" s="8">
        <f t="shared" si="335"/>
        <v>1090.1647557528925</v>
      </c>
      <c r="S859" s="8">
        <f t="shared" si="336"/>
        <v>0.30197563734355121</v>
      </c>
      <c r="T859" s="8">
        <f t="shared" si="350"/>
        <v>2250.5357314893668</v>
      </c>
      <c r="U859" s="8">
        <f t="shared" si="337"/>
        <v>0.62339839762255467</v>
      </c>
      <c r="V859" s="8">
        <f t="shared" si="338"/>
        <v>156831.11111111109</v>
      </c>
      <c r="W859" s="8">
        <f t="shared" si="339"/>
        <v>156.83111111111108</v>
      </c>
      <c r="X859" s="8">
        <f t="shared" si="351"/>
        <v>1468.0735416666662</v>
      </c>
      <c r="Y859" s="8">
        <f t="shared" si="340"/>
        <v>0.40665637104166658</v>
      </c>
      <c r="Z859" s="8">
        <f t="shared" si="341"/>
        <v>406.6563710416666</v>
      </c>
      <c r="AA859" s="8">
        <f t="shared" si="342"/>
        <v>0.92537403496610593</v>
      </c>
      <c r="AB859" s="8">
        <f t="shared" si="343"/>
        <v>0.92537403496610593</v>
      </c>
      <c r="AD859" s="8">
        <f t="shared" si="344"/>
        <v>0</v>
      </c>
      <c r="AE859" s="8">
        <f t="shared" si="345"/>
        <v>56.5</v>
      </c>
      <c r="AF859" s="8">
        <f t="shared" si="346"/>
        <v>15.694444444444445</v>
      </c>
    </row>
    <row r="860" spans="2:32" x14ac:dyDescent="0.25">
      <c r="B860" s="9" t="s">
        <v>13</v>
      </c>
      <c r="C860" s="9">
        <v>846</v>
      </c>
      <c r="D860" s="9">
        <v>257</v>
      </c>
      <c r="E860" s="8">
        <v>57</v>
      </c>
      <c r="F860" s="8">
        <f t="shared" si="347"/>
        <v>15.833333333333332</v>
      </c>
      <c r="G860" s="8">
        <f t="shared" si="348"/>
        <v>5.5555555555556344E-2</v>
      </c>
      <c r="H860" s="8">
        <f t="shared" si="329"/>
        <v>0.20000000000000284</v>
      </c>
      <c r="J860" s="8">
        <f t="shared" si="327"/>
        <v>70.000000000000995</v>
      </c>
      <c r="K860" s="8">
        <f t="shared" si="328"/>
        <v>102.92473012574997</v>
      </c>
      <c r="L860" s="8">
        <f t="shared" si="330"/>
        <v>123.60600000000001</v>
      </c>
      <c r="M860" s="8">
        <f t="shared" si="331"/>
        <v>296.53073012575095</v>
      </c>
      <c r="N860" s="8">
        <f t="shared" si="332"/>
        <v>0.29653073012575093</v>
      </c>
      <c r="O860" s="8">
        <f t="shared" si="333"/>
        <v>4695.0698936577228</v>
      </c>
      <c r="P860" s="8">
        <f t="shared" si="334"/>
        <v>4.6950698936577231</v>
      </c>
      <c r="Q860" s="8">
        <f t="shared" si="349"/>
        <v>-1090.1647557528925</v>
      </c>
      <c r="R860" s="8">
        <f t="shared" si="335"/>
        <v>1090.1647557528925</v>
      </c>
      <c r="S860" s="8">
        <f t="shared" si="336"/>
        <v>0.30197563734355121</v>
      </c>
      <c r="T860" s="8">
        <f t="shared" si="350"/>
        <v>2255.2308013830243</v>
      </c>
      <c r="U860" s="8">
        <f t="shared" si="337"/>
        <v>0.62469893198309778</v>
      </c>
      <c r="V860" s="8">
        <f t="shared" si="338"/>
        <v>157937.49999999997</v>
      </c>
      <c r="W860" s="8">
        <f t="shared" si="339"/>
        <v>157.93749999999997</v>
      </c>
      <c r="X860" s="8">
        <f t="shared" si="351"/>
        <v>1468.0735416666662</v>
      </c>
      <c r="Y860" s="8">
        <f t="shared" si="340"/>
        <v>0.40665637104166658</v>
      </c>
      <c r="Z860" s="8">
        <f t="shared" si="341"/>
        <v>406.6563710416666</v>
      </c>
      <c r="AA860" s="8">
        <f t="shared" si="342"/>
        <v>0.92667456932664893</v>
      </c>
      <c r="AB860" s="8">
        <f t="shared" si="343"/>
        <v>0.92667456932664893</v>
      </c>
      <c r="AD860" s="8">
        <f t="shared" si="344"/>
        <v>0</v>
      </c>
      <c r="AE860" s="8">
        <f t="shared" si="345"/>
        <v>56.8</v>
      </c>
      <c r="AF860" s="8">
        <f t="shared" si="346"/>
        <v>15.777777777777777</v>
      </c>
    </row>
    <row r="861" spans="2:32" x14ac:dyDescent="0.25">
      <c r="B861" s="9" t="s">
        <v>13</v>
      </c>
      <c r="C861" s="9">
        <v>847</v>
      </c>
      <c r="D861" s="9">
        <v>258</v>
      </c>
      <c r="E861" s="8">
        <v>57.2</v>
      </c>
      <c r="F861" s="8">
        <f t="shared" si="347"/>
        <v>15.888888888888889</v>
      </c>
      <c r="G861" s="8">
        <f t="shared" si="348"/>
        <v>9.7222222222222612E-2</v>
      </c>
      <c r="H861" s="8">
        <f t="shared" si="329"/>
        <v>0.35000000000000142</v>
      </c>
      <c r="J861" s="8">
        <f t="shared" si="327"/>
        <v>122.5000000000005</v>
      </c>
      <c r="K861" s="8">
        <f t="shared" si="328"/>
        <v>103.64827608945333</v>
      </c>
      <c r="L861" s="8">
        <f t="shared" si="330"/>
        <v>123.60600000000001</v>
      </c>
      <c r="M861" s="8">
        <f t="shared" si="331"/>
        <v>349.75427608945381</v>
      </c>
      <c r="N861" s="8">
        <f t="shared" si="332"/>
        <v>0.34975427608945381</v>
      </c>
      <c r="O861" s="8">
        <f t="shared" si="333"/>
        <v>5557.2068311990997</v>
      </c>
      <c r="P861" s="8">
        <f t="shared" si="334"/>
        <v>5.5572068311990996</v>
      </c>
      <c r="Q861" s="8">
        <f t="shared" si="349"/>
        <v>-1090.1647557528925</v>
      </c>
      <c r="R861" s="8">
        <f t="shared" si="335"/>
        <v>1090.1647557528925</v>
      </c>
      <c r="S861" s="8">
        <f t="shared" si="336"/>
        <v>0.30197563734355121</v>
      </c>
      <c r="T861" s="8">
        <f t="shared" si="350"/>
        <v>2260.7880082142233</v>
      </c>
      <c r="U861" s="8">
        <f t="shared" si="337"/>
        <v>0.62623827827533984</v>
      </c>
      <c r="V861" s="8">
        <f t="shared" si="338"/>
        <v>159047.77777777778</v>
      </c>
      <c r="W861" s="8">
        <f t="shared" si="339"/>
        <v>159.04777777777778</v>
      </c>
      <c r="X861" s="8">
        <f t="shared" si="351"/>
        <v>1468.0735416666662</v>
      </c>
      <c r="Y861" s="8">
        <f t="shared" si="340"/>
        <v>0.40665637104166658</v>
      </c>
      <c r="Z861" s="8">
        <f t="shared" si="341"/>
        <v>406.6563710416666</v>
      </c>
      <c r="AA861" s="8">
        <f t="shared" si="342"/>
        <v>0.92821391561889111</v>
      </c>
      <c r="AB861" s="8">
        <f t="shared" si="343"/>
        <v>0.92821391561889111</v>
      </c>
      <c r="AD861" s="8">
        <f t="shared" si="344"/>
        <v>0</v>
      </c>
      <c r="AE861" s="8">
        <f t="shared" si="345"/>
        <v>57</v>
      </c>
      <c r="AF861" s="8">
        <f t="shared" si="346"/>
        <v>15.833333333333332</v>
      </c>
    </row>
    <row r="862" spans="2:32" x14ac:dyDescent="0.25">
      <c r="B862" s="9" t="s">
        <v>13</v>
      </c>
      <c r="C862" s="9">
        <v>848</v>
      </c>
      <c r="D862" s="9">
        <v>259</v>
      </c>
      <c r="E862" s="8">
        <v>57.7</v>
      </c>
      <c r="F862" s="8">
        <f t="shared" si="347"/>
        <v>16.027777777777779</v>
      </c>
      <c r="G862" s="8">
        <f t="shared" si="348"/>
        <v>0.20833333333333331</v>
      </c>
      <c r="H862" s="8">
        <f t="shared" si="329"/>
        <v>0.75</v>
      </c>
      <c r="J862" s="8">
        <f t="shared" si="327"/>
        <v>262.5</v>
      </c>
      <c r="K862" s="8">
        <f t="shared" si="328"/>
        <v>105.46822861199082</v>
      </c>
      <c r="L862" s="8">
        <f t="shared" si="330"/>
        <v>123.60600000000001</v>
      </c>
      <c r="M862" s="8">
        <f t="shared" si="331"/>
        <v>491.5742286119908</v>
      </c>
      <c r="N862" s="8">
        <f t="shared" si="332"/>
        <v>0.49157422861199079</v>
      </c>
      <c r="O862" s="8">
        <f t="shared" si="333"/>
        <v>7878.8424974755198</v>
      </c>
      <c r="P862" s="8">
        <f t="shared" si="334"/>
        <v>7.87884249747552</v>
      </c>
      <c r="Q862" s="8">
        <f t="shared" si="349"/>
        <v>-1090.1647557528925</v>
      </c>
      <c r="R862" s="8">
        <f t="shared" si="335"/>
        <v>1090.1647557528925</v>
      </c>
      <c r="S862" s="8">
        <f t="shared" si="336"/>
        <v>0.30197563734355121</v>
      </c>
      <c r="T862" s="8">
        <f t="shared" si="350"/>
        <v>2268.6668507116988</v>
      </c>
      <c r="U862" s="8">
        <f t="shared" si="337"/>
        <v>0.62842071764714058</v>
      </c>
      <c r="V862" s="8">
        <f t="shared" si="338"/>
        <v>161840.48611111112</v>
      </c>
      <c r="W862" s="8">
        <f t="shared" si="339"/>
        <v>161.84048611111112</v>
      </c>
      <c r="X862" s="8">
        <f t="shared" si="351"/>
        <v>1468.0735416666662</v>
      </c>
      <c r="Y862" s="8">
        <f t="shared" si="340"/>
        <v>0.40665637104166658</v>
      </c>
      <c r="Z862" s="8">
        <f t="shared" si="341"/>
        <v>406.6563710416666</v>
      </c>
      <c r="AA862" s="8">
        <f t="shared" si="342"/>
        <v>0.93039635499069173</v>
      </c>
      <c r="AB862" s="8">
        <f t="shared" si="343"/>
        <v>0.93039635499069173</v>
      </c>
      <c r="AD862" s="8">
        <f t="shared" si="344"/>
        <v>0</v>
      </c>
      <c r="AE862" s="8">
        <f t="shared" si="345"/>
        <v>57.2</v>
      </c>
      <c r="AF862" s="8">
        <f t="shared" si="346"/>
        <v>15.888888888888889</v>
      </c>
    </row>
    <row r="863" spans="2:32" x14ac:dyDescent="0.25">
      <c r="B863" s="9" t="s">
        <v>13</v>
      </c>
      <c r="C863" s="9">
        <v>849</v>
      </c>
      <c r="D863" s="9">
        <v>260</v>
      </c>
      <c r="E863" s="8">
        <v>58.7</v>
      </c>
      <c r="F863" s="8">
        <f t="shared" si="347"/>
        <v>16.305555555555557</v>
      </c>
      <c r="G863" s="8">
        <f t="shared" si="348"/>
        <v>0.33333333333333315</v>
      </c>
      <c r="H863" s="8">
        <f t="shared" si="329"/>
        <v>1.1999999999999993</v>
      </c>
      <c r="J863" s="8">
        <f t="shared" si="327"/>
        <v>419.99999999999977</v>
      </c>
      <c r="K863" s="8">
        <f t="shared" si="328"/>
        <v>109.15565199969085</v>
      </c>
      <c r="L863" s="8">
        <f t="shared" si="330"/>
        <v>123.60600000000001</v>
      </c>
      <c r="M863" s="8">
        <f t="shared" si="331"/>
        <v>652.76165199969057</v>
      </c>
      <c r="N863" s="8">
        <f t="shared" si="332"/>
        <v>0.65276165199969061</v>
      </c>
      <c r="O863" s="8">
        <f t="shared" si="333"/>
        <v>10643.641381217178</v>
      </c>
      <c r="P863" s="8">
        <f t="shared" si="334"/>
        <v>10.643641381217178</v>
      </c>
      <c r="Q863" s="8">
        <f t="shared" si="349"/>
        <v>-1090.1647557528925</v>
      </c>
      <c r="R863" s="8">
        <f t="shared" si="335"/>
        <v>1090.1647557528925</v>
      </c>
      <c r="S863" s="8">
        <f t="shared" si="336"/>
        <v>0.30197563734355121</v>
      </c>
      <c r="T863" s="8">
        <f t="shared" si="350"/>
        <v>2279.3104920929159</v>
      </c>
      <c r="U863" s="8">
        <f t="shared" si="337"/>
        <v>0.63136900630973769</v>
      </c>
      <c r="V863" s="8">
        <f t="shared" si="338"/>
        <v>167498.8194444445</v>
      </c>
      <c r="W863" s="8">
        <f t="shared" si="339"/>
        <v>167.49881944444451</v>
      </c>
      <c r="X863" s="8">
        <f t="shared" si="351"/>
        <v>1468.0735416666662</v>
      </c>
      <c r="Y863" s="8">
        <f t="shared" si="340"/>
        <v>0.40665637104166658</v>
      </c>
      <c r="Z863" s="8">
        <f t="shared" si="341"/>
        <v>406.6563710416666</v>
      </c>
      <c r="AA863" s="8">
        <f t="shared" si="342"/>
        <v>0.93334464365328884</v>
      </c>
      <c r="AB863" s="8">
        <f t="shared" si="343"/>
        <v>0.93334464365328884</v>
      </c>
      <c r="AD863" s="8">
        <f t="shared" si="344"/>
        <v>0</v>
      </c>
      <c r="AE863" s="8">
        <f t="shared" si="345"/>
        <v>57.7</v>
      </c>
      <c r="AF863" s="8">
        <f t="shared" si="346"/>
        <v>16.027777777777779</v>
      </c>
    </row>
    <row r="864" spans="2:32" x14ac:dyDescent="0.25">
      <c r="B864" s="9" t="s">
        <v>13</v>
      </c>
      <c r="C864" s="9">
        <v>850</v>
      </c>
      <c r="D864" s="9">
        <v>261</v>
      </c>
      <c r="E864" s="8">
        <v>60.1</v>
      </c>
      <c r="F864" s="8">
        <f t="shared" si="347"/>
        <v>16.694444444444443</v>
      </c>
      <c r="G864" s="8">
        <f t="shared" si="348"/>
        <v>0.33333333333333315</v>
      </c>
      <c r="H864" s="8">
        <f t="shared" si="329"/>
        <v>1.1999999999999993</v>
      </c>
      <c r="J864" s="8">
        <f t="shared" si="327"/>
        <v>419.99999999999977</v>
      </c>
      <c r="K864" s="8">
        <f t="shared" si="328"/>
        <v>114.4244858299508</v>
      </c>
      <c r="L864" s="8">
        <f t="shared" si="330"/>
        <v>123.60600000000001</v>
      </c>
      <c r="M864" s="8">
        <f t="shared" si="331"/>
        <v>658.03048582995052</v>
      </c>
      <c r="N864" s="8">
        <f t="shared" si="332"/>
        <v>0.6580304858299505</v>
      </c>
      <c r="O864" s="8">
        <f t="shared" si="333"/>
        <v>10985.453388438895</v>
      </c>
      <c r="P864" s="8">
        <f t="shared" si="334"/>
        <v>10.985453388438895</v>
      </c>
      <c r="Q864" s="8">
        <f t="shared" si="349"/>
        <v>-1090.1647557528925</v>
      </c>
      <c r="R864" s="8">
        <f t="shared" si="335"/>
        <v>1090.1647557528925</v>
      </c>
      <c r="S864" s="8">
        <f t="shared" si="336"/>
        <v>0.30197563734355121</v>
      </c>
      <c r="T864" s="8">
        <f t="shared" si="350"/>
        <v>2290.2959454813549</v>
      </c>
      <c r="U864" s="8">
        <f t="shared" si="337"/>
        <v>0.63441197689833528</v>
      </c>
      <c r="V864" s="8">
        <f t="shared" si="338"/>
        <v>175583.81944444441</v>
      </c>
      <c r="W864" s="8">
        <f t="shared" si="339"/>
        <v>175.5838194444444</v>
      </c>
      <c r="X864" s="8">
        <f t="shared" si="351"/>
        <v>1468.0735416666662</v>
      </c>
      <c r="Y864" s="8">
        <f t="shared" si="340"/>
        <v>0.40665637104166658</v>
      </c>
      <c r="Z864" s="8">
        <f t="shared" si="341"/>
        <v>406.6563710416666</v>
      </c>
      <c r="AA864" s="8">
        <f t="shared" si="342"/>
        <v>0.93638761424188655</v>
      </c>
      <c r="AB864" s="8">
        <f t="shared" si="343"/>
        <v>0.93638761424188655</v>
      </c>
      <c r="AD864" s="8">
        <f t="shared" si="344"/>
        <v>0</v>
      </c>
      <c r="AE864" s="8">
        <f t="shared" si="345"/>
        <v>58.7</v>
      </c>
      <c r="AF864" s="8">
        <f t="shared" si="346"/>
        <v>16.305555555555557</v>
      </c>
    </row>
    <row r="865" spans="2:32" x14ac:dyDescent="0.25">
      <c r="B865" s="9" t="s">
        <v>13</v>
      </c>
      <c r="C865" s="9">
        <v>851</v>
      </c>
      <c r="D865" s="9">
        <v>262</v>
      </c>
      <c r="E865" s="8">
        <v>61.1</v>
      </c>
      <c r="F865" s="8">
        <f t="shared" si="347"/>
        <v>16.972222222222221</v>
      </c>
      <c r="G865" s="8">
        <f t="shared" si="348"/>
        <v>0.2222222222222224</v>
      </c>
      <c r="H865" s="8">
        <f t="shared" si="329"/>
        <v>0.80000000000000071</v>
      </c>
      <c r="J865" s="8">
        <f t="shared" si="327"/>
        <v>280.00000000000023</v>
      </c>
      <c r="K865" s="8">
        <f t="shared" si="328"/>
        <v>118.26396791405081</v>
      </c>
      <c r="L865" s="8">
        <f t="shared" si="330"/>
        <v>123.60600000000001</v>
      </c>
      <c r="M865" s="8">
        <f t="shared" si="331"/>
        <v>521.86996791405102</v>
      </c>
      <c r="N865" s="8">
        <f t="shared" si="332"/>
        <v>0.52186996791405105</v>
      </c>
      <c r="O865" s="8">
        <f t="shared" si="333"/>
        <v>8857.293066541255</v>
      </c>
      <c r="P865" s="8">
        <f t="shared" si="334"/>
        <v>8.8572930665412546</v>
      </c>
      <c r="Q865" s="8">
        <f t="shared" si="349"/>
        <v>-1090.1647557528925</v>
      </c>
      <c r="R865" s="8">
        <f t="shared" si="335"/>
        <v>1090.1647557528925</v>
      </c>
      <c r="S865" s="8">
        <f t="shared" si="336"/>
        <v>0.30197563734355121</v>
      </c>
      <c r="T865" s="8">
        <f t="shared" si="350"/>
        <v>2299.1532385478963</v>
      </c>
      <c r="U865" s="8">
        <f t="shared" si="337"/>
        <v>0.63686544707776727</v>
      </c>
      <c r="V865" s="8">
        <f t="shared" si="338"/>
        <v>181475.48611111109</v>
      </c>
      <c r="W865" s="8">
        <f t="shared" si="339"/>
        <v>181.47548611111111</v>
      </c>
      <c r="X865" s="8">
        <f t="shared" si="351"/>
        <v>1468.0735416666662</v>
      </c>
      <c r="Y865" s="8">
        <f t="shared" si="340"/>
        <v>0.40665637104166658</v>
      </c>
      <c r="Z865" s="8">
        <f t="shared" si="341"/>
        <v>406.6563710416666</v>
      </c>
      <c r="AA865" s="8">
        <f t="shared" si="342"/>
        <v>0.93884108442131842</v>
      </c>
      <c r="AB865" s="8">
        <f t="shared" si="343"/>
        <v>0.93884108442131842</v>
      </c>
      <c r="AD865" s="8">
        <f t="shared" si="344"/>
        <v>0</v>
      </c>
      <c r="AE865" s="8">
        <f t="shared" si="345"/>
        <v>60.1</v>
      </c>
      <c r="AF865" s="8">
        <f t="shared" si="346"/>
        <v>16.694444444444443</v>
      </c>
    </row>
    <row r="866" spans="2:32" x14ac:dyDescent="0.25">
      <c r="B866" s="9" t="s">
        <v>13</v>
      </c>
      <c r="C866" s="9">
        <v>852</v>
      </c>
      <c r="D866" s="9">
        <v>263</v>
      </c>
      <c r="E866" s="8">
        <v>61.7</v>
      </c>
      <c r="F866" s="8">
        <f t="shared" si="347"/>
        <v>17.138888888888889</v>
      </c>
      <c r="G866" s="8">
        <f t="shared" si="348"/>
        <v>0.16666666666666607</v>
      </c>
      <c r="H866" s="8">
        <f t="shared" si="329"/>
        <v>0.59999999999999787</v>
      </c>
      <c r="J866" s="8">
        <f t="shared" si="327"/>
        <v>209.99999999999926</v>
      </c>
      <c r="K866" s="8">
        <f t="shared" si="328"/>
        <v>120.59806890379082</v>
      </c>
      <c r="L866" s="8">
        <f t="shared" si="330"/>
        <v>123.60600000000001</v>
      </c>
      <c r="M866" s="8">
        <f t="shared" si="331"/>
        <v>454.20406890379007</v>
      </c>
      <c r="N866" s="8">
        <f t="shared" si="332"/>
        <v>0.45420406890379006</v>
      </c>
      <c r="O866" s="8">
        <f t="shared" si="333"/>
        <v>7784.5530698232915</v>
      </c>
      <c r="P866" s="8">
        <f t="shared" si="334"/>
        <v>7.7845530698232919</v>
      </c>
      <c r="Q866" s="8">
        <f t="shared" si="349"/>
        <v>-1090.1647557528925</v>
      </c>
      <c r="R866" s="8">
        <f t="shared" si="335"/>
        <v>1090.1647557528925</v>
      </c>
      <c r="S866" s="8">
        <f t="shared" si="336"/>
        <v>0.30197563734355121</v>
      </c>
      <c r="T866" s="8">
        <f t="shared" si="350"/>
        <v>2306.9377916177195</v>
      </c>
      <c r="U866" s="8">
        <f t="shared" si="337"/>
        <v>0.6390217682781083</v>
      </c>
      <c r="V866" s="8">
        <f t="shared" si="338"/>
        <v>185057.15277777781</v>
      </c>
      <c r="W866" s="8">
        <f t="shared" si="339"/>
        <v>185.05715277777782</v>
      </c>
      <c r="X866" s="8">
        <f t="shared" si="351"/>
        <v>1468.0735416666662</v>
      </c>
      <c r="Y866" s="8">
        <f t="shared" si="340"/>
        <v>0.40665637104166658</v>
      </c>
      <c r="Z866" s="8">
        <f t="shared" si="341"/>
        <v>406.6563710416666</v>
      </c>
      <c r="AA866" s="8">
        <f t="shared" si="342"/>
        <v>0.94099740562165946</v>
      </c>
      <c r="AB866" s="8">
        <f t="shared" si="343"/>
        <v>0.94099740562165946</v>
      </c>
      <c r="AD866" s="8">
        <f t="shared" si="344"/>
        <v>0</v>
      </c>
      <c r="AE866" s="8">
        <f t="shared" si="345"/>
        <v>61.1</v>
      </c>
      <c r="AF866" s="8">
        <f t="shared" si="346"/>
        <v>16.972222222222221</v>
      </c>
    </row>
    <row r="867" spans="2:32" x14ac:dyDescent="0.25">
      <c r="B867" s="9" t="s">
        <v>13</v>
      </c>
      <c r="C867" s="9">
        <v>853</v>
      </c>
      <c r="D867" s="9">
        <v>264</v>
      </c>
      <c r="E867" s="8">
        <v>62.3</v>
      </c>
      <c r="F867" s="8">
        <f t="shared" si="347"/>
        <v>17.305555555555554</v>
      </c>
      <c r="G867" s="8">
        <f t="shared" si="348"/>
        <v>0.16666666666666607</v>
      </c>
      <c r="H867" s="8">
        <f t="shared" si="329"/>
        <v>0.59999999999999787</v>
      </c>
      <c r="J867" s="8">
        <f t="shared" si="327"/>
        <v>209.99999999999926</v>
      </c>
      <c r="K867" s="8">
        <f t="shared" si="328"/>
        <v>122.9549786979908</v>
      </c>
      <c r="L867" s="8">
        <f t="shared" si="330"/>
        <v>123.60600000000001</v>
      </c>
      <c r="M867" s="8">
        <f t="shared" si="331"/>
        <v>456.56097869799004</v>
      </c>
      <c r="N867" s="8">
        <f t="shared" si="332"/>
        <v>0.45656097869799006</v>
      </c>
      <c r="O867" s="8">
        <f t="shared" si="333"/>
        <v>7901.0413813568821</v>
      </c>
      <c r="P867" s="8">
        <f t="shared" si="334"/>
        <v>7.9010413813568823</v>
      </c>
      <c r="Q867" s="8">
        <f t="shared" si="349"/>
        <v>-1090.1647557528925</v>
      </c>
      <c r="R867" s="8">
        <f t="shared" si="335"/>
        <v>1090.1647557528925</v>
      </c>
      <c r="S867" s="8">
        <f t="shared" si="336"/>
        <v>0.30197563734355121</v>
      </c>
      <c r="T867" s="8">
        <f t="shared" si="350"/>
        <v>2314.8388329990762</v>
      </c>
      <c r="U867" s="8">
        <f t="shared" si="337"/>
        <v>0.64121035674074411</v>
      </c>
      <c r="V867" s="8">
        <f t="shared" si="338"/>
        <v>188673.81944444441</v>
      </c>
      <c r="W867" s="8">
        <f t="shared" si="339"/>
        <v>188.6738194444444</v>
      </c>
      <c r="X867" s="8">
        <f t="shared" si="351"/>
        <v>1468.0735416666662</v>
      </c>
      <c r="Y867" s="8">
        <f t="shared" si="340"/>
        <v>0.40665637104166658</v>
      </c>
      <c r="Z867" s="8">
        <f t="shared" si="341"/>
        <v>406.6563710416666</v>
      </c>
      <c r="AA867" s="8">
        <f t="shared" si="342"/>
        <v>0.94318599408429526</v>
      </c>
      <c r="AB867" s="8">
        <f t="shared" si="343"/>
        <v>0.94318599408429526</v>
      </c>
      <c r="AD867" s="8">
        <f t="shared" si="344"/>
        <v>0</v>
      </c>
      <c r="AE867" s="8">
        <f t="shared" si="345"/>
        <v>61.7</v>
      </c>
      <c r="AF867" s="8">
        <f t="shared" si="346"/>
        <v>17.138888888888889</v>
      </c>
    </row>
    <row r="868" spans="2:32" x14ac:dyDescent="0.25">
      <c r="B868" s="9" t="s">
        <v>13</v>
      </c>
      <c r="C868" s="9">
        <v>854</v>
      </c>
      <c r="D868" s="9">
        <v>265</v>
      </c>
      <c r="E868" s="8">
        <v>62.9</v>
      </c>
      <c r="F868" s="8">
        <f t="shared" si="347"/>
        <v>17.472222222222221</v>
      </c>
      <c r="G868" s="8">
        <f t="shared" si="348"/>
        <v>0.1388888888888889</v>
      </c>
      <c r="H868" s="8">
        <f t="shared" si="329"/>
        <v>0.5</v>
      </c>
      <c r="J868" s="8">
        <f t="shared" si="327"/>
        <v>175</v>
      </c>
      <c r="K868" s="8">
        <f t="shared" si="328"/>
        <v>125.33469729665079</v>
      </c>
      <c r="L868" s="8">
        <f t="shared" si="330"/>
        <v>123.60600000000001</v>
      </c>
      <c r="M868" s="8">
        <f t="shared" si="331"/>
        <v>423.9406972966508</v>
      </c>
      <c r="N868" s="8">
        <f t="shared" si="332"/>
        <v>0.42394069729665079</v>
      </c>
      <c r="O868" s="8">
        <f t="shared" si="333"/>
        <v>7407.1860722109259</v>
      </c>
      <c r="P868" s="8">
        <f t="shared" si="334"/>
        <v>7.4071860722109255</v>
      </c>
      <c r="Q868" s="8">
        <f t="shared" si="349"/>
        <v>-1090.1647557528925</v>
      </c>
      <c r="R868" s="8">
        <f t="shared" si="335"/>
        <v>1090.1647557528925</v>
      </c>
      <c r="S868" s="8">
        <f t="shared" si="336"/>
        <v>0.30197563734355121</v>
      </c>
      <c r="T868" s="8">
        <f t="shared" si="350"/>
        <v>2322.2460190712873</v>
      </c>
      <c r="U868" s="8">
        <f t="shared" si="337"/>
        <v>0.64326214728274655</v>
      </c>
      <c r="V868" s="8">
        <f t="shared" si="338"/>
        <v>192325.48611111107</v>
      </c>
      <c r="W868" s="8">
        <f t="shared" si="339"/>
        <v>192.32548611111108</v>
      </c>
      <c r="X868" s="8">
        <f t="shared" si="351"/>
        <v>1468.0735416666662</v>
      </c>
      <c r="Y868" s="8">
        <f t="shared" si="340"/>
        <v>0.40665637104166658</v>
      </c>
      <c r="Z868" s="8">
        <f t="shared" si="341"/>
        <v>406.6563710416666</v>
      </c>
      <c r="AA868" s="8">
        <f t="shared" si="342"/>
        <v>0.94523778462629782</v>
      </c>
      <c r="AB868" s="8">
        <f t="shared" si="343"/>
        <v>0.94523778462629782</v>
      </c>
      <c r="AD868" s="8">
        <f t="shared" si="344"/>
        <v>0</v>
      </c>
      <c r="AE868" s="8">
        <f t="shared" si="345"/>
        <v>62.3</v>
      </c>
      <c r="AF868" s="8">
        <f t="shared" si="346"/>
        <v>17.305555555555554</v>
      </c>
    </row>
    <row r="869" spans="2:32" x14ac:dyDescent="0.25">
      <c r="B869" s="9" t="s">
        <v>13</v>
      </c>
      <c r="C869" s="9">
        <v>855</v>
      </c>
      <c r="D869" s="9">
        <v>266</v>
      </c>
      <c r="E869" s="8">
        <v>63.3</v>
      </c>
      <c r="F869" s="8">
        <f t="shared" si="347"/>
        <v>17.583333333333332</v>
      </c>
      <c r="G869" s="8">
        <f t="shared" si="348"/>
        <v>6.9444444444444448E-2</v>
      </c>
      <c r="H869" s="8">
        <f t="shared" si="329"/>
        <v>0.25</v>
      </c>
      <c r="J869" s="8">
        <f t="shared" si="327"/>
        <v>87.5</v>
      </c>
      <c r="K869" s="8">
        <f t="shared" si="328"/>
        <v>126.93384792045748</v>
      </c>
      <c r="L869" s="8">
        <f t="shared" si="330"/>
        <v>123.60600000000001</v>
      </c>
      <c r="M869" s="8">
        <f t="shared" si="331"/>
        <v>338.03984792045748</v>
      </c>
      <c r="N869" s="8">
        <f t="shared" si="332"/>
        <v>0.33803984792045749</v>
      </c>
      <c r="O869" s="8">
        <f t="shared" si="333"/>
        <v>5943.8673259347106</v>
      </c>
      <c r="P869" s="8">
        <f t="shared" si="334"/>
        <v>5.9438673259347103</v>
      </c>
      <c r="Q869" s="8">
        <f t="shared" si="349"/>
        <v>-1090.1647557528925</v>
      </c>
      <c r="R869" s="8">
        <f t="shared" si="335"/>
        <v>1090.1647557528925</v>
      </c>
      <c r="S869" s="8">
        <f t="shared" si="336"/>
        <v>0.30197563734355121</v>
      </c>
      <c r="T869" s="8">
        <f t="shared" si="350"/>
        <v>2328.1898863972219</v>
      </c>
      <c r="U869" s="8">
        <f t="shared" si="337"/>
        <v>0.64490859853203053</v>
      </c>
      <c r="V869" s="8">
        <f t="shared" si="338"/>
        <v>194779.37499999997</v>
      </c>
      <c r="W869" s="8">
        <f t="shared" si="339"/>
        <v>194.77937499999999</v>
      </c>
      <c r="X869" s="8">
        <f t="shared" si="351"/>
        <v>1468.0735416666662</v>
      </c>
      <c r="Y869" s="8">
        <f t="shared" si="340"/>
        <v>0.40665637104166658</v>
      </c>
      <c r="Z869" s="8">
        <f t="shared" si="341"/>
        <v>406.6563710416666</v>
      </c>
      <c r="AA869" s="8">
        <f t="shared" si="342"/>
        <v>0.94688423587558179</v>
      </c>
      <c r="AB869" s="8">
        <f t="shared" si="343"/>
        <v>0.94688423587558179</v>
      </c>
      <c r="AD869" s="8">
        <f t="shared" si="344"/>
        <v>0</v>
      </c>
      <c r="AE869" s="8">
        <f t="shared" si="345"/>
        <v>62.9</v>
      </c>
      <c r="AF869" s="8">
        <f t="shared" si="346"/>
        <v>17.472222222222221</v>
      </c>
    </row>
    <row r="870" spans="2:32" x14ac:dyDescent="0.25">
      <c r="B870" s="9" t="s">
        <v>13</v>
      </c>
      <c r="C870" s="9">
        <v>856</v>
      </c>
      <c r="D870" s="9">
        <v>267</v>
      </c>
      <c r="E870" s="8">
        <v>63.4</v>
      </c>
      <c r="F870" s="8">
        <f t="shared" si="347"/>
        <v>17.611111111111111</v>
      </c>
      <c r="G870" s="8">
        <f t="shared" si="348"/>
        <v>2.7777777777778172E-2</v>
      </c>
      <c r="H870" s="8">
        <f t="shared" si="329"/>
        <v>0.10000000000000142</v>
      </c>
      <c r="J870" s="8">
        <f t="shared" si="327"/>
        <v>35.000000000000497</v>
      </c>
      <c r="K870" s="8">
        <f t="shared" si="328"/>
        <v>127.33521952116331</v>
      </c>
      <c r="L870" s="8">
        <f t="shared" si="330"/>
        <v>123.60600000000001</v>
      </c>
      <c r="M870" s="8">
        <f t="shared" si="331"/>
        <v>285.94121952116382</v>
      </c>
      <c r="N870" s="8">
        <f t="shared" si="332"/>
        <v>0.2859412195211638</v>
      </c>
      <c r="O870" s="8">
        <f t="shared" si="333"/>
        <v>5035.7425882338293</v>
      </c>
      <c r="P870" s="8">
        <f t="shared" si="334"/>
        <v>5.0357425882338296</v>
      </c>
      <c r="Q870" s="8">
        <f t="shared" si="349"/>
        <v>-1090.1647557528925</v>
      </c>
      <c r="R870" s="8">
        <f t="shared" si="335"/>
        <v>1090.1647557528925</v>
      </c>
      <c r="S870" s="8">
        <f t="shared" si="336"/>
        <v>0.30197563734355121</v>
      </c>
      <c r="T870" s="8">
        <f t="shared" si="350"/>
        <v>2333.2256289854558</v>
      </c>
      <c r="U870" s="8">
        <f t="shared" si="337"/>
        <v>0.64630349922897135</v>
      </c>
      <c r="V870" s="8">
        <f t="shared" si="338"/>
        <v>195395.27777777775</v>
      </c>
      <c r="W870" s="8">
        <f t="shared" si="339"/>
        <v>195.39527777777775</v>
      </c>
      <c r="X870" s="8">
        <f t="shared" si="351"/>
        <v>1468.0735416666662</v>
      </c>
      <c r="Y870" s="8">
        <f t="shared" si="340"/>
        <v>0.40665637104166658</v>
      </c>
      <c r="Z870" s="8">
        <f t="shared" si="341"/>
        <v>406.6563710416666</v>
      </c>
      <c r="AA870" s="8">
        <f t="shared" si="342"/>
        <v>0.9482791365725225</v>
      </c>
      <c r="AB870" s="8">
        <f t="shared" si="343"/>
        <v>0.9482791365725225</v>
      </c>
      <c r="AD870" s="8">
        <f t="shared" si="344"/>
        <v>0</v>
      </c>
      <c r="AE870" s="8">
        <f t="shared" si="345"/>
        <v>63.3</v>
      </c>
      <c r="AF870" s="8">
        <f t="shared" si="346"/>
        <v>17.583333333333332</v>
      </c>
    </row>
    <row r="871" spans="2:32" x14ac:dyDescent="0.25">
      <c r="B871" s="9" t="s">
        <v>13</v>
      </c>
      <c r="C871" s="9">
        <v>857</v>
      </c>
      <c r="D871" s="9">
        <v>268</v>
      </c>
      <c r="E871" s="8">
        <v>63.5</v>
      </c>
      <c r="F871" s="8">
        <f t="shared" si="347"/>
        <v>17.638888888888889</v>
      </c>
      <c r="G871" s="8">
        <f t="shared" si="348"/>
        <v>0.15277777777777798</v>
      </c>
      <c r="H871" s="8">
        <f t="shared" si="329"/>
        <v>0.55000000000000071</v>
      </c>
      <c r="J871" s="8">
        <f t="shared" si="327"/>
        <v>192.50000000000026</v>
      </c>
      <c r="K871" s="8">
        <f t="shared" si="328"/>
        <v>127.73722469977082</v>
      </c>
      <c r="L871" s="8">
        <f t="shared" si="330"/>
        <v>123.60600000000001</v>
      </c>
      <c r="M871" s="8">
        <f t="shared" si="331"/>
        <v>443.8432246997711</v>
      </c>
      <c r="N871" s="8">
        <f t="shared" si="332"/>
        <v>0.44384322469977111</v>
      </c>
      <c r="O871" s="8">
        <f t="shared" si="333"/>
        <v>7828.9013245654069</v>
      </c>
      <c r="P871" s="8">
        <f t="shared" si="334"/>
        <v>7.8289013245654067</v>
      </c>
      <c r="Q871" s="8">
        <f t="shared" si="349"/>
        <v>-1090.1647557528925</v>
      </c>
      <c r="R871" s="8">
        <f t="shared" si="335"/>
        <v>1090.1647557528925</v>
      </c>
      <c r="S871" s="8">
        <f t="shared" si="336"/>
        <v>0.30197563734355121</v>
      </c>
      <c r="T871" s="8">
        <f t="shared" si="350"/>
        <v>2341.0545303100212</v>
      </c>
      <c r="U871" s="8">
        <f t="shared" si="337"/>
        <v>0.64847210489587592</v>
      </c>
      <c r="V871" s="8">
        <f t="shared" si="338"/>
        <v>196012.15277777778</v>
      </c>
      <c r="W871" s="8">
        <f t="shared" si="339"/>
        <v>196.01215277777777</v>
      </c>
      <c r="X871" s="8">
        <f t="shared" si="351"/>
        <v>1468.0735416666662</v>
      </c>
      <c r="Y871" s="8">
        <f t="shared" si="340"/>
        <v>0.40665637104166658</v>
      </c>
      <c r="Z871" s="8">
        <f t="shared" si="341"/>
        <v>406.6563710416666</v>
      </c>
      <c r="AA871" s="8">
        <f t="shared" si="342"/>
        <v>0.95044774223942707</v>
      </c>
      <c r="AB871" s="8">
        <f t="shared" si="343"/>
        <v>0.95044774223942707</v>
      </c>
      <c r="AD871" s="8">
        <f t="shared" si="344"/>
        <v>0</v>
      </c>
      <c r="AE871" s="8">
        <f t="shared" si="345"/>
        <v>63.4</v>
      </c>
      <c r="AF871" s="8">
        <f t="shared" si="346"/>
        <v>17.611111111111111</v>
      </c>
    </row>
    <row r="872" spans="2:32" x14ac:dyDescent="0.25">
      <c r="B872" s="9" t="s">
        <v>13</v>
      </c>
      <c r="C872" s="9">
        <v>858</v>
      </c>
      <c r="D872" s="9">
        <v>269</v>
      </c>
      <c r="E872" s="8">
        <v>64.5</v>
      </c>
      <c r="F872" s="8">
        <f t="shared" si="347"/>
        <v>17.916666666666668</v>
      </c>
      <c r="G872" s="8">
        <f t="shared" si="348"/>
        <v>0.31944444444444403</v>
      </c>
      <c r="H872" s="8">
        <f t="shared" si="329"/>
        <v>1.1499999999999986</v>
      </c>
      <c r="J872" s="8">
        <f t="shared" si="327"/>
        <v>402.49999999999949</v>
      </c>
      <c r="K872" s="8">
        <f t="shared" si="328"/>
        <v>131.79212327043751</v>
      </c>
      <c r="L872" s="8">
        <f t="shared" si="330"/>
        <v>123.60600000000001</v>
      </c>
      <c r="M872" s="8">
        <f t="shared" si="331"/>
        <v>657.89812327043705</v>
      </c>
      <c r="N872" s="8">
        <f t="shared" si="332"/>
        <v>0.65789812327043706</v>
      </c>
      <c r="O872" s="8">
        <f t="shared" si="333"/>
        <v>11787.341375261998</v>
      </c>
      <c r="P872" s="8">
        <f t="shared" si="334"/>
        <v>11.787341375261999</v>
      </c>
      <c r="Q872" s="8">
        <f t="shared" si="349"/>
        <v>-1090.1647557528925</v>
      </c>
      <c r="R872" s="8">
        <f t="shared" si="335"/>
        <v>1090.1647557528925</v>
      </c>
      <c r="S872" s="8">
        <f t="shared" si="336"/>
        <v>0.30197563734355121</v>
      </c>
      <c r="T872" s="8">
        <f t="shared" si="350"/>
        <v>2352.841871685283</v>
      </c>
      <c r="U872" s="8">
        <f t="shared" si="337"/>
        <v>0.65173719845682343</v>
      </c>
      <c r="V872" s="8">
        <f t="shared" si="338"/>
        <v>202234.37500000006</v>
      </c>
      <c r="W872" s="8">
        <f t="shared" si="339"/>
        <v>202.23437500000006</v>
      </c>
      <c r="X872" s="8">
        <f t="shared" si="351"/>
        <v>1468.0735416666662</v>
      </c>
      <c r="Y872" s="8">
        <f t="shared" si="340"/>
        <v>0.40665637104166658</v>
      </c>
      <c r="Z872" s="8">
        <f t="shared" si="341"/>
        <v>406.6563710416666</v>
      </c>
      <c r="AA872" s="8">
        <f t="shared" si="342"/>
        <v>0.95371283580037458</v>
      </c>
      <c r="AB872" s="8">
        <f t="shared" si="343"/>
        <v>0.95371283580037458</v>
      </c>
      <c r="AD872" s="8">
        <f t="shared" si="344"/>
        <v>0</v>
      </c>
      <c r="AE872" s="8">
        <f t="shared" si="345"/>
        <v>63.5</v>
      </c>
      <c r="AF872" s="8">
        <f t="shared" si="346"/>
        <v>17.638888888888889</v>
      </c>
    </row>
    <row r="873" spans="2:32" x14ac:dyDescent="0.25">
      <c r="B873" s="9" t="s">
        <v>13</v>
      </c>
      <c r="C873" s="9">
        <v>859</v>
      </c>
      <c r="D873" s="9">
        <v>270</v>
      </c>
      <c r="E873" s="8">
        <v>65.8</v>
      </c>
      <c r="F873" s="8">
        <f t="shared" si="347"/>
        <v>18.277777777777775</v>
      </c>
      <c r="G873" s="8">
        <f t="shared" si="348"/>
        <v>0.31944444444444403</v>
      </c>
      <c r="H873" s="8">
        <f t="shared" si="329"/>
        <v>1.1499999999999986</v>
      </c>
      <c r="J873" s="8">
        <f t="shared" si="327"/>
        <v>402.49999999999949</v>
      </c>
      <c r="K873" s="8">
        <f t="shared" si="328"/>
        <v>137.15821130860328</v>
      </c>
      <c r="L873" s="8">
        <f t="shared" si="330"/>
        <v>123.60600000000001</v>
      </c>
      <c r="M873" s="8">
        <f t="shared" si="331"/>
        <v>663.26421130860274</v>
      </c>
      <c r="N873" s="8">
        <f t="shared" si="332"/>
        <v>0.66326421130860269</v>
      </c>
      <c r="O873" s="8">
        <f t="shared" si="333"/>
        <v>12122.995862251682</v>
      </c>
      <c r="P873" s="8">
        <f t="shared" si="334"/>
        <v>12.122995862251683</v>
      </c>
      <c r="Q873" s="8">
        <f t="shared" si="349"/>
        <v>-1090.1647557528925</v>
      </c>
      <c r="R873" s="8">
        <f t="shared" si="335"/>
        <v>1090.1647557528925</v>
      </c>
      <c r="S873" s="8">
        <f t="shared" si="336"/>
        <v>0.30197563734355121</v>
      </c>
      <c r="T873" s="8">
        <f t="shared" si="350"/>
        <v>2364.9648675475346</v>
      </c>
      <c r="U873" s="8">
        <f t="shared" si="337"/>
        <v>0.65509526831066711</v>
      </c>
      <c r="V873" s="8">
        <f t="shared" si="338"/>
        <v>210468.61111111107</v>
      </c>
      <c r="W873" s="8">
        <f t="shared" si="339"/>
        <v>210.46861111111107</v>
      </c>
      <c r="X873" s="8">
        <f t="shared" si="351"/>
        <v>1468.0735416666662</v>
      </c>
      <c r="Y873" s="8">
        <f t="shared" si="340"/>
        <v>0.40665637104166658</v>
      </c>
      <c r="Z873" s="8">
        <f t="shared" si="341"/>
        <v>406.6563710416666</v>
      </c>
      <c r="AA873" s="8">
        <f t="shared" si="342"/>
        <v>0.95707090565421837</v>
      </c>
      <c r="AB873" s="8">
        <f t="shared" si="343"/>
        <v>0.95707090565421837</v>
      </c>
      <c r="AD873" s="8">
        <f t="shared" si="344"/>
        <v>0</v>
      </c>
      <c r="AE873" s="8">
        <f t="shared" si="345"/>
        <v>64.5</v>
      </c>
      <c r="AF873" s="8">
        <f t="shared" si="346"/>
        <v>17.916666666666668</v>
      </c>
    </row>
    <row r="874" spans="2:32" x14ac:dyDescent="0.25">
      <c r="B874" s="9" t="s">
        <v>13</v>
      </c>
      <c r="C874" s="9">
        <v>860</v>
      </c>
      <c r="D874" s="9">
        <v>271</v>
      </c>
      <c r="E874" s="8">
        <v>66.8</v>
      </c>
      <c r="F874" s="8">
        <f t="shared" si="347"/>
        <v>18.555555555555554</v>
      </c>
      <c r="G874" s="8">
        <f t="shared" si="348"/>
        <v>0.2222222222222234</v>
      </c>
      <c r="H874" s="8">
        <f t="shared" si="329"/>
        <v>0.80000000000000426</v>
      </c>
      <c r="J874" s="8">
        <f t="shared" si="327"/>
        <v>280.00000000000148</v>
      </c>
      <c r="K874" s="8">
        <f t="shared" si="328"/>
        <v>141.35883279665327</v>
      </c>
      <c r="L874" s="8">
        <f t="shared" si="330"/>
        <v>123.60600000000001</v>
      </c>
      <c r="M874" s="8">
        <f t="shared" si="331"/>
        <v>544.96483279665472</v>
      </c>
      <c r="N874" s="8">
        <f t="shared" si="332"/>
        <v>0.54496483279665475</v>
      </c>
      <c r="O874" s="8">
        <f t="shared" si="333"/>
        <v>10112.125230782371</v>
      </c>
      <c r="P874" s="8">
        <f t="shared" si="334"/>
        <v>10.11212523078237</v>
      </c>
      <c r="Q874" s="8">
        <f t="shared" si="349"/>
        <v>-1090.1647557528925</v>
      </c>
      <c r="R874" s="8">
        <f t="shared" si="335"/>
        <v>1090.1647557528925</v>
      </c>
      <c r="S874" s="8">
        <f t="shared" si="336"/>
        <v>0.30197563734355121</v>
      </c>
      <c r="T874" s="8">
        <f t="shared" si="350"/>
        <v>2375.0769927783172</v>
      </c>
      <c r="U874" s="8">
        <f t="shared" si="337"/>
        <v>0.65789632699959388</v>
      </c>
      <c r="V874" s="8">
        <f t="shared" si="338"/>
        <v>216914.44444444438</v>
      </c>
      <c r="W874" s="8">
        <f t="shared" si="339"/>
        <v>216.91444444444437</v>
      </c>
      <c r="X874" s="8">
        <f t="shared" si="351"/>
        <v>1468.0735416666662</v>
      </c>
      <c r="Y874" s="8">
        <f t="shared" si="340"/>
        <v>0.40665637104166658</v>
      </c>
      <c r="Z874" s="8">
        <f t="shared" si="341"/>
        <v>406.6563710416666</v>
      </c>
      <c r="AA874" s="8">
        <f t="shared" si="342"/>
        <v>0.95987196434314503</v>
      </c>
      <c r="AB874" s="8">
        <f t="shared" si="343"/>
        <v>0.95987196434314503</v>
      </c>
      <c r="AD874" s="8">
        <f t="shared" si="344"/>
        <v>0</v>
      </c>
      <c r="AE874" s="8">
        <f t="shared" si="345"/>
        <v>65.8</v>
      </c>
      <c r="AF874" s="8">
        <f t="shared" si="346"/>
        <v>18.277777777777775</v>
      </c>
    </row>
    <row r="875" spans="2:32" x14ac:dyDescent="0.25">
      <c r="B875" s="9" t="s">
        <v>13</v>
      </c>
      <c r="C875" s="9">
        <v>861</v>
      </c>
      <c r="D875" s="9">
        <v>272</v>
      </c>
      <c r="E875" s="8">
        <v>67.400000000000006</v>
      </c>
      <c r="F875" s="8">
        <f t="shared" si="347"/>
        <v>18.722222222222225</v>
      </c>
      <c r="G875" s="8">
        <f t="shared" si="348"/>
        <v>0.27777777777777779</v>
      </c>
      <c r="H875" s="8">
        <f t="shared" si="329"/>
        <v>1</v>
      </c>
      <c r="J875" s="8">
        <f t="shared" si="327"/>
        <v>350</v>
      </c>
      <c r="K875" s="8">
        <f t="shared" si="328"/>
        <v>143.90961742876334</v>
      </c>
      <c r="L875" s="8">
        <f t="shared" si="330"/>
        <v>123.60600000000001</v>
      </c>
      <c r="M875" s="8">
        <f t="shared" si="331"/>
        <v>617.51561742876333</v>
      </c>
      <c r="N875" s="8">
        <f t="shared" si="332"/>
        <v>0.61751561742876337</v>
      </c>
      <c r="O875" s="8">
        <f t="shared" si="333"/>
        <v>11561.264615194072</v>
      </c>
      <c r="P875" s="8">
        <f t="shared" si="334"/>
        <v>11.561264615194071</v>
      </c>
      <c r="Q875" s="8">
        <f t="shared" si="349"/>
        <v>-1090.1647557528925</v>
      </c>
      <c r="R875" s="8">
        <f t="shared" si="335"/>
        <v>1090.1647557528925</v>
      </c>
      <c r="S875" s="8">
        <f t="shared" si="336"/>
        <v>0.30197563734355121</v>
      </c>
      <c r="T875" s="8">
        <f t="shared" si="350"/>
        <v>2386.6382573935111</v>
      </c>
      <c r="U875" s="8">
        <f t="shared" si="337"/>
        <v>0.66109879729800258</v>
      </c>
      <c r="V875" s="8">
        <f t="shared" si="338"/>
        <v>220828.61111111118</v>
      </c>
      <c r="W875" s="8">
        <f t="shared" si="339"/>
        <v>220.8286111111112</v>
      </c>
      <c r="X875" s="8">
        <f t="shared" si="351"/>
        <v>1468.0735416666662</v>
      </c>
      <c r="Y875" s="8">
        <f t="shared" si="340"/>
        <v>0.40665637104166658</v>
      </c>
      <c r="Z875" s="8">
        <f t="shared" si="341"/>
        <v>406.6563710416666</v>
      </c>
      <c r="AA875" s="8">
        <f t="shared" si="342"/>
        <v>0.96307443464155384</v>
      </c>
      <c r="AB875" s="8">
        <f t="shared" si="343"/>
        <v>0.96307443464155384</v>
      </c>
      <c r="AD875" s="8">
        <f t="shared" si="344"/>
        <v>0</v>
      </c>
      <c r="AE875" s="8">
        <f t="shared" si="345"/>
        <v>66.8</v>
      </c>
      <c r="AF875" s="8">
        <f t="shared" si="346"/>
        <v>18.555555555555554</v>
      </c>
    </row>
    <row r="876" spans="2:32" x14ac:dyDescent="0.25">
      <c r="B876" s="9" t="s">
        <v>13</v>
      </c>
      <c r="C876" s="9">
        <v>862</v>
      </c>
      <c r="D876" s="9">
        <v>273</v>
      </c>
      <c r="E876" s="8">
        <v>68.8</v>
      </c>
      <c r="F876" s="8">
        <f t="shared" si="347"/>
        <v>19.111111111111111</v>
      </c>
      <c r="G876" s="8">
        <f t="shared" si="348"/>
        <v>0.51388888888888729</v>
      </c>
      <c r="H876" s="8">
        <f t="shared" si="329"/>
        <v>1.8499999999999943</v>
      </c>
      <c r="J876" s="8">
        <f t="shared" si="327"/>
        <v>647.49999999999795</v>
      </c>
      <c r="K876" s="8">
        <f t="shared" si="328"/>
        <v>149.9501491432533</v>
      </c>
      <c r="L876" s="8">
        <f t="shared" si="330"/>
        <v>123.60600000000001</v>
      </c>
      <c r="M876" s="8">
        <f t="shared" si="331"/>
        <v>921.05614914325122</v>
      </c>
      <c r="N876" s="8">
        <f t="shared" si="332"/>
        <v>0.92105614914325118</v>
      </c>
      <c r="O876" s="8">
        <f t="shared" si="333"/>
        <v>17602.4064058488</v>
      </c>
      <c r="P876" s="8">
        <f t="shared" si="334"/>
        <v>17.6024064058488</v>
      </c>
      <c r="Q876" s="8">
        <f t="shared" si="349"/>
        <v>-1090.1647557528925</v>
      </c>
      <c r="R876" s="8">
        <f t="shared" si="335"/>
        <v>1090.1647557528925</v>
      </c>
      <c r="S876" s="8">
        <f t="shared" si="336"/>
        <v>0.30197563734355121</v>
      </c>
      <c r="T876" s="8">
        <f t="shared" si="350"/>
        <v>2404.2406637993599</v>
      </c>
      <c r="U876" s="8">
        <f t="shared" si="337"/>
        <v>0.66597466387242277</v>
      </c>
      <c r="V876" s="8">
        <f t="shared" si="338"/>
        <v>230097.77777777775</v>
      </c>
      <c r="W876" s="8">
        <f t="shared" si="339"/>
        <v>230.09777777777776</v>
      </c>
      <c r="X876" s="8">
        <f t="shared" si="351"/>
        <v>1468.0735416666662</v>
      </c>
      <c r="Y876" s="8">
        <f t="shared" si="340"/>
        <v>0.40665637104166658</v>
      </c>
      <c r="Z876" s="8">
        <f t="shared" si="341"/>
        <v>406.6563710416666</v>
      </c>
      <c r="AA876" s="8">
        <f t="shared" si="342"/>
        <v>0.96795030121597403</v>
      </c>
      <c r="AB876" s="8">
        <f t="shared" si="343"/>
        <v>0.96795030121597403</v>
      </c>
      <c r="AD876" s="8">
        <f t="shared" si="344"/>
        <v>0</v>
      </c>
      <c r="AE876" s="8">
        <f t="shared" si="345"/>
        <v>67.400000000000006</v>
      </c>
      <c r="AF876" s="8">
        <f t="shared" si="346"/>
        <v>18.722222222222225</v>
      </c>
    </row>
    <row r="877" spans="2:32" x14ac:dyDescent="0.25">
      <c r="B877" s="9" t="s">
        <v>13</v>
      </c>
      <c r="C877" s="9">
        <v>863</v>
      </c>
      <c r="D877" s="9">
        <v>274</v>
      </c>
      <c r="E877" s="8">
        <v>71.099999999999994</v>
      </c>
      <c r="F877" s="8">
        <f t="shared" si="347"/>
        <v>19.749999999999996</v>
      </c>
      <c r="G877" s="8">
        <f t="shared" si="348"/>
        <v>0.4861111111111111</v>
      </c>
      <c r="H877" s="8">
        <f t="shared" si="329"/>
        <v>1.75</v>
      </c>
      <c r="J877" s="8">
        <f t="shared" si="327"/>
        <v>612.5</v>
      </c>
      <c r="K877" s="8">
        <f t="shared" si="328"/>
        <v>160.14346721421742</v>
      </c>
      <c r="L877" s="8">
        <f t="shared" si="330"/>
        <v>123.60600000000001</v>
      </c>
      <c r="M877" s="8">
        <f t="shared" si="331"/>
        <v>896.24946721421747</v>
      </c>
      <c r="N877" s="8">
        <f t="shared" si="332"/>
        <v>0.8962494672142175</v>
      </c>
      <c r="O877" s="8">
        <f t="shared" si="333"/>
        <v>17700.926977480791</v>
      </c>
      <c r="P877" s="8">
        <f t="shared" si="334"/>
        <v>17.70092697748079</v>
      </c>
      <c r="Q877" s="8">
        <f t="shared" si="349"/>
        <v>-1090.1647557528925</v>
      </c>
      <c r="R877" s="8">
        <f t="shared" si="335"/>
        <v>1090.1647557528925</v>
      </c>
      <c r="S877" s="8">
        <f t="shared" si="336"/>
        <v>0.30197563734355121</v>
      </c>
      <c r="T877" s="8">
        <f t="shared" si="350"/>
        <v>2421.9415907768407</v>
      </c>
      <c r="U877" s="8">
        <f t="shared" si="337"/>
        <v>0.67087782064518486</v>
      </c>
      <c r="V877" s="8">
        <f t="shared" si="338"/>
        <v>245739.37499999994</v>
      </c>
      <c r="W877" s="8">
        <f t="shared" si="339"/>
        <v>245.73937499999994</v>
      </c>
      <c r="X877" s="8">
        <f t="shared" si="351"/>
        <v>1468.0735416666662</v>
      </c>
      <c r="Y877" s="8">
        <f t="shared" si="340"/>
        <v>0.40665637104166658</v>
      </c>
      <c r="Z877" s="8">
        <f t="shared" si="341"/>
        <v>406.6563710416666</v>
      </c>
      <c r="AA877" s="8">
        <f t="shared" si="342"/>
        <v>0.97285345798873601</v>
      </c>
      <c r="AB877" s="8">
        <f t="shared" si="343"/>
        <v>0.97285345798873601</v>
      </c>
      <c r="AD877" s="8">
        <f t="shared" si="344"/>
        <v>0</v>
      </c>
      <c r="AE877" s="8">
        <f t="shared" si="345"/>
        <v>68.8</v>
      </c>
      <c r="AF877" s="8">
        <f t="shared" si="346"/>
        <v>19.111111111111111</v>
      </c>
    </row>
    <row r="878" spans="2:32" x14ac:dyDescent="0.25">
      <c r="B878" s="9" t="s">
        <v>13</v>
      </c>
      <c r="C878" s="9">
        <v>864</v>
      </c>
      <c r="D878" s="9">
        <v>275</v>
      </c>
      <c r="E878" s="8">
        <v>72.3</v>
      </c>
      <c r="F878" s="8">
        <f t="shared" si="347"/>
        <v>20.083333333333332</v>
      </c>
      <c r="G878" s="8">
        <f t="shared" si="348"/>
        <v>0.23611111111111149</v>
      </c>
      <c r="H878" s="8">
        <f t="shared" si="329"/>
        <v>0.85000000000000142</v>
      </c>
      <c r="J878" s="8">
        <f t="shared" si="327"/>
        <v>297.50000000000045</v>
      </c>
      <c r="K878" s="8">
        <f t="shared" si="328"/>
        <v>165.59477148015745</v>
      </c>
      <c r="L878" s="8">
        <f t="shared" si="330"/>
        <v>123.60600000000001</v>
      </c>
      <c r="M878" s="8">
        <f t="shared" si="331"/>
        <v>586.70077148015787</v>
      </c>
      <c r="N878" s="8">
        <f t="shared" si="332"/>
        <v>0.58670077148015787</v>
      </c>
      <c r="O878" s="8">
        <f t="shared" si="333"/>
        <v>11782.907160559836</v>
      </c>
      <c r="P878" s="8">
        <f t="shared" si="334"/>
        <v>11.782907160559837</v>
      </c>
      <c r="Q878" s="8">
        <f t="shared" si="349"/>
        <v>-1090.1647557528925</v>
      </c>
      <c r="R878" s="8">
        <f t="shared" si="335"/>
        <v>1090.1647557528925</v>
      </c>
      <c r="S878" s="8">
        <f t="shared" si="336"/>
        <v>0.30197563734355121</v>
      </c>
      <c r="T878" s="8">
        <f t="shared" si="350"/>
        <v>2433.7244979374004</v>
      </c>
      <c r="U878" s="8">
        <f t="shared" si="337"/>
        <v>0.67414168592865997</v>
      </c>
      <c r="V878" s="8">
        <f t="shared" si="338"/>
        <v>254104.37499999997</v>
      </c>
      <c r="W878" s="8">
        <f t="shared" si="339"/>
        <v>254.10437499999998</v>
      </c>
      <c r="X878" s="8">
        <f t="shared" si="351"/>
        <v>1468.0735416666662</v>
      </c>
      <c r="Y878" s="8">
        <f t="shared" si="340"/>
        <v>0.40665637104166658</v>
      </c>
      <c r="Z878" s="8">
        <f t="shared" si="341"/>
        <v>406.6563710416666</v>
      </c>
      <c r="AA878" s="8">
        <f t="shared" si="342"/>
        <v>0.97611732327221112</v>
      </c>
      <c r="AB878" s="8">
        <f t="shared" si="343"/>
        <v>0.97611732327221112</v>
      </c>
      <c r="AD878" s="8">
        <f t="shared" si="344"/>
        <v>0</v>
      </c>
      <c r="AE878" s="8">
        <f t="shared" si="345"/>
        <v>71.099999999999994</v>
      </c>
      <c r="AF878" s="8">
        <f t="shared" si="346"/>
        <v>19.749999999999996</v>
      </c>
    </row>
    <row r="879" spans="2:32" x14ac:dyDescent="0.25">
      <c r="B879" s="9" t="s">
        <v>13</v>
      </c>
      <c r="C879" s="9">
        <v>865</v>
      </c>
      <c r="D879" s="9">
        <v>276</v>
      </c>
      <c r="E879" s="8">
        <v>72.8</v>
      </c>
      <c r="F879" s="8">
        <f t="shared" si="347"/>
        <v>20.222222222222221</v>
      </c>
      <c r="G879" s="8">
        <f t="shared" si="348"/>
        <v>0.15277777777777896</v>
      </c>
      <c r="H879" s="8">
        <f t="shared" si="329"/>
        <v>0.55000000000000426</v>
      </c>
      <c r="J879" s="8">
        <f t="shared" si="327"/>
        <v>192.50000000000148</v>
      </c>
      <c r="K879" s="8">
        <f t="shared" si="328"/>
        <v>167.8930753184533</v>
      </c>
      <c r="L879" s="8">
        <f t="shared" si="330"/>
        <v>123.60600000000001</v>
      </c>
      <c r="M879" s="8">
        <f t="shared" si="331"/>
        <v>483.99907531845474</v>
      </c>
      <c r="N879" s="8">
        <f t="shared" si="332"/>
        <v>0.48399907531845476</v>
      </c>
      <c r="O879" s="8">
        <f t="shared" si="333"/>
        <v>9787.5368564398614</v>
      </c>
      <c r="P879" s="8">
        <f t="shared" si="334"/>
        <v>9.7875368564398606</v>
      </c>
      <c r="Q879" s="8">
        <f t="shared" si="349"/>
        <v>-1090.1647557528925</v>
      </c>
      <c r="R879" s="8">
        <f t="shared" si="335"/>
        <v>1090.1647557528925</v>
      </c>
      <c r="S879" s="8">
        <f t="shared" si="336"/>
        <v>0.30197563734355121</v>
      </c>
      <c r="T879" s="8">
        <f t="shared" si="350"/>
        <v>2443.5120347938405</v>
      </c>
      <c r="U879" s="8">
        <f t="shared" si="337"/>
        <v>0.67685283363789384</v>
      </c>
      <c r="V879" s="8">
        <f t="shared" si="338"/>
        <v>257631.11111111107</v>
      </c>
      <c r="W879" s="8">
        <f t="shared" si="339"/>
        <v>257.63111111111107</v>
      </c>
      <c r="X879" s="8">
        <f t="shared" si="351"/>
        <v>1468.0735416666662</v>
      </c>
      <c r="Y879" s="8">
        <f t="shared" si="340"/>
        <v>0.40665637104166658</v>
      </c>
      <c r="Z879" s="8">
        <f t="shared" si="341"/>
        <v>406.6563710416666</v>
      </c>
      <c r="AA879" s="8">
        <f t="shared" si="342"/>
        <v>0.97882847098144499</v>
      </c>
      <c r="AB879" s="8">
        <f t="shared" si="343"/>
        <v>0.97882847098144499</v>
      </c>
      <c r="AD879" s="8">
        <f t="shared" si="344"/>
        <v>0</v>
      </c>
      <c r="AE879" s="8">
        <f t="shared" si="345"/>
        <v>72.3</v>
      </c>
      <c r="AF879" s="8">
        <f t="shared" si="346"/>
        <v>20.083333333333332</v>
      </c>
    </row>
    <row r="880" spans="2:32" x14ac:dyDescent="0.25">
      <c r="B880" s="9" t="s">
        <v>13</v>
      </c>
      <c r="C880" s="9">
        <v>866</v>
      </c>
      <c r="D880" s="9">
        <v>277</v>
      </c>
      <c r="E880" s="8">
        <v>73.400000000000006</v>
      </c>
      <c r="F880" s="8">
        <f t="shared" si="347"/>
        <v>20.388888888888889</v>
      </c>
      <c r="G880" s="8">
        <f t="shared" si="348"/>
        <v>0.24999999999999961</v>
      </c>
      <c r="H880" s="8">
        <f t="shared" si="329"/>
        <v>0.89999999999999858</v>
      </c>
      <c r="J880" s="8">
        <f t="shared" si="327"/>
        <v>314.99999999999949</v>
      </c>
      <c r="K880" s="8">
        <f t="shared" si="328"/>
        <v>170.67194799516332</v>
      </c>
      <c r="L880" s="8">
        <f t="shared" si="330"/>
        <v>123.60600000000001</v>
      </c>
      <c r="M880" s="8">
        <f t="shared" si="331"/>
        <v>609.27794799516278</v>
      </c>
      <c r="N880" s="8">
        <f t="shared" si="332"/>
        <v>0.60927794799516277</v>
      </c>
      <c r="O880" s="8">
        <f t="shared" si="333"/>
        <v>12422.500384123598</v>
      </c>
      <c r="P880" s="8">
        <f t="shared" si="334"/>
        <v>12.422500384123598</v>
      </c>
      <c r="Q880" s="8">
        <f t="shared" si="349"/>
        <v>-1090.1647557528925</v>
      </c>
      <c r="R880" s="8">
        <f t="shared" si="335"/>
        <v>1090.1647557528925</v>
      </c>
      <c r="S880" s="8">
        <f t="shared" si="336"/>
        <v>0.30197563734355121</v>
      </c>
      <c r="T880" s="8">
        <f t="shared" si="350"/>
        <v>2455.9345351779639</v>
      </c>
      <c r="U880" s="8">
        <f t="shared" si="337"/>
        <v>0.680293866244296</v>
      </c>
      <c r="V880" s="8">
        <f t="shared" si="338"/>
        <v>261895.27777777778</v>
      </c>
      <c r="W880" s="8">
        <f t="shared" si="339"/>
        <v>261.89527777777778</v>
      </c>
      <c r="X880" s="8">
        <f t="shared" si="351"/>
        <v>1468.0735416666662</v>
      </c>
      <c r="Y880" s="8">
        <f t="shared" si="340"/>
        <v>0.40665637104166658</v>
      </c>
      <c r="Z880" s="8">
        <f t="shared" si="341"/>
        <v>406.6563710416666</v>
      </c>
      <c r="AA880" s="8">
        <f t="shared" si="342"/>
        <v>0.98226950358784726</v>
      </c>
      <c r="AB880" s="8">
        <f t="shared" si="343"/>
        <v>0.98226950358784726</v>
      </c>
      <c r="AD880" s="8">
        <f t="shared" si="344"/>
        <v>0</v>
      </c>
      <c r="AE880" s="8">
        <f t="shared" si="345"/>
        <v>72.8</v>
      </c>
      <c r="AF880" s="8">
        <f t="shared" si="346"/>
        <v>20.222222222222221</v>
      </c>
    </row>
    <row r="881" spans="2:32" x14ac:dyDescent="0.25">
      <c r="B881" s="9" t="s">
        <v>13</v>
      </c>
      <c r="C881" s="9">
        <v>867</v>
      </c>
      <c r="D881" s="9">
        <v>278</v>
      </c>
      <c r="E881" s="8">
        <v>74.599999999999994</v>
      </c>
      <c r="F881" s="8">
        <f t="shared" si="347"/>
        <v>20.722222222222221</v>
      </c>
      <c r="G881" s="8">
        <f t="shared" si="348"/>
        <v>0.36111111111111033</v>
      </c>
      <c r="H881" s="8">
        <f t="shared" si="329"/>
        <v>1.2999999999999972</v>
      </c>
      <c r="J881" s="8">
        <f t="shared" si="327"/>
        <v>454.99999999999903</v>
      </c>
      <c r="K881" s="8">
        <f t="shared" si="328"/>
        <v>176.29811976196328</v>
      </c>
      <c r="L881" s="8">
        <f t="shared" si="330"/>
        <v>123.60600000000001</v>
      </c>
      <c r="M881" s="8">
        <f t="shared" si="331"/>
        <v>754.90411976196231</v>
      </c>
      <c r="N881" s="8">
        <f t="shared" si="332"/>
        <v>0.75490411976196226</v>
      </c>
      <c r="O881" s="8">
        <f t="shared" si="333"/>
        <v>15643.290926178441</v>
      </c>
      <c r="P881" s="8">
        <f t="shared" si="334"/>
        <v>15.643290926178441</v>
      </c>
      <c r="Q881" s="8">
        <f t="shared" si="349"/>
        <v>-1090.1647557528925</v>
      </c>
      <c r="R881" s="8">
        <f t="shared" si="335"/>
        <v>1090.1647557528925</v>
      </c>
      <c r="S881" s="8">
        <f t="shared" si="336"/>
        <v>0.30197563734355121</v>
      </c>
      <c r="T881" s="8">
        <f t="shared" si="350"/>
        <v>2471.5778261041423</v>
      </c>
      <c r="U881" s="8">
        <f t="shared" si="337"/>
        <v>0.68462705783084743</v>
      </c>
      <c r="V881" s="8">
        <f t="shared" si="338"/>
        <v>270528.61111111107</v>
      </c>
      <c r="W881" s="8">
        <f t="shared" si="339"/>
        <v>270.52861111111105</v>
      </c>
      <c r="X881" s="8">
        <f t="shared" si="351"/>
        <v>1468.0735416666662</v>
      </c>
      <c r="Y881" s="8">
        <f t="shared" si="340"/>
        <v>0.40665637104166658</v>
      </c>
      <c r="Z881" s="8">
        <f t="shared" si="341"/>
        <v>406.6563710416666</v>
      </c>
      <c r="AA881" s="8">
        <f t="shared" si="342"/>
        <v>0.98660269517439869</v>
      </c>
      <c r="AB881" s="8">
        <f t="shared" si="343"/>
        <v>0.98660269517439869</v>
      </c>
      <c r="AD881" s="8">
        <f t="shared" si="344"/>
        <v>0</v>
      </c>
      <c r="AE881" s="8">
        <f t="shared" si="345"/>
        <v>73.400000000000006</v>
      </c>
      <c r="AF881" s="8">
        <f t="shared" si="346"/>
        <v>20.388888888888889</v>
      </c>
    </row>
    <row r="882" spans="2:32" x14ac:dyDescent="0.25">
      <c r="B882" s="9" t="s">
        <v>13</v>
      </c>
      <c r="C882" s="9">
        <v>868</v>
      </c>
      <c r="D882" s="9">
        <v>279</v>
      </c>
      <c r="E882" s="8">
        <v>76</v>
      </c>
      <c r="F882" s="8">
        <f t="shared" si="347"/>
        <v>21.111111111111111</v>
      </c>
      <c r="G882" s="8">
        <f t="shared" si="348"/>
        <v>0.27777777777777779</v>
      </c>
      <c r="H882" s="8">
        <f t="shared" si="329"/>
        <v>1</v>
      </c>
      <c r="J882" s="8">
        <f t="shared" si="327"/>
        <v>350</v>
      </c>
      <c r="K882" s="8">
        <f t="shared" si="328"/>
        <v>182.97729800133331</v>
      </c>
      <c r="L882" s="8">
        <f t="shared" si="330"/>
        <v>123.60600000000001</v>
      </c>
      <c r="M882" s="8">
        <f t="shared" si="331"/>
        <v>656.58329800133333</v>
      </c>
      <c r="N882" s="8">
        <f t="shared" si="332"/>
        <v>0.6565832980013333</v>
      </c>
      <c r="O882" s="8">
        <f t="shared" si="333"/>
        <v>13861.202957805926</v>
      </c>
      <c r="P882" s="8">
        <f t="shared" si="334"/>
        <v>13.861202957805926</v>
      </c>
      <c r="Q882" s="8">
        <f t="shared" si="349"/>
        <v>-1090.1647557528925</v>
      </c>
      <c r="R882" s="8">
        <f t="shared" si="335"/>
        <v>1090.1647557528925</v>
      </c>
      <c r="S882" s="8">
        <f t="shared" si="336"/>
        <v>0.30197563734355121</v>
      </c>
      <c r="T882" s="8">
        <f t="shared" si="350"/>
        <v>2485.4390290619481</v>
      </c>
      <c r="U882" s="8">
        <f t="shared" si="337"/>
        <v>0.6884666110501596</v>
      </c>
      <c r="V882" s="8">
        <f t="shared" si="338"/>
        <v>280777.77777777775</v>
      </c>
      <c r="W882" s="8">
        <f t="shared" si="339"/>
        <v>280.77777777777777</v>
      </c>
      <c r="X882" s="8">
        <f t="shared" si="351"/>
        <v>1468.0735416666662</v>
      </c>
      <c r="Y882" s="8">
        <f t="shared" si="340"/>
        <v>0.40665637104166658</v>
      </c>
      <c r="Z882" s="8">
        <f t="shared" si="341"/>
        <v>406.6563710416666</v>
      </c>
      <c r="AA882" s="8">
        <f t="shared" si="342"/>
        <v>0.99044224839371076</v>
      </c>
      <c r="AB882" s="8">
        <f t="shared" si="343"/>
        <v>0.99044224839371076</v>
      </c>
      <c r="AD882" s="8">
        <f t="shared" si="344"/>
        <v>0</v>
      </c>
      <c r="AE882" s="8">
        <f t="shared" si="345"/>
        <v>74.599999999999994</v>
      </c>
      <c r="AF882" s="8">
        <f t="shared" si="346"/>
        <v>20.722222222222221</v>
      </c>
    </row>
    <row r="883" spans="2:32" x14ac:dyDescent="0.25">
      <c r="B883" s="9" t="s">
        <v>13</v>
      </c>
      <c r="C883" s="9">
        <v>869</v>
      </c>
      <c r="D883" s="9">
        <v>280</v>
      </c>
      <c r="E883" s="8">
        <v>76.599999999999994</v>
      </c>
      <c r="F883" s="8">
        <f t="shared" si="347"/>
        <v>21.277777777777775</v>
      </c>
      <c r="G883" s="8">
        <f t="shared" si="348"/>
        <v>6.9444444444444448E-2</v>
      </c>
      <c r="H883" s="8">
        <f t="shared" si="329"/>
        <v>0.25</v>
      </c>
      <c r="J883" s="8">
        <f t="shared" si="327"/>
        <v>87.5</v>
      </c>
      <c r="K883" s="8">
        <f t="shared" si="328"/>
        <v>185.87781763516327</v>
      </c>
      <c r="L883" s="8">
        <f t="shared" si="330"/>
        <v>123.60600000000001</v>
      </c>
      <c r="M883" s="8">
        <f t="shared" si="331"/>
        <v>396.98381763516329</v>
      </c>
      <c r="N883" s="8">
        <f t="shared" si="332"/>
        <v>0.39698381763516327</v>
      </c>
      <c r="O883" s="8">
        <f t="shared" si="333"/>
        <v>8446.9334530148626</v>
      </c>
      <c r="P883" s="8">
        <f t="shared" si="334"/>
        <v>8.4469334530148625</v>
      </c>
      <c r="Q883" s="8">
        <f t="shared" si="349"/>
        <v>-1090.1647557528925</v>
      </c>
      <c r="R883" s="8">
        <f t="shared" si="335"/>
        <v>1090.1647557528925</v>
      </c>
      <c r="S883" s="8">
        <f t="shared" si="336"/>
        <v>0.30197563734355121</v>
      </c>
      <c r="T883" s="8">
        <f t="shared" si="350"/>
        <v>2493.885962514963</v>
      </c>
      <c r="U883" s="8">
        <f t="shared" si="337"/>
        <v>0.6908064116166448</v>
      </c>
      <c r="V883" s="8">
        <f t="shared" si="338"/>
        <v>285228.61111111101</v>
      </c>
      <c r="W883" s="8">
        <f t="shared" si="339"/>
        <v>285.22861111111104</v>
      </c>
      <c r="X883" s="8">
        <f t="shared" si="351"/>
        <v>1468.0735416666662</v>
      </c>
      <c r="Y883" s="8">
        <f t="shared" si="340"/>
        <v>0.40665637104166658</v>
      </c>
      <c r="Z883" s="8">
        <f t="shared" si="341"/>
        <v>406.6563710416666</v>
      </c>
      <c r="AA883" s="8">
        <f t="shared" si="342"/>
        <v>0.99278204896019595</v>
      </c>
      <c r="AB883" s="8">
        <f t="shared" si="343"/>
        <v>0.99278204896019595</v>
      </c>
      <c r="AD883" s="8">
        <f t="shared" si="344"/>
        <v>0</v>
      </c>
      <c r="AE883" s="8">
        <f t="shared" si="345"/>
        <v>76</v>
      </c>
      <c r="AF883" s="8">
        <f t="shared" si="346"/>
        <v>21.111111111111111</v>
      </c>
    </row>
    <row r="884" spans="2:32" x14ac:dyDescent="0.25">
      <c r="B884" s="9" t="s">
        <v>13</v>
      </c>
      <c r="C884" s="9">
        <v>870</v>
      </c>
      <c r="D884" s="9">
        <v>281</v>
      </c>
      <c r="E884" s="8">
        <v>76.5</v>
      </c>
      <c r="F884" s="8">
        <f t="shared" si="347"/>
        <v>21.25</v>
      </c>
      <c r="G884" s="8">
        <f t="shared" si="348"/>
        <v>-5.5555555555554373E-2</v>
      </c>
      <c r="H884" s="8">
        <f t="shared" si="329"/>
        <v>-0.19999999999999574</v>
      </c>
      <c r="J884" s="8">
        <f t="shared" si="327"/>
        <v>-69.999999999998508</v>
      </c>
      <c r="K884" s="8">
        <f t="shared" si="328"/>
        <v>185.39281375143747</v>
      </c>
      <c r="L884" s="8">
        <f t="shared" si="330"/>
        <v>123.60600000000001</v>
      </c>
      <c r="M884" s="8">
        <f t="shared" si="331"/>
        <v>238.99881375143897</v>
      </c>
      <c r="N884" s="8">
        <f t="shared" si="332"/>
        <v>0.23899881375143897</v>
      </c>
      <c r="O884" s="8">
        <f t="shared" si="333"/>
        <v>5078.7247922180786</v>
      </c>
      <c r="P884" s="8">
        <f t="shared" si="334"/>
        <v>5.0787247922180789</v>
      </c>
      <c r="Q884" s="8">
        <f t="shared" si="349"/>
        <v>-1090.1647557528925</v>
      </c>
      <c r="R884" s="8">
        <f t="shared" si="335"/>
        <v>1090.1647557528925</v>
      </c>
      <c r="S884" s="8">
        <f t="shared" si="336"/>
        <v>0.30197563734355121</v>
      </c>
      <c r="T884" s="8">
        <f t="shared" si="350"/>
        <v>2498.9646873071811</v>
      </c>
      <c r="U884" s="8">
        <f t="shared" si="337"/>
        <v>0.69221321838408922</v>
      </c>
      <c r="V884" s="8">
        <f t="shared" si="338"/>
        <v>284484.375</v>
      </c>
      <c r="W884" s="8">
        <f t="shared" si="339"/>
        <v>284.484375</v>
      </c>
      <c r="X884" s="8">
        <f t="shared" si="351"/>
        <v>1468.8177777777773</v>
      </c>
      <c r="Y884" s="8">
        <f t="shared" si="340"/>
        <v>0.40686252444444432</v>
      </c>
      <c r="Z884" s="8">
        <f t="shared" si="341"/>
        <v>406.86252444444432</v>
      </c>
      <c r="AA884" s="8">
        <f t="shared" si="342"/>
        <v>0.99418885572764037</v>
      </c>
      <c r="AB884" s="8">
        <f t="shared" si="343"/>
        <v>0.99418885572764037</v>
      </c>
      <c r="AD884" s="8">
        <f t="shared" si="344"/>
        <v>0</v>
      </c>
      <c r="AE884" s="8">
        <f t="shared" si="345"/>
        <v>76.599999999999994</v>
      </c>
      <c r="AF884" s="8">
        <f t="shared" si="346"/>
        <v>21.277777777777775</v>
      </c>
    </row>
    <row r="885" spans="2:32" x14ac:dyDescent="0.25">
      <c r="B885" s="9" t="s">
        <v>13</v>
      </c>
      <c r="C885" s="9">
        <v>871</v>
      </c>
      <c r="D885" s="9">
        <v>282</v>
      </c>
      <c r="E885" s="8">
        <v>76.2</v>
      </c>
      <c r="F885" s="8">
        <f t="shared" si="347"/>
        <v>21.166666666666668</v>
      </c>
      <c r="G885" s="8">
        <f t="shared" si="348"/>
        <v>-9.7222222222222612E-2</v>
      </c>
      <c r="H885" s="8">
        <f t="shared" si="329"/>
        <v>-0.35000000000000142</v>
      </c>
      <c r="J885" s="8">
        <f t="shared" si="327"/>
        <v>-122.5000000000005</v>
      </c>
      <c r="K885" s="8">
        <f t="shared" si="328"/>
        <v>183.94160356767</v>
      </c>
      <c r="L885" s="8">
        <f t="shared" si="330"/>
        <v>123.60600000000001</v>
      </c>
      <c r="M885" s="8">
        <f t="shared" si="331"/>
        <v>185.04760356766951</v>
      </c>
      <c r="N885" s="8">
        <f t="shared" si="332"/>
        <v>0.1850476035676695</v>
      </c>
      <c r="O885" s="8">
        <f t="shared" si="333"/>
        <v>3916.840942182338</v>
      </c>
      <c r="P885" s="8">
        <f t="shared" si="334"/>
        <v>3.916840942182338</v>
      </c>
      <c r="Q885" s="8">
        <f t="shared" si="349"/>
        <v>-1090.1647557528925</v>
      </c>
      <c r="R885" s="8">
        <f t="shared" si="335"/>
        <v>1090.1647557528925</v>
      </c>
      <c r="S885" s="8">
        <f t="shared" si="336"/>
        <v>0.30197563734355121</v>
      </c>
      <c r="T885" s="8">
        <f t="shared" si="350"/>
        <v>2502.8815282493633</v>
      </c>
      <c r="U885" s="8">
        <f t="shared" si="337"/>
        <v>0.69329818332507365</v>
      </c>
      <c r="V885" s="8">
        <f t="shared" si="338"/>
        <v>282257.50000000006</v>
      </c>
      <c r="W885" s="8">
        <f t="shared" si="339"/>
        <v>282.25750000000005</v>
      </c>
      <c r="X885" s="8">
        <f t="shared" si="351"/>
        <v>1471.0446527777772</v>
      </c>
      <c r="Y885" s="8">
        <f t="shared" si="340"/>
        <v>0.4074793688194443</v>
      </c>
      <c r="Z885" s="8">
        <f t="shared" si="341"/>
        <v>407.47936881944429</v>
      </c>
      <c r="AA885" s="8">
        <f t="shared" si="342"/>
        <v>0.99527382066862491</v>
      </c>
      <c r="AB885" s="8">
        <f t="shared" si="343"/>
        <v>0.99527382066862491</v>
      </c>
      <c r="AD885" s="8">
        <f t="shared" si="344"/>
        <v>0</v>
      </c>
      <c r="AE885" s="8">
        <f t="shared" si="345"/>
        <v>76.5</v>
      </c>
      <c r="AF885" s="8">
        <f t="shared" si="346"/>
        <v>21.25</v>
      </c>
    </row>
    <row r="886" spans="2:32" x14ac:dyDescent="0.25">
      <c r="B886" s="9" t="s">
        <v>13</v>
      </c>
      <c r="C886" s="9">
        <v>872</v>
      </c>
      <c r="D886" s="9">
        <v>283</v>
      </c>
      <c r="E886" s="8">
        <v>75.8</v>
      </c>
      <c r="F886" s="8">
        <f t="shared" si="347"/>
        <v>21.055555555555554</v>
      </c>
      <c r="G886" s="8">
        <f t="shared" si="348"/>
        <v>-0.11111111111111072</v>
      </c>
      <c r="H886" s="8">
        <f t="shared" si="329"/>
        <v>-0.39999999999999858</v>
      </c>
      <c r="J886" s="8">
        <f t="shared" si="327"/>
        <v>-139.99999999999949</v>
      </c>
      <c r="K886" s="8">
        <f t="shared" si="328"/>
        <v>182.01552674660326</v>
      </c>
      <c r="L886" s="8">
        <f t="shared" si="330"/>
        <v>123.60600000000001</v>
      </c>
      <c r="M886" s="8">
        <f t="shared" si="331"/>
        <v>165.62152674660376</v>
      </c>
      <c r="N886" s="8">
        <f t="shared" si="332"/>
        <v>0.16562152674660377</v>
      </c>
      <c r="O886" s="8">
        <f t="shared" si="333"/>
        <v>3487.2532576090457</v>
      </c>
      <c r="P886" s="8">
        <f t="shared" si="334"/>
        <v>3.4872532576090456</v>
      </c>
      <c r="Q886" s="8">
        <f t="shared" si="349"/>
        <v>-1090.1647557528925</v>
      </c>
      <c r="R886" s="8">
        <f t="shared" si="335"/>
        <v>1090.1647557528925</v>
      </c>
      <c r="S886" s="8">
        <f t="shared" si="336"/>
        <v>0.30197563734355121</v>
      </c>
      <c r="T886" s="8">
        <f t="shared" si="350"/>
        <v>2506.3687815069725</v>
      </c>
      <c r="U886" s="8">
        <f t="shared" si="337"/>
        <v>0.69426415247743145</v>
      </c>
      <c r="V886" s="8">
        <f t="shared" si="338"/>
        <v>279301.94444444438</v>
      </c>
      <c r="W886" s="8">
        <f t="shared" si="339"/>
        <v>279.30194444444436</v>
      </c>
      <c r="X886" s="8">
        <f t="shared" si="351"/>
        <v>1474.0002083333329</v>
      </c>
      <c r="Y886" s="8">
        <f t="shared" si="340"/>
        <v>0.40829805770833322</v>
      </c>
      <c r="Z886" s="8">
        <f t="shared" si="341"/>
        <v>408.2980577083332</v>
      </c>
      <c r="AA886" s="8">
        <f t="shared" si="342"/>
        <v>0.99623978982098271</v>
      </c>
      <c r="AB886" s="8">
        <f t="shared" si="343"/>
        <v>0.99623978982098271</v>
      </c>
      <c r="AD886" s="8">
        <f t="shared" si="344"/>
        <v>0</v>
      </c>
      <c r="AE886" s="8">
        <f t="shared" si="345"/>
        <v>76.2</v>
      </c>
      <c r="AF886" s="8">
        <f t="shared" si="346"/>
        <v>21.166666666666668</v>
      </c>
    </row>
    <row r="887" spans="2:32" x14ac:dyDescent="0.25">
      <c r="B887" s="9" t="s">
        <v>13</v>
      </c>
      <c r="C887" s="9">
        <v>873</v>
      </c>
      <c r="D887" s="9">
        <v>284</v>
      </c>
      <c r="E887" s="8">
        <v>75.400000000000006</v>
      </c>
      <c r="F887" s="8">
        <f t="shared" si="347"/>
        <v>20.944444444444446</v>
      </c>
      <c r="G887" s="8">
        <f t="shared" si="348"/>
        <v>-0.1388888888888889</v>
      </c>
      <c r="H887" s="8">
        <f t="shared" si="329"/>
        <v>-0.5</v>
      </c>
      <c r="J887" s="8">
        <f t="shared" si="327"/>
        <v>-175</v>
      </c>
      <c r="K887" s="8">
        <f t="shared" si="328"/>
        <v>180.09958717196335</v>
      </c>
      <c r="L887" s="8">
        <f t="shared" si="330"/>
        <v>123.60600000000001</v>
      </c>
      <c r="M887" s="8">
        <f t="shared" si="331"/>
        <v>128.70558717196337</v>
      </c>
      <c r="N887" s="8">
        <f t="shared" si="332"/>
        <v>0.12870558717196337</v>
      </c>
      <c r="O887" s="8">
        <f t="shared" si="333"/>
        <v>2695.6670202127889</v>
      </c>
      <c r="P887" s="8">
        <f t="shared" si="334"/>
        <v>2.695667020212789</v>
      </c>
      <c r="Q887" s="8">
        <f t="shared" si="349"/>
        <v>-1090.1647557528925</v>
      </c>
      <c r="R887" s="8">
        <f t="shared" si="335"/>
        <v>1090.1647557528925</v>
      </c>
      <c r="S887" s="8">
        <f t="shared" si="336"/>
        <v>0.30197563734355121</v>
      </c>
      <c r="T887" s="8">
        <f t="shared" si="350"/>
        <v>2509.064448527185</v>
      </c>
      <c r="U887" s="8">
        <f t="shared" si="337"/>
        <v>0.6950108522420303</v>
      </c>
      <c r="V887" s="8">
        <f t="shared" si="338"/>
        <v>276361.9444444445</v>
      </c>
      <c r="W887" s="8">
        <f t="shared" si="339"/>
        <v>276.36194444444448</v>
      </c>
      <c r="X887" s="8">
        <f t="shared" si="351"/>
        <v>1476.9402083333327</v>
      </c>
      <c r="Y887" s="8">
        <f t="shared" si="340"/>
        <v>0.40911243770833317</v>
      </c>
      <c r="Z887" s="8">
        <f t="shared" si="341"/>
        <v>409.11243770833318</v>
      </c>
      <c r="AA887" s="8">
        <f t="shared" si="342"/>
        <v>0.99698648958558156</v>
      </c>
      <c r="AB887" s="8">
        <f t="shared" si="343"/>
        <v>0.99698648958558156</v>
      </c>
      <c r="AD887" s="8">
        <f t="shared" si="344"/>
        <v>0</v>
      </c>
      <c r="AE887" s="8">
        <f t="shared" si="345"/>
        <v>75.8</v>
      </c>
      <c r="AF887" s="8">
        <f t="shared" si="346"/>
        <v>21.055555555555554</v>
      </c>
    </row>
    <row r="888" spans="2:32" x14ac:dyDescent="0.25">
      <c r="B888" s="9" t="s">
        <v>13</v>
      </c>
      <c r="C888" s="9">
        <v>874</v>
      </c>
      <c r="D888" s="9">
        <v>285</v>
      </c>
      <c r="E888" s="8">
        <v>74.8</v>
      </c>
      <c r="F888" s="8">
        <f t="shared" si="347"/>
        <v>20.777777777777775</v>
      </c>
      <c r="G888" s="8">
        <f t="shared" si="348"/>
        <v>-0.20833333333333331</v>
      </c>
      <c r="H888" s="8">
        <f t="shared" si="329"/>
        <v>-0.75</v>
      </c>
      <c r="J888" s="8">
        <f t="shared" si="327"/>
        <v>-262.5</v>
      </c>
      <c r="K888" s="8">
        <f t="shared" si="328"/>
        <v>177.24468514705327</v>
      </c>
      <c r="L888" s="8">
        <f t="shared" si="330"/>
        <v>123.60600000000001</v>
      </c>
      <c r="M888" s="8">
        <f t="shared" si="331"/>
        <v>38.350685147053284</v>
      </c>
      <c r="N888" s="8">
        <f t="shared" si="332"/>
        <v>3.8350685147053282E-2</v>
      </c>
      <c r="O888" s="8">
        <f t="shared" si="333"/>
        <v>796.84201361099588</v>
      </c>
      <c r="P888" s="8">
        <f t="shared" si="334"/>
        <v>0.79684201361099583</v>
      </c>
      <c r="Q888" s="8">
        <f t="shared" si="349"/>
        <v>-1090.1647557528925</v>
      </c>
      <c r="R888" s="8">
        <f t="shared" si="335"/>
        <v>1090.1647557528925</v>
      </c>
      <c r="S888" s="8">
        <f t="shared" si="336"/>
        <v>0.30197563734355121</v>
      </c>
      <c r="T888" s="8">
        <f t="shared" si="350"/>
        <v>2509.8612905407958</v>
      </c>
      <c r="U888" s="8">
        <f t="shared" si="337"/>
        <v>0.69523157747980047</v>
      </c>
      <c r="V888" s="8">
        <f t="shared" si="338"/>
        <v>271981.11111111107</v>
      </c>
      <c r="W888" s="8">
        <f t="shared" si="339"/>
        <v>271.98111111111109</v>
      </c>
      <c r="X888" s="8">
        <f t="shared" si="351"/>
        <v>1481.3210416666661</v>
      </c>
      <c r="Y888" s="8">
        <f t="shared" si="340"/>
        <v>0.41032592854166655</v>
      </c>
      <c r="Z888" s="8">
        <f t="shared" si="341"/>
        <v>410.32592854166654</v>
      </c>
      <c r="AA888" s="8">
        <f t="shared" si="342"/>
        <v>0.99720721482335173</v>
      </c>
      <c r="AB888" s="8">
        <f t="shared" si="343"/>
        <v>0.99720721482335173</v>
      </c>
      <c r="AD888" s="8">
        <f t="shared" si="344"/>
        <v>0</v>
      </c>
      <c r="AE888" s="8">
        <f t="shared" si="345"/>
        <v>75.400000000000006</v>
      </c>
      <c r="AF888" s="8">
        <f t="shared" si="346"/>
        <v>20.944444444444446</v>
      </c>
    </row>
    <row r="889" spans="2:32" x14ac:dyDescent="0.25">
      <c r="B889" s="9" t="s">
        <v>13</v>
      </c>
      <c r="C889" s="9">
        <v>875</v>
      </c>
      <c r="D889" s="9">
        <v>286</v>
      </c>
      <c r="E889" s="8">
        <v>73.900000000000006</v>
      </c>
      <c r="F889" s="8">
        <f t="shared" si="347"/>
        <v>20.527777777777779</v>
      </c>
      <c r="G889" s="8">
        <f t="shared" si="348"/>
        <v>-0.29166666666666585</v>
      </c>
      <c r="H889" s="8">
        <f t="shared" si="329"/>
        <v>-1.0499999999999972</v>
      </c>
      <c r="J889" s="8">
        <f t="shared" si="327"/>
        <v>-367.49999999999898</v>
      </c>
      <c r="K889" s="8">
        <f t="shared" si="328"/>
        <v>173.00509861805082</v>
      </c>
      <c r="L889" s="8">
        <f t="shared" si="330"/>
        <v>123.60600000000001</v>
      </c>
      <c r="M889" s="8">
        <f t="shared" si="331"/>
        <v>-70.888901381948145</v>
      </c>
      <c r="N889" s="8">
        <f t="shared" si="332"/>
        <v>-7.0888901381948144E-2</v>
      </c>
      <c r="O889" s="8">
        <f t="shared" si="333"/>
        <v>-1455.1916144794357</v>
      </c>
      <c r="P889" s="8">
        <f t="shared" si="334"/>
        <v>-1.4551916144794357</v>
      </c>
      <c r="Q889" s="8">
        <f t="shared" si="349"/>
        <v>-1091.6199473673719</v>
      </c>
      <c r="R889" s="8">
        <f t="shared" si="335"/>
        <v>1091.6199473673719</v>
      </c>
      <c r="S889" s="8">
        <f t="shared" si="336"/>
        <v>0.302378725420762</v>
      </c>
      <c r="T889" s="8">
        <f t="shared" si="350"/>
        <v>2509.8612905407958</v>
      </c>
      <c r="U889" s="8">
        <f t="shared" si="337"/>
        <v>0.69523157747980047</v>
      </c>
      <c r="V889" s="8">
        <f t="shared" si="338"/>
        <v>265475.48611111112</v>
      </c>
      <c r="W889" s="8">
        <f t="shared" si="339"/>
        <v>265.47548611111114</v>
      </c>
      <c r="X889" s="8">
        <f t="shared" si="351"/>
        <v>1487.8266666666661</v>
      </c>
      <c r="Y889" s="8">
        <f t="shared" si="340"/>
        <v>0.41212798666666656</v>
      </c>
      <c r="Z889" s="8">
        <f t="shared" si="341"/>
        <v>412.12798666666657</v>
      </c>
      <c r="AA889" s="8">
        <f t="shared" si="342"/>
        <v>0.99761030290056252</v>
      </c>
      <c r="AB889" s="8">
        <f t="shared" si="343"/>
        <v>0.99761030290056252</v>
      </c>
      <c r="AD889" s="8">
        <f t="shared" si="344"/>
        <v>0</v>
      </c>
      <c r="AE889" s="8">
        <f t="shared" si="345"/>
        <v>74.8</v>
      </c>
      <c r="AF889" s="8">
        <f t="shared" si="346"/>
        <v>20.777777777777775</v>
      </c>
    </row>
    <row r="890" spans="2:32" x14ac:dyDescent="0.25">
      <c r="B890" s="9" t="s">
        <v>13</v>
      </c>
      <c r="C890" s="9">
        <v>876</v>
      </c>
      <c r="D890" s="9">
        <v>287</v>
      </c>
      <c r="E890" s="8">
        <v>72.7</v>
      </c>
      <c r="F890" s="8">
        <f t="shared" si="347"/>
        <v>20.194444444444446</v>
      </c>
      <c r="G890" s="8">
        <f t="shared" si="348"/>
        <v>-0.36111111111111227</v>
      </c>
      <c r="H890" s="8">
        <f t="shared" si="329"/>
        <v>-1.3000000000000043</v>
      </c>
      <c r="J890" s="8">
        <f t="shared" si="327"/>
        <v>-455.00000000000148</v>
      </c>
      <c r="K890" s="8">
        <f t="shared" si="328"/>
        <v>167.43214739499084</v>
      </c>
      <c r="L890" s="8">
        <f t="shared" si="330"/>
        <v>123.60600000000001</v>
      </c>
      <c r="M890" s="8">
        <f t="shared" si="331"/>
        <v>-163.96185260501068</v>
      </c>
      <c r="N890" s="8">
        <f t="shared" si="332"/>
        <v>-0.16396185260501067</v>
      </c>
      <c r="O890" s="8">
        <f t="shared" si="333"/>
        <v>-3311.1185234400768</v>
      </c>
      <c r="P890" s="8">
        <f t="shared" si="334"/>
        <v>-3.3111185234400766</v>
      </c>
      <c r="Q890" s="8">
        <f t="shared" si="349"/>
        <v>-1094.9310658908119</v>
      </c>
      <c r="R890" s="8">
        <f t="shared" si="335"/>
        <v>1094.9310658908119</v>
      </c>
      <c r="S890" s="8">
        <f t="shared" si="336"/>
        <v>0.30329590525175487</v>
      </c>
      <c r="T890" s="8">
        <f t="shared" si="350"/>
        <v>2509.8612905407958</v>
      </c>
      <c r="U890" s="8">
        <f t="shared" si="337"/>
        <v>0.69523157747980047</v>
      </c>
      <c r="V890" s="8">
        <f t="shared" si="338"/>
        <v>256923.8194444445</v>
      </c>
      <c r="W890" s="8">
        <f t="shared" si="339"/>
        <v>256.92381944444452</v>
      </c>
      <c r="X890" s="8">
        <f t="shared" si="351"/>
        <v>1496.3783333333326</v>
      </c>
      <c r="Y890" s="8">
        <f t="shared" si="340"/>
        <v>0.41449679833333314</v>
      </c>
      <c r="Z890" s="8">
        <f t="shared" si="341"/>
        <v>414.49679833333312</v>
      </c>
      <c r="AA890" s="8">
        <f t="shared" si="342"/>
        <v>0.99852748273155534</v>
      </c>
      <c r="AB890" s="8">
        <f t="shared" si="343"/>
        <v>0.99852748273155534</v>
      </c>
      <c r="AD890" s="8">
        <f t="shared" si="344"/>
        <v>0</v>
      </c>
      <c r="AE890" s="8">
        <f t="shared" si="345"/>
        <v>73.900000000000006</v>
      </c>
      <c r="AF890" s="8">
        <f t="shared" si="346"/>
        <v>20.527777777777779</v>
      </c>
    </row>
    <row r="891" spans="2:32" x14ac:dyDescent="0.25">
      <c r="B891" s="9" t="s">
        <v>13</v>
      </c>
      <c r="C891" s="9">
        <v>877</v>
      </c>
      <c r="D891" s="9">
        <v>288</v>
      </c>
      <c r="E891" s="8">
        <v>71.3</v>
      </c>
      <c r="F891" s="8">
        <f t="shared" si="347"/>
        <v>19.805555555555554</v>
      </c>
      <c r="G891" s="8">
        <f t="shared" si="348"/>
        <v>-0.31944444444444403</v>
      </c>
      <c r="H891" s="8">
        <f t="shared" si="329"/>
        <v>-1.1499999999999986</v>
      </c>
      <c r="J891" s="8">
        <f t="shared" si="327"/>
        <v>-402.49999999999949</v>
      </c>
      <c r="K891" s="8">
        <f t="shared" si="328"/>
        <v>161.04568214619079</v>
      </c>
      <c r="L891" s="8">
        <f t="shared" si="330"/>
        <v>123.60600000000001</v>
      </c>
      <c r="M891" s="8">
        <f t="shared" si="331"/>
        <v>-117.84831785380869</v>
      </c>
      <c r="N891" s="8">
        <f t="shared" si="332"/>
        <v>-0.1178483178538087</v>
      </c>
      <c r="O891" s="8">
        <f t="shared" si="333"/>
        <v>-2334.0514063823775</v>
      </c>
      <c r="P891" s="8">
        <f t="shared" si="334"/>
        <v>-2.3340514063823776</v>
      </c>
      <c r="Q891" s="8">
        <f t="shared" si="349"/>
        <v>-1097.2651172971941</v>
      </c>
      <c r="R891" s="8">
        <f t="shared" si="335"/>
        <v>1097.2651172971941</v>
      </c>
      <c r="S891" s="8">
        <f t="shared" si="336"/>
        <v>0.30394243749132277</v>
      </c>
      <c r="T891" s="8">
        <f t="shared" si="350"/>
        <v>2509.8612905407958</v>
      </c>
      <c r="U891" s="8">
        <f t="shared" si="337"/>
        <v>0.69523157747980047</v>
      </c>
      <c r="V891" s="8">
        <f t="shared" si="338"/>
        <v>247123.81944444441</v>
      </c>
      <c r="W891" s="8">
        <f t="shared" si="339"/>
        <v>247.12381944444442</v>
      </c>
      <c r="X891" s="8">
        <f t="shared" si="351"/>
        <v>1506.1783333333328</v>
      </c>
      <c r="Y891" s="8">
        <f t="shared" si="340"/>
        <v>0.41721139833333321</v>
      </c>
      <c r="Z891" s="8">
        <f t="shared" si="341"/>
        <v>417.21139833333319</v>
      </c>
      <c r="AA891" s="8">
        <f t="shared" si="342"/>
        <v>0.99917401497112324</v>
      </c>
      <c r="AB891" s="8">
        <f t="shared" si="343"/>
        <v>0.99917401497112324</v>
      </c>
      <c r="AD891" s="8">
        <f t="shared" si="344"/>
        <v>0</v>
      </c>
      <c r="AE891" s="8">
        <f t="shared" si="345"/>
        <v>72.7</v>
      </c>
      <c r="AF891" s="8">
        <f t="shared" si="346"/>
        <v>20.194444444444446</v>
      </c>
    </row>
    <row r="892" spans="2:32" x14ac:dyDescent="0.25">
      <c r="B892" s="9" t="s">
        <v>13</v>
      </c>
      <c r="C892" s="9">
        <v>878</v>
      </c>
      <c r="D892" s="9">
        <v>289</v>
      </c>
      <c r="E892" s="8">
        <v>70.400000000000006</v>
      </c>
      <c r="F892" s="8">
        <f t="shared" si="347"/>
        <v>19.555555555555557</v>
      </c>
      <c r="G892" s="8">
        <f t="shared" si="348"/>
        <v>-0.18055555555555516</v>
      </c>
      <c r="H892" s="8">
        <f t="shared" si="329"/>
        <v>-0.64999999999999858</v>
      </c>
      <c r="J892" s="8">
        <f t="shared" si="327"/>
        <v>-227.49999999999952</v>
      </c>
      <c r="K892" s="8">
        <f t="shared" si="328"/>
        <v>157.00567265621333</v>
      </c>
      <c r="L892" s="8">
        <f t="shared" si="330"/>
        <v>123.60600000000001</v>
      </c>
      <c r="M892" s="8">
        <f t="shared" si="331"/>
        <v>53.111672656213827</v>
      </c>
      <c r="N892" s="8">
        <f t="shared" si="332"/>
        <v>5.3111672656213825E-2</v>
      </c>
      <c r="O892" s="8">
        <f t="shared" si="333"/>
        <v>1038.6282652770706</v>
      </c>
      <c r="P892" s="8">
        <f t="shared" si="334"/>
        <v>1.0386282652770706</v>
      </c>
      <c r="Q892" s="8">
        <f t="shared" si="349"/>
        <v>-1097.2651172971941</v>
      </c>
      <c r="R892" s="8">
        <f t="shared" si="335"/>
        <v>1097.2651172971941</v>
      </c>
      <c r="S892" s="8">
        <f t="shared" si="336"/>
        <v>0.30394243749132277</v>
      </c>
      <c r="T892" s="8">
        <f t="shared" si="350"/>
        <v>2510.8999188060729</v>
      </c>
      <c r="U892" s="8">
        <f t="shared" si="337"/>
        <v>0.69551927750928222</v>
      </c>
      <c r="V892" s="8">
        <f t="shared" si="338"/>
        <v>240924.44444444447</v>
      </c>
      <c r="W892" s="8">
        <f t="shared" si="339"/>
        <v>240.92444444444448</v>
      </c>
      <c r="X892" s="8">
        <f t="shared" si="351"/>
        <v>1512.3777083333327</v>
      </c>
      <c r="Y892" s="8">
        <f t="shared" si="340"/>
        <v>0.41892862520833318</v>
      </c>
      <c r="Z892" s="8">
        <f t="shared" si="341"/>
        <v>418.92862520833319</v>
      </c>
      <c r="AA892" s="8">
        <f t="shared" si="342"/>
        <v>0.99946171500060499</v>
      </c>
      <c r="AB892" s="8">
        <f t="shared" si="343"/>
        <v>0.99946171500060499</v>
      </c>
      <c r="AD892" s="8">
        <f t="shared" si="344"/>
        <v>0</v>
      </c>
      <c r="AE892" s="8">
        <f t="shared" si="345"/>
        <v>71.3</v>
      </c>
      <c r="AF892" s="8">
        <f t="shared" si="346"/>
        <v>19.805555555555554</v>
      </c>
    </row>
    <row r="893" spans="2:32" x14ac:dyDescent="0.25">
      <c r="B893" s="9" t="s">
        <v>13</v>
      </c>
      <c r="C893" s="9">
        <v>879</v>
      </c>
      <c r="D893" s="9">
        <v>290</v>
      </c>
      <c r="E893" s="8">
        <v>70</v>
      </c>
      <c r="F893" s="8">
        <f t="shared" si="347"/>
        <v>19.444444444444443</v>
      </c>
      <c r="G893" s="8">
        <f t="shared" si="348"/>
        <v>-5.5555555555556344E-2</v>
      </c>
      <c r="H893" s="8">
        <f t="shared" si="329"/>
        <v>-0.20000000000000284</v>
      </c>
      <c r="J893" s="8">
        <f t="shared" si="327"/>
        <v>-70.000000000000995</v>
      </c>
      <c r="K893" s="8">
        <f t="shared" si="328"/>
        <v>155.22658590833331</v>
      </c>
      <c r="L893" s="8">
        <f t="shared" si="330"/>
        <v>123.60600000000001</v>
      </c>
      <c r="M893" s="8">
        <f t="shared" si="331"/>
        <v>208.83258590833231</v>
      </c>
      <c r="N893" s="8">
        <f t="shared" si="332"/>
        <v>0.20883258590833231</v>
      </c>
      <c r="O893" s="8">
        <f t="shared" si="333"/>
        <v>4060.6336148842388</v>
      </c>
      <c r="P893" s="8">
        <f t="shared" si="334"/>
        <v>4.0606336148842388</v>
      </c>
      <c r="Q893" s="8">
        <f t="shared" si="349"/>
        <v>-1097.2651172971941</v>
      </c>
      <c r="R893" s="8">
        <f t="shared" si="335"/>
        <v>1097.2651172971941</v>
      </c>
      <c r="S893" s="8">
        <f t="shared" si="336"/>
        <v>0.30394243749132277</v>
      </c>
      <c r="T893" s="8">
        <f t="shared" si="350"/>
        <v>2514.9605524209574</v>
      </c>
      <c r="U893" s="8">
        <f t="shared" si="337"/>
        <v>0.69664407302060527</v>
      </c>
      <c r="V893" s="8">
        <f t="shared" si="338"/>
        <v>238194.44444444441</v>
      </c>
      <c r="W893" s="8">
        <f t="shared" si="339"/>
        <v>238.1944444444444</v>
      </c>
      <c r="X893" s="8">
        <f t="shared" si="351"/>
        <v>1515.1077083333328</v>
      </c>
      <c r="Y893" s="8">
        <f t="shared" si="340"/>
        <v>0.41968483520833322</v>
      </c>
      <c r="Z893" s="8">
        <f t="shared" si="341"/>
        <v>419.6848352083332</v>
      </c>
      <c r="AA893" s="8">
        <f t="shared" si="342"/>
        <v>1.000586510511928</v>
      </c>
      <c r="AB893" s="8">
        <f t="shared" si="343"/>
        <v>1.000586510511928</v>
      </c>
      <c r="AD893" s="8">
        <f t="shared" si="344"/>
        <v>0</v>
      </c>
      <c r="AE893" s="8">
        <f t="shared" si="345"/>
        <v>70.400000000000006</v>
      </c>
      <c r="AF893" s="8">
        <f t="shared" si="346"/>
        <v>19.555555555555557</v>
      </c>
    </row>
    <row r="894" spans="2:32" x14ac:dyDescent="0.25">
      <c r="B894" s="9" t="s">
        <v>13</v>
      </c>
      <c r="C894" s="9">
        <v>880</v>
      </c>
      <c r="D894" s="9">
        <v>291</v>
      </c>
      <c r="E894" s="8">
        <v>70</v>
      </c>
      <c r="F894" s="8">
        <f t="shared" si="347"/>
        <v>19.444444444444443</v>
      </c>
      <c r="G894" s="8">
        <f t="shared" si="348"/>
        <v>-0.1388888888888889</v>
      </c>
      <c r="H894" s="8">
        <f t="shared" si="329"/>
        <v>-0.5</v>
      </c>
      <c r="J894" s="8">
        <f t="shared" si="327"/>
        <v>-175</v>
      </c>
      <c r="K894" s="8">
        <f t="shared" si="328"/>
        <v>155.22658590833331</v>
      </c>
      <c r="L894" s="8">
        <f t="shared" si="330"/>
        <v>123.60600000000001</v>
      </c>
      <c r="M894" s="8">
        <f t="shared" si="331"/>
        <v>103.83258590833331</v>
      </c>
      <c r="N894" s="8">
        <f t="shared" si="332"/>
        <v>0.10383258590833332</v>
      </c>
      <c r="O894" s="8">
        <f t="shared" si="333"/>
        <v>2018.9669482175921</v>
      </c>
      <c r="P894" s="8">
        <f t="shared" si="334"/>
        <v>2.0189669482175923</v>
      </c>
      <c r="Q894" s="8">
        <f t="shared" si="349"/>
        <v>-1097.2651172971941</v>
      </c>
      <c r="R894" s="8">
        <f t="shared" si="335"/>
        <v>1097.2651172971941</v>
      </c>
      <c r="S894" s="8">
        <f t="shared" si="336"/>
        <v>0.30394243749132277</v>
      </c>
      <c r="T894" s="8">
        <f t="shared" si="350"/>
        <v>2516.9795193691748</v>
      </c>
      <c r="U894" s="8">
        <f t="shared" si="337"/>
        <v>0.69720332686526143</v>
      </c>
      <c r="V894" s="8">
        <f t="shared" si="338"/>
        <v>238194.44444444441</v>
      </c>
      <c r="W894" s="8">
        <f t="shared" si="339"/>
        <v>238.1944444444444</v>
      </c>
      <c r="X894" s="8">
        <f t="shared" si="351"/>
        <v>1515.1077083333328</v>
      </c>
      <c r="Y894" s="8">
        <f t="shared" si="340"/>
        <v>0.41968483520833322</v>
      </c>
      <c r="Z894" s="8">
        <f t="shared" si="341"/>
        <v>419.6848352083332</v>
      </c>
      <c r="AA894" s="8">
        <f t="shared" si="342"/>
        <v>1.0011457643565842</v>
      </c>
      <c r="AB894" s="8">
        <f t="shared" si="343"/>
        <v>1.0011457643565842</v>
      </c>
      <c r="AD894" s="8">
        <f t="shared" si="344"/>
        <v>0</v>
      </c>
      <c r="AE894" s="8">
        <f t="shared" si="345"/>
        <v>70</v>
      </c>
      <c r="AF894" s="8">
        <f t="shared" si="346"/>
        <v>19.444444444444443</v>
      </c>
    </row>
    <row r="895" spans="2:32" x14ac:dyDescent="0.25">
      <c r="B895" s="9" t="s">
        <v>13</v>
      </c>
      <c r="C895" s="9">
        <v>881</v>
      </c>
      <c r="D895" s="9">
        <v>292</v>
      </c>
      <c r="E895" s="8">
        <v>69</v>
      </c>
      <c r="F895" s="8">
        <f t="shared" si="347"/>
        <v>19.166666666666668</v>
      </c>
      <c r="G895" s="8">
        <f t="shared" si="348"/>
        <v>-0.27777777777777779</v>
      </c>
      <c r="H895" s="8">
        <f t="shared" si="329"/>
        <v>-1</v>
      </c>
      <c r="J895" s="8">
        <f t="shared" si="327"/>
        <v>-350</v>
      </c>
      <c r="K895" s="8">
        <f t="shared" si="328"/>
        <v>150.82321949174997</v>
      </c>
      <c r="L895" s="8">
        <f t="shared" si="330"/>
        <v>123.60600000000001</v>
      </c>
      <c r="M895" s="8">
        <f t="shared" si="331"/>
        <v>-75.570780508250024</v>
      </c>
      <c r="N895" s="8">
        <f t="shared" si="332"/>
        <v>-7.5570780508250029E-2</v>
      </c>
      <c r="O895" s="8">
        <f t="shared" si="333"/>
        <v>-1448.4399597414588</v>
      </c>
      <c r="P895" s="8">
        <f t="shared" si="334"/>
        <v>-1.4484399597414588</v>
      </c>
      <c r="Q895" s="8">
        <f t="shared" si="349"/>
        <v>-1098.7135572569357</v>
      </c>
      <c r="R895" s="8">
        <f t="shared" si="335"/>
        <v>1098.7135572569357</v>
      </c>
      <c r="S895" s="8">
        <f t="shared" si="336"/>
        <v>0.30434365536017122</v>
      </c>
      <c r="T895" s="8">
        <f t="shared" si="350"/>
        <v>2516.9795193691748</v>
      </c>
      <c r="U895" s="8">
        <f t="shared" si="337"/>
        <v>0.69720332686526143</v>
      </c>
      <c r="V895" s="8">
        <f t="shared" si="338"/>
        <v>231437.50000000003</v>
      </c>
      <c r="W895" s="8">
        <f t="shared" si="339"/>
        <v>231.43750000000003</v>
      </c>
      <c r="X895" s="8">
        <f t="shared" si="351"/>
        <v>1521.8646527777771</v>
      </c>
      <c r="Y895" s="8">
        <f t="shared" si="340"/>
        <v>0.42155650881944429</v>
      </c>
      <c r="Z895" s="8">
        <f t="shared" si="341"/>
        <v>421.55650881944428</v>
      </c>
      <c r="AA895" s="8">
        <f t="shared" si="342"/>
        <v>1.0015469822254326</v>
      </c>
      <c r="AB895" s="8">
        <f t="shared" si="343"/>
        <v>1.0015469822254326</v>
      </c>
      <c r="AD895" s="8">
        <f t="shared" si="344"/>
        <v>0</v>
      </c>
      <c r="AE895" s="8">
        <f t="shared" si="345"/>
        <v>70</v>
      </c>
      <c r="AF895" s="8">
        <f t="shared" si="346"/>
        <v>19.444444444444443</v>
      </c>
    </row>
    <row r="896" spans="2:32" x14ac:dyDescent="0.25">
      <c r="B896" s="9" t="s">
        <v>13</v>
      </c>
      <c r="C896" s="9">
        <v>882</v>
      </c>
      <c r="D896" s="9">
        <v>293</v>
      </c>
      <c r="E896" s="8">
        <v>68</v>
      </c>
      <c r="F896" s="8">
        <f t="shared" si="347"/>
        <v>18.888888888888889</v>
      </c>
      <c r="G896" s="8">
        <f t="shared" si="348"/>
        <v>-0.1388888888888889</v>
      </c>
      <c r="H896" s="8">
        <f t="shared" si="329"/>
        <v>-0.5</v>
      </c>
      <c r="J896" s="8">
        <f t="shared" si="327"/>
        <v>-175</v>
      </c>
      <c r="K896" s="8">
        <f t="shared" si="328"/>
        <v>146.48321086533332</v>
      </c>
      <c r="L896" s="8">
        <f t="shared" si="330"/>
        <v>123.60600000000001</v>
      </c>
      <c r="M896" s="8">
        <f t="shared" si="331"/>
        <v>95.089210865333328</v>
      </c>
      <c r="N896" s="8">
        <f t="shared" si="332"/>
        <v>9.5089210865333326E-2</v>
      </c>
      <c r="O896" s="8">
        <f t="shared" si="333"/>
        <v>1796.1295385674073</v>
      </c>
      <c r="P896" s="8">
        <f t="shared" si="334"/>
        <v>1.7961295385674072</v>
      </c>
      <c r="Q896" s="8">
        <f t="shared" si="349"/>
        <v>-1098.7135572569357</v>
      </c>
      <c r="R896" s="8">
        <f t="shared" si="335"/>
        <v>1098.7135572569357</v>
      </c>
      <c r="S896" s="8">
        <f t="shared" si="336"/>
        <v>0.30434365536017122</v>
      </c>
      <c r="T896" s="8">
        <f t="shared" si="350"/>
        <v>2518.7756489077424</v>
      </c>
      <c r="U896" s="8">
        <f t="shared" si="337"/>
        <v>0.6977008547474447</v>
      </c>
      <c r="V896" s="8">
        <f t="shared" si="338"/>
        <v>224777.77777777778</v>
      </c>
      <c r="W896" s="8">
        <f t="shared" si="339"/>
        <v>224.7777777777778</v>
      </c>
      <c r="X896" s="8">
        <f t="shared" si="351"/>
        <v>1528.5243749999993</v>
      </c>
      <c r="Y896" s="8">
        <f t="shared" si="340"/>
        <v>0.42340125187499983</v>
      </c>
      <c r="Z896" s="8">
        <f t="shared" si="341"/>
        <v>423.40125187499984</v>
      </c>
      <c r="AA896" s="8">
        <f t="shared" si="342"/>
        <v>1.0020445101076159</v>
      </c>
      <c r="AB896" s="8">
        <f t="shared" si="343"/>
        <v>1.0020445101076159</v>
      </c>
      <c r="AD896" s="8">
        <f t="shared" si="344"/>
        <v>0</v>
      </c>
      <c r="AE896" s="8">
        <f t="shared" si="345"/>
        <v>69</v>
      </c>
      <c r="AF896" s="8">
        <f t="shared" si="346"/>
        <v>19.166666666666668</v>
      </c>
    </row>
    <row r="897" spans="2:32" x14ac:dyDescent="0.25">
      <c r="B897" s="9" t="s">
        <v>13</v>
      </c>
      <c r="C897" s="9">
        <v>883</v>
      </c>
      <c r="D897" s="9">
        <v>294</v>
      </c>
      <c r="E897" s="8">
        <v>68</v>
      </c>
      <c r="F897" s="8">
        <f t="shared" si="347"/>
        <v>18.888888888888889</v>
      </c>
      <c r="G897" s="8">
        <f t="shared" si="348"/>
        <v>0</v>
      </c>
      <c r="H897" s="8">
        <f t="shared" si="329"/>
        <v>0</v>
      </c>
      <c r="J897" s="8">
        <f t="shared" si="327"/>
        <v>0</v>
      </c>
      <c r="K897" s="8">
        <f t="shared" si="328"/>
        <v>146.48321086533332</v>
      </c>
      <c r="L897" s="8">
        <f t="shared" si="330"/>
        <v>123.60600000000001</v>
      </c>
      <c r="M897" s="8">
        <f t="shared" si="331"/>
        <v>270.08921086533331</v>
      </c>
      <c r="N897" s="8">
        <f t="shared" si="332"/>
        <v>0.27008921086533333</v>
      </c>
      <c r="O897" s="8">
        <f t="shared" si="333"/>
        <v>5101.6850941229623</v>
      </c>
      <c r="P897" s="8">
        <f t="shared" si="334"/>
        <v>5.1016850941229626</v>
      </c>
      <c r="Q897" s="8">
        <f t="shared" si="349"/>
        <v>-1098.7135572569357</v>
      </c>
      <c r="R897" s="8">
        <f t="shared" si="335"/>
        <v>1098.7135572569357</v>
      </c>
      <c r="S897" s="8">
        <f t="shared" si="336"/>
        <v>0.30434365536017122</v>
      </c>
      <c r="T897" s="8">
        <f t="shared" si="350"/>
        <v>2523.8773340018652</v>
      </c>
      <c r="U897" s="8">
        <f t="shared" si="337"/>
        <v>0.69911402151851665</v>
      </c>
      <c r="V897" s="8">
        <f t="shared" si="338"/>
        <v>224777.77777777778</v>
      </c>
      <c r="W897" s="8">
        <f t="shared" si="339"/>
        <v>224.7777777777778</v>
      </c>
      <c r="X897" s="8">
        <f t="shared" si="351"/>
        <v>1528.5243749999993</v>
      </c>
      <c r="Y897" s="8">
        <f t="shared" si="340"/>
        <v>0.42340125187499983</v>
      </c>
      <c r="Z897" s="8">
        <f t="shared" si="341"/>
        <v>423.40125187499984</v>
      </c>
      <c r="AA897" s="8">
        <f t="shared" si="342"/>
        <v>1.0034576768786878</v>
      </c>
      <c r="AB897" s="8">
        <f t="shared" si="343"/>
        <v>1.0034576768786878</v>
      </c>
      <c r="AD897" s="8">
        <f t="shared" si="344"/>
        <v>0</v>
      </c>
      <c r="AE897" s="8">
        <f t="shared" si="345"/>
        <v>68</v>
      </c>
      <c r="AF897" s="8">
        <f t="shared" si="346"/>
        <v>18.888888888888889</v>
      </c>
    </row>
    <row r="898" spans="2:32" x14ac:dyDescent="0.25">
      <c r="B898" s="9" t="s">
        <v>13</v>
      </c>
      <c r="C898" s="9">
        <v>884</v>
      </c>
      <c r="D898" s="9">
        <v>295</v>
      </c>
      <c r="E898" s="8">
        <v>68</v>
      </c>
      <c r="F898" s="8">
        <f t="shared" si="347"/>
        <v>18.888888888888889</v>
      </c>
      <c r="G898" s="8">
        <f t="shared" si="348"/>
        <v>1.3888888888888099E-2</v>
      </c>
      <c r="H898" s="8">
        <f t="shared" si="329"/>
        <v>4.9999999999997158E-2</v>
      </c>
      <c r="J898" s="8">
        <f t="shared" si="327"/>
        <v>17.499999999999005</v>
      </c>
      <c r="K898" s="8">
        <f t="shared" si="328"/>
        <v>146.48321086533332</v>
      </c>
      <c r="L898" s="8">
        <f t="shared" si="330"/>
        <v>123.60600000000001</v>
      </c>
      <c r="M898" s="8">
        <f t="shared" si="331"/>
        <v>287.58921086533235</v>
      </c>
      <c r="N898" s="8">
        <f t="shared" si="332"/>
        <v>0.28758921086533235</v>
      </c>
      <c r="O898" s="8">
        <f t="shared" si="333"/>
        <v>5432.2406496784997</v>
      </c>
      <c r="P898" s="8">
        <f t="shared" si="334"/>
        <v>5.4322406496784996</v>
      </c>
      <c r="Q898" s="8">
        <f t="shared" si="349"/>
        <v>-1098.7135572569357</v>
      </c>
      <c r="R898" s="8">
        <f t="shared" si="335"/>
        <v>1098.7135572569357</v>
      </c>
      <c r="S898" s="8">
        <f t="shared" si="336"/>
        <v>0.30434365536017122</v>
      </c>
      <c r="T898" s="8">
        <f t="shared" si="350"/>
        <v>2529.3095746515437</v>
      </c>
      <c r="U898" s="8">
        <f t="shared" si="337"/>
        <v>0.70061875217847758</v>
      </c>
      <c r="V898" s="8">
        <f t="shared" si="338"/>
        <v>224777.77777777778</v>
      </c>
      <c r="W898" s="8">
        <f t="shared" si="339"/>
        <v>224.7777777777778</v>
      </c>
      <c r="X898" s="8">
        <f t="shared" si="351"/>
        <v>1528.5243749999993</v>
      </c>
      <c r="Y898" s="8">
        <f t="shared" si="340"/>
        <v>0.42340125187499983</v>
      </c>
      <c r="Z898" s="8">
        <f t="shared" si="341"/>
        <v>423.40125187499984</v>
      </c>
      <c r="AA898" s="8">
        <f t="shared" si="342"/>
        <v>1.0049624075386487</v>
      </c>
      <c r="AB898" s="8">
        <f t="shared" si="343"/>
        <v>1.0049624075386487</v>
      </c>
      <c r="AD898" s="8">
        <f t="shared" si="344"/>
        <v>0</v>
      </c>
      <c r="AE898" s="8">
        <f t="shared" si="345"/>
        <v>68</v>
      </c>
      <c r="AF898" s="8">
        <f t="shared" si="346"/>
        <v>18.888888888888889</v>
      </c>
    </row>
    <row r="899" spans="2:32" x14ac:dyDescent="0.25">
      <c r="B899" s="9" t="s">
        <v>13</v>
      </c>
      <c r="C899" s="9">
        <v>885</v>
      </c>
      <c r="D899" s="9">
        <v>296</v>
      </c>
      <c r="E899" s="8">
        <v>68.099999999999994</v>
      </c>
      <c r="F899" s="8">
        <f t="shared" si="347"/>
        <v>18.916666666666664</v>
      </c>
      <c r="G899" s="8">
        <f t="shared" si="348"/>
        <v>5.5555555555556344E-2</v>
      </c>
      <c r="H899" s="8">
        <f t="shared" si="329"/>
        <v>0.20000000000000284</v>
      </c>
      <c r="J899" s="8">
        <f t="shared" si="327"/>
        <v>70.000000000000995</v>
      </c>
      <c r="K899" s="8">
        <f t="shared" si="328"/>
        <v>146.91436062741747</v>
      </c>
      <c r="L899" s="8">
        <f t="shared" si="330"/>
        <v>123.60600000000001</v>
      </c>
      <c r="M899" s="8">
        <f t="shared" si="331"/>
        <v>340.52036062741848</v>
      </c>
      <c r="N899" s="8">
        <f t="shared" si="332"/>
        <v>0.34052036062741847</v>
      </c>
      <c r="O899" s="8">
        <f t="shared" si="333"/>
        <v>6441.5101552019987</v>
      </c>
      <c r="P899" s="8">
        <f t="shared" si="334"/>
        <v>6.4415101552019989</v>
      </c>
      <c r="Q899" s="8">
        <f t="shared" si="349"/>
        <v>-1098.7135572569357</v>
      </c>
      <c r="R899" s="8">
        <f t="shared" si="335"/>
        <v>1098.7135572569357</v>
      </c>
      <c r="S899" s="8">
        <f t="shared" si="336"/>
        <v>0.30434365536017122</v>
      </c>
      <c r="T899" s="8">
        <f t="shared" si="350"/>
        <v>2535.7510848067459</v>
      </c>
      <c r="U899" s="8">
        <f t="shared" si="337"/>
        <v>0.70240305049146867</v>
      </c>
      <c r="V899" s="8">
        <f t="shared" si="338"/>
        <v>225439.37499999997</v>
      </c>
      <c r="W899" s="8">
        <f t="shared" si="339"/>
        <v>225.43937499999998</v>
      </c>
      <c r="X899" s="8">
        <f t="shared" si="351"/>
        <v>1528.5243749999993</v>
      </c>
      <c r="Y899" s="8">
        <f t="shared" si="340"/>
        <v>0.42340125187499983</v>
      </c>
      <c r="Z899" s="8">
        <f t="shared" si="341"/>
        <v>423.40125187499984</v>
      </c>
      <c r="AA899" s="8">
        <f t="shared" si="342"/>
        <v>1.0067467058516399</v>
      </c>
      <c r="AB899" s="8">
        <f t="shared" si="343"/>
        <v>1.0067467058516399</v>
      </c>
      <c r="AD899" s="8">
        <f t="shared" si="344"/>
        <v>0</v>
      </c>
      <c r="AE899" s="8">
        <f t="shared" si="345"/>
        <v>68</v>
      </c>
      <c r="AF899" s="8">
        <f t="shared" si="346"/>
        <v>18.888888888888889</v>
      </c>
    </row>
    <row r="900" spans="2:32" x14ac:dyDescent="0.25">
      <c r="B900" s="9" t="s">
        <v>13</v>
      </c>
      <c r="C900" s="9">
        <v>886</v>
      </c>
      <c r="D900" s="9">
        <v>297</v>
      </c>
      <c r="E900" s="8">
        <v>68.400000000000006</v>
      </c>
      <c r="F900" s="8">
        <f t="shared" si="347"/>
        <v>19</v>
      </c>
      <c r="G900" s="8">
        <f t="shared" si="348"/>
        <v>6.9444444444444448E-2</v>
      </c>
      <c r="H900" s="8">
        <f t="shared" si="329"/>
        <v>0.25</v>
      </c>
      <c r="J900" s="8">
        <f t="shared" si="327"/>
        <v>87.5</v>
      </c>
      <c r="K900" s="8">
        <f t="shared" si="328"/>
        <v>148.21161138107996</v>
      </c>
      <c r="L900" s="8">
        <f t="shared" si="330"/>
        <v>123.60600000000001</v>
      </c>
      <c r="M900" s="8">
        <f t="shared" si="331"/>
        <v>359.31761138107998</v>
      </c>
      <c r="N900" s="8">
        <f t="shared" si="332"/>
        <v>0.35931761138107998</v>
      </c>
      <c r="O900" s="8">
        <f t="shared" si="333"/>
        <v>6827.0346162405194</v>
      </c>
      <c r="P900" s="8">
        <f t="shared" si="334"/>
        <v>6.8270346162405193</v>
      </c>
      <c r="Q900" s="8">
        <f t="shared" si="349"/>
        <v>-1098.7135572569357</v>
      </c>
      <c r="R900" s="8">
        <f t="shared" si="335"/>
        <v>1098.7135572569357</v>
      </c>
      <c r="S900" s="8">
        <f t="shared" si="336"/>
        <v>0.30434365536017122</v>
      </c>
      <c r="T900" s="8">
        <f t="shared" si="350"/>
        <v>2542.5781194229862</v>
      </c>
      <c r="U900" s="8">
        <f t="shared" si="337"/>
        <v>0.70429413908016725</v>
      </c>
      <c r="V900" s="8">
        <f t="shared" si="338"/>
        <v>227430</v>
      </c>
      <c r="W900" s="8">
        <f t="shared" si="339"/>
        <v>227.43</v>
      </c>
      <c r="X900" s="8">
        <f t="shared" si="351"/>
        <v>1528.5243749999993</v>
      </c>
      <c r="Y900" s="8">
        <f t="shared" si="340"/>
        <v>0.42340125187499983</v>
      </c>
      <c r="Z900" s="8">
        <f t="shared" si="341"/>
        <v>423.40125187499984</v>
      </c>
      <c r="AA900" s="8">
        <f t="shared" si="342"/>
        <v>1.0086377944403384</v>
      </c>
      <c r="AB900" s="8">
        <f t="shared" si="343"/>
        <v>1.0086377944403384</v>
      </c>
      <c r="AD900" s="8">
        <f t="shared" si="344"/>
        <v>0</v>
      </c>
      <c r="AE900" s="8">
        <f t="shared" si="345"/>
        <v>68.099999999999994</v>
      </c>
      <c r="AF900" s="8">
        <f t="shared" si="346"/>
        <v>18.916666666666664</v>
      </c>
    </row>
    <row r="901" spans="2:32" x14ac:dyDescent="0.25">
      <c r="B901" s="9" t="s">
        <v>13</v>
      </c>
      <c r="C901" s="9">
        <v>887</v>
      </c>
      <c r="D901" s="9">
        <v>298</v>
      </c>
      <c r="E901" s="8">
        <v>68.599999999999994</v>
      </c>
      <c r="F901" s="8">
        <f t="shared" si="347"/>
        <v>19.055555555555554</v>
      </c>
      <c r="G901" s="8">
        <f t="shared" si="348"/>
        <v>4.1666666666666269E-2</v>
      </c>
      <c r="H901" s="8">
        <f t="shared" si="329"/>
        <v>0.14999999999999858</v>
      </c>
      <c r="J901" s="8">
        <f t="shared" si="327"/>
        <v>52.499999999999496</v>
      </c>
      <c r="K901" s="8">
        <f t="shared" si="328"/>
        <v>149.0796131063633</v>
      </c>
      <c r="L901" s="8">
        <f t="shared" si="330"/>
        <v>123.60600000000001</v>
      </c>
      <c r="M901" s="8">
        <f t="shared" si="331"/>
        <v>325.18561310636278</v>
      </c>
      <c r="N901" s="8">
        <f t="shared" si="332"/>
        <v>0.32518561310636279</v>
      </c>
      <c r="O901" s="8">
        <f t="shared" si="333"/>
        <v>6196.5925164156897</v>
      </c>
      <c r="P901" s="8">
        <f t="shared" si="334"/>
        <v>6.1965925164156896</v>
      </c>
      <c r="Q901" s="8">
        <f t="shared" si="349"/>
        <v>-1098.7135572569357</v>
      </c>
      <c r="R901" s="8">
        <f t="shared" si="335"/>
        <v>1098.7135572569357</v>
      </c>
      <c r="S901" s="8">
        <f t="shared" si="336"/>
        <v>0.30434365536017122</v>
      </c>
      <c r="T901" s="8">
        <f t="shared" si="350"/>
        <v>2548.7747119394021</v>
      </c>
      <c r="U901" s="8">
        <f t="shared" si="337"/>
        <v>0.70601059520721443</v>
      </c>
      <c r="V901" s="8">
        <f t="shared" si="338"/>
        <v>228761.94444444441</v>
      </c>
      <c r="W901" s="8">
        <f t="shared" si="339"/>
        <v>228.76194444444442</v>
      </c>
      <c r="X901" s="8">
        <f t="shared" si="351"/>
        <v>1528.5243749999993</v>
      </c>
      <c r="Y901" s="8">
        <f t="shared" si="340"/>
        <v>0.42340125187499983</v>
      </c>
      <c r="Z901" s="8">
        <f t="shared" si="341"/>
        <v>423.40125187499984</v>
      </c>
      <c r="AA901" s="8">
        <f t="shared" si="342"/>
        <v>1.0103542505673857</v>
      </c>
      <c r="AB901" s="8">
        <f t="shared" si="343"/>
        <v>1.0103542505673857</v>
      </c>
      <c r="AD901" s="8">
        <f t="shared" si="344"/>
        <v>0</v>
      </c>
      <c r="AE901" s="8">
        <f t="shared" si="345"/>
        <v>68.400000000000006</v>
      </c>
      <c r="AF901" s="8">
        <f t="shared" si="346"/>
        <v>19</v>
      </c>
    </row>
    <row r="902" spans="2:32" x14ac:dyDescent="0.25">
      <c r="B902" s="9" t="s">
        <v>13</v>
      </c>
      <c r="C902" s="9">
        <v>888</v>
      </c>
      <c r="D902" s="9">
        <v>299</v>
      </c>
      <c r="E902" s="8">
        <v>68.7</v>
      </c>
      <c r="F902" s="8">
        <f t="shared" si="347"/>
        <v>19.083333333333332</v>
      </c>
      <c r="G902" s="8">
        <f t="shared" si="348"/>
        <v>-1.3888888888888099E-2</v>
      </c>
      <c r="H902" s="8">
        <f t="shared" si="329"/>
        <v>-4.9999999999997158E-2</v>
      </c>
      <c r="J902" s="8">
        <f t="shared" si="327"/>
        <v>-17.499999999999005</v>
      </c>
      <c r="K902" s="8">
        <f t="shared" si="328"/>
        <v>149.51456433585747</v>
      </c>
      <c r="L902" s="8">
        <f t="shared" si="330"/>
        <v>123.60600000000001</v>
      </c>
      <c r="M902" s="8">
        <f t="shared" si="331"/>
        <v>255.62056433585849</v>
      </c>
      <c r="N902" s="8">
        <f t="shared" si="332"/>
        <v>0.2556205643358585</v>
      </c>
      <c r="O902" s="8">
        <f t="shared" si="333"/>
        <v>4878.0924360759655</v>
      </c>
      <c r="P902" s="8">
        <f t="shared" si="334"/>
        <v>4.8780924360759652</v>
      </c>
      <c r="Q902" s="8">
        <f t="shared" si="349"/>
        <v>-1098.7135572569357</v>
      </c>
      <c r="R902" s="8">
        <f t="shared" si="335"/>
        <v>1098.7135572569357</v>
      </c>
      <c r="S902" s="8">
        <f t="shared" si="336"/>
        <v>0.30434365536017122</v>
      </c>
      <c r="T902" s="8">
        <f t="shared" si="350"/>
        <v>2553.6528043754779</v>
      </c>
      <c r="U902" s="8">
        <f t="shared" si="337"/>
        <v>0.70736182681200743</v>
      </c>
      <c r="V902" s="8">
        <f t="shared" si="338"/>
        <v>229429.37499999997</v>
      </c>
      <c r="W902" s="8">
        <f t="shared" si="339"/>
        <v>229.42937499999996</v>
      </c>
      <c r="X902" s="8">
        <f t="shared" si="351"/>
        <v>1528.5243749999993</v>
      </c>
      <c r="Y902" s="8">
        <f t="shared" si="340"/>
        <v>0.42340125187499983</v>
      </c>
      <c r="Z902" s="8">
        <f t="shared" si="341"/>
        <v>423.40125187499984</v>
      </c>
      <c r="AA902" s="8">
        <f t="shared" si="342"/>
        <v>1.0117054821721787</v>
      </c>
      <c r="AB902" s="8">
        <f t="shared" si="343"/>
        <v>1.0117054821721787</v>
      </c>
      <c r="AD902" s="8">
        <f t="shared" si="344"/>
        <v>0</v>
      </c>
      <c r="AE902" s="8">
        <f t="shared" si="345"/>
        <v>68.599999999999994</v>
      </c>
      <c r="AF902" s="8">
        <f t="shared" si="346"/>
        <v>19.055555555555554</v>
      </c>
    </row>
    <row r="903" spans="2:32" x14ac:dyDescent="0.25">
      <c r="B903" s="9" t="s">
        <v>13</v>
      </c>
      <c r="C903" s="9">
        <v>889</v>
      </c>
      <c r="D903" s="9">
        <v>300</v>
      </c>
      <c r="E903" s="8">
        <v>68.5</v>
      </c>
      <c r="F903" s="8">
        <f t="shared" si="347"/>
        <v>19.027777777777779</v>
      </c>
      <c r="G903" s="8">
        <f t="shared" si="348"/>
        <v>-8.3333333333334522E-2</v>
      </c>
      <c r="H903" s="8">
        <f t="shared" si="329"/>
        <v>-0.30000000000000426</v>
      </c>
      <c r="J903" s="8">
        <f t="shared" si="327"/>
        <v>-105.00000000000149</v>
      </c>
      <c r="K903" s="8">
        <f t="shared" si="328"/>
        <v>148.64529545477083</v>
      </c>
      <c r="L903" s="8">
        <f t="shared" si="330"/>
        <v>123.60600000000001</v>
      </c>
      <c r="M903" s="8">
        <f t="shared" si="331"/>
        <v>167.25129545476935</v>
      </c>
      <c r="N903" s="8">
        <f t="shared" si="332"/>
        <v>0.16725129545476936</v>
      </c>
      <c r="O903" s="8">
        <f t="shared" si="333"/>
        <v>3182.4204829588057</v>
      </c>
      <c r="P903" s="8">
        <f t="shared" si="334"/>
        <v>3.1824204829588059</v>
      </c>
      <c r="Q903" s="8">
        <f t="shared" si="349"/>
        <v>-1098.7135572569357</v>
      </c>
      <c r="R903" s="8">
        <f t="shared" si="335"/>
        <v>1098.7135572569357</v>
      </c>
      <c r="S903" s="8">
        <f t="shared" si="336"/>
        <v>0.30434365536017122</v>
      </c>
      <c r="T903" s="8">
        <f t="shared" si="350"/>
        <v>2556.8352248584365</v>
      </c>
      <c r="U903" s="8">
        <f t="shared" si="337"/>
        <v>0.70824335728578691</v>
      </c>
      <c r="V903" s="8">
        <f t="shared" si="338"/>
        <v>228095.48611111115</v>
      </c>
      <c r="W903" s="8">
        <f t="shared" si="339"/>
        <v>228.09548611111117</v>
      </c>
      <c r="X903" s="8">
        <f t="shared" si="351"/>
        <v>1529.8582638888881</v>
      </c>
      <c r="Y903" s="8">
        <f t="shared" si="340"/>
        <v>0.42377073909722202</v>
      </c>
      <c r="Z903" s="8">
        <f t="shared" si="341"/>
        <v>423.77073909722202</v>
      </c>
      <c r="AA903" s="8">
        <f t="shared" si="342"/>
        <v>1.0125870126459582</v>
      </c>
      <c r="AB903" s="8">
        <f t="shared" si="343"/>
        <v>1.0125870126459582</v>
      </c>
      <c r="AD903" s="8">
        <f t="shared" si="344"/>
        <v>0</v>
      </c>
      <c r="AE903" s="8">
        <f t="shared" si="345"/>
        <v>68.7</v>
      </c>
      <c r="AF903" s="8">
        <f t="shared" si="346"/>
        <v>19.083333333333332</v>
      </c>
    </row>
    <row r="904" spans="2:32" x14ac:dyDescent="0.25">
      <c r="B904" s="9" t="s">
        <v>13</v>
      </c>
      <c r="C904" s="9">
        <v>890</v>
      </c>
      <c r="D904" s="9">
        <v>301</v>
      </c>
      <c r="E904" s="8">
        <v>68.099999999999994</v>
      </c>
      <c r="F904" s="8">
        <f t="shared" si="347"/>
        <v>18.916666666666664</v>
      </c>
      <c r="G904" s="8">
        <f t="shared" si="348"/>
        <v>-0.16666666666666705</v>
      </c>
      <c r="H904" s="8">
        <f t="shared" si="329"/>
        <v>-0.60000000000000142</v>
      </c>
      <c r="J904" s="8">
        <f t="shared" si="327"/>
        <v>-210.00000000000048</v>
      </c>
      <c r="K904" s="8">
        <f t="shared" si="328"/>
        <v>146.91436062741747</v>
      </c>
      <c r="L904" s="8">
        <f t="shared" si="330"/>
        <v>123.60600000000001</v>
      </c>
      <c r="M904" s="8">
        <f t="shared" si="331"/>
        <v>60.520360627416991</v>
      </c>
      <c r="N904" s="8">
        <f t="shared" si="332"/>
        <v>6.0520360627416989E-2</v>
      </c>
      <c r="O904" s="8">
        <f t="shared" si="333"/>
        <v>1144.8434885353047</v>
      </c>
      <c r="P904" s="8">
        <f t="shared" si="334"/>
        <v>1.1448434885353047</v>
      </c>
      <c r="Q904" s="8">
        <f t="shared" si="349"/>
        <v>-1098.7135572569357</v>
      </c>
      <c r="R904" s="8">
        <f t="shared" si="335"/>
        <v>1098.7135572569357</v>
      </c>
      <c r="S904" s="8">
        <f t="shared" si="336"/>
        <v>0.30434365536017122</v>
      </c>
      <c r="T904" s="8">
        <f t="shared" si="350"/>
        <v>2557.9800683469716</v>
      </c>
      <c r="U904" s="8">
        <f t="shared" si="337"/>
        <v>0.70856047893211116</v>
      </c>
      <c r="V904" s="8">
        <f t="shared" si="338"/>
        <v>225439.37499999997</v>
      </c>
      <c r="W904" s="8">
        <f t="shared" si="339"/>
        <v>225.43937499999998</v>
      </c>
      <c r="X904" s="8">
        <f t="shared" si="351"/>
        <v>1532.5143749999993</v>
      </c>
      <c r="Y904" s="8">
        <f t="shared" si="340"/>
        <v>0.42450648187499984</v>
      </c>
      <c r="Z904" s="8">
        <f t="shared" si="341"/>
        <v>424.50648187499985</v>
      </c>
      <c r="AA904" s="8">
        <f t="shared" si="342"/>
        <v>1.0129041342922824</v>
      </c>
      <c r="AB904" s="8">
        <f t="shared" si="343"/>
        <v>1.0129041342922824</v>
      </c>
      <c r="AD904" s="8">
        <f t="shared" si="344"/>
        <v>0</v>
      </c>
      <c r="AE904" s="8">
        <f t="shared" si="345"/>
        <v>68.5</v>
      </c>
      <c r="AF904" s="8">
        <f t="shared" si="346"/>
        <v>19.027777777777779</v>
      </c>
    </row>
    <row r="905" spans="2:32" x14ac:dyDescent="0.25">
      <c r="B905" s="9" t="s">
        <v>13</v>
      </c>
      <c r="C905" s="9">
        <v>891</v>
      </c>
      <c r="D905" s="9">
        <v>302</v>
      </c>
      <c r="E905" s="8">
        <v>67.3</v>
      </c>
      <c r="F905" s="8">
        <f t="shared" si="347"/>
        <v>18.694444444444443</v>
      </c>
      <c r="G905" s="8">
        <f t="shared" si="348"/>
        <v>-0.26388888888888767</v>
      </c>
      <c r="H905" s="8">
        <f t="shared" si="329"/>
        <v>-0.94999999999999574</v>
      </c>
      <c r="J905" s="8">
        <f t="shared" si="327"/>
        <v>-332.49999999999847</v>
      </c>
      <c r="K905" s="8">
        <f t="shared" si="328"/>
        <v>143.48290271199079</v>
      </c>
      <c r="L905" s="8">
        <f t="shared" si="330"/>
        <v>123.60600000000001</v>
      </c>
      <c r="M905" s="8">
        <f t="shared" si="331"/>
        <v>-65.411097288007667</v>
      </c>
      <c r="N905" s="8">
        <f t="shared" si="332"/>
        <v>-6.5411097288007661E-2</v>
      </c>
      <c r="O905" s="8">
        <f t="shared" si="333"/>
        <v>-1222.8241243008099</v>
      </c>
      <c r="P905" s="8">
        <f t="shared" si="334"/>
        <v>-1.22282412430081</v>
      </c>
      <c r="Q905" s="8">
        <f t="shared" si="349"/>
        <v>-1099.9363813812365</v>
      </c>
      <c r="R905" s="8">
        <f t="shared" si="335"/>
        <v>1099.9363813812365</v>
      </c>
      <c r="S905" s="8">
        <f t="shared" si="336"/>
        <v>0.30468237764260253</v>
      </c>
      <c r="T905" s="8">
        <f t="shared" si="350"/>
        <v>2557.9800683469716</v>
      </c>
      <c r="U905" s="8">
        <f t="shared" si="337"/>
        <v>0.70856047893211116</v>
      </c>
      <c r="V905" s="8">
        <f t="shared" si="338"/>
        <v>220173.81944444441</v>
      </c>
      <c r="W905" s="8">
        <f t="shared" si="339"/>
        <v>220.1738194444444</v>
      </c>
      <c r="X905" s="8">
        <f t="shared" si="351"/>
        <v>1537.779930555555</v>
      </c>
      <c r="Y905" s="8">
        <f t="shared" si="340"/>
        <v>0.42596504076388875</v>
      </c>
      <c r="Z905" s="8">
        <f t="shared" si="341"/>
        <v>425.96504076388874</v>
      </c>
      <c r="AA905" s="8">
        <f t="shared" si="342"/>
        <v>1.0132428565747138</v>
      </c>
      <c r="AB905" s="8">
        <f t="shared" si="343"/>
        <v>1.0132428565747138</v>
      </c>
      <c r="AD905" s="8">
        <f t="shared" si="344"/>
        <v>0</v>
      </c>
      <c r="AE905" s="8">
        <f t="shared" si="345"/>
        <v>68.099999999999994</v>
      </c>
      <c r="AF905" s="8">
        <f t="shared" si="346"/>
        <v>18.916666666666664</v>
      </c>
    </row>
    <row r="906" spans="2:32" x14ac:dyDescent="0.25">
      <c r="B906" s="9" t="s">
        <v>13</v>
      </c>
      <c r="C906" s="9">
        <v>892</v>
      </c>
      <c r="D906" s="9">
        <v>303</v>
      </c>
      <c r="E906" s="8">
        <v>66.2</v>
      </c>
      <c r="F906" s="8">
        <f t="shared" si="347"/>
        <v>18.388888888888889</v>
      </c>
      <c r="G906" s="8">
        <f t="shared" si="348"/>
        <v>-0.34722222222222221</v>
      </c>
      <c r="H906" s="8">
        <f t="shared" si="329"/>
        <v>-1.25</v>
      </c>
      <c r="J906" s="8">
        <f t="shared" si="327"/>
        <v>-437.5</v>
      </c>
      <c r="K906" s="8">
        <f t="shared" si="328"/>
        <v>138.83085696900332</v>
      </c>
      <c r="L906" s="8">
        <f t="shared" si="330"/>
        <v>123.60600000000001</v>
      </c>
      <c r="M906" s="8">
        <f t="shared" si="331"/>
        <v>-175.06314303099668</v>
      </c>
      <c r="N906" s="8">
        <f t="shared" si="332"/>
        <v>-0.17506314303099668</v>
      </c>
      <c r="O906" s="8">
        <f t="shared" si="333"/>
        <v>-3219.2166857366615</v>
      </c>
      <c r="P906" s="8">
        <f t="shared" si="334"/>
        <v>-3.2192166857366615</v>
      </c>
      <c r="Q906" s="8">
        <f t="shared" si="349"/>
        <v>-1103.1555980669732</v>
      </c>
      <c r="R906" s="8">
        <f t="shared" si="335"/>
        <v>1103.1555980669732</v>
      </c>
      <c r="S906" s="8">
        <f t="shared" si="336"/>
        <v>0.3055741006645516</v>
      </c>
      <c r="T906" s="8">
        <f t="shared" si="350"/>
        <v>2557.9800683469716</v>
      </c>
      <c r="U906" s="8">
        <f t="shared" si="337"/>
        <v>0.70856047893211116</v>
      </c>
      <c r="V906" s="8">
        <f t="shared" si="338"/>
        <v>213035.27777777781</v>
      </c>
      <c r="W906" s="8">
        <f t="shared" si="339"/>
        <v>213.03527777777782</v>
      </c>
      <c r="X906" s="8">
        <f t="shared" si="351"/>
        <v>1544.9184722222217</v>
      </c>
      <c r="Y906" s="8">
        <f t="shared" si="340"/>
        <v>0.42794241680555545</v>
      </c>
      <c r="Z906" s="8">
        <f t="shared" si="341"/>
        <v>427.94241680555547</v>
      </c>
      <c r="AA906" s="8">
        <f t="shared" si="342"/>
        <v>1.0141345795966628</v>
      </c>
      <c r="AB906" s="8">
        <f t="shared" si="343"/>
        <v>1.0141345795966628</v>
      </c>
      <c r="AD906" s="8">
        <f t="shared" si="344"/>
        <v>0</v>
      </c>
      <c r="AE906" s="8">
        <f t="shared" si="345"/>
        <v>67.3</v>
      </c>
      <c r="AF906" s="8">
        <f t="shared" si="346"/>
        <v>18.694444444444443</v>
      </c>
    </row>
    <row r="907" spans="2:32" x14ac:dyDescent="0.25">
      <c r="B907" s="9" t="s">
        <v>13</v>
      </c>
      <c r="C907" s="9">
        <v>893</v>
      </c>
      <c r="D907" s="9">
        <v>304</v>
      </c>
      <c r="E907" s="8">
        <v>64.8</v>
      </c>
      <c r="F907" s="8">
        <f t="shared" si="347"/>
        <v>18</v>
      </c>
      <c r="G907" s="8">
        <f t="shared" si="348"/>
        <v>-0.36111111111111133</v>
      </c>
      <c r="H907" s="8">
        <f t="shared" si="329"/>
        <v>-1.3000000000000007</v>
      </c>
      <c r="J907" s="8">
        <f t="shared" si="327"/>
        <v>-455.00000000000028</v>
      </c>
      <c r="K907" s="8">
        <f t="shared" si="328"/>
        <v>133.02094761071999</v>
      </c>
      <c r="L907" s="8">
        <f t="shared" si="330"/>
        <v>123.60600000000001</v>
      </c>
      <c r="M907" s="8">
        <f t="shared" si="331"/>
        <v>-198.3730523892803</v>
      </c>
      <c r="N907" s="8">
        <f t="shared" si="332"/>
        <v>-0.1983730523892803</v>
      </c>
      <c r="O907" s="8">
        <f t="shared" si="333"/>
        <v>-3570.7149430070453</v>
      </c>
      <c r="P907" s="8">
        <f t="shared" si="334"/>
        <v>-3.5707149430070455</v>
      </c>
      <c r="Q907" s="8">
        <f t="shared" si="349"/>
        <v>-1106.7263130099802</v>
      </c>
      <c r="R907" s="8">
        <f t="shared" si="335"/>
        <v>1106.7263130099802</v>
      </c>
      <c r="S907" s="8">
        <f t="shared" si="336"/>
        <v>0.30656318870376453</v>
      </c>
      <c r="T907" s="8">
        <f t="shared" si="350"/>
        <v>2557.9800683469716</v>
      </c>
      <c r="U907" s="8">
        <f t="shared" si="337"/>
        <v>0.70856047893211116</v>
      </c>
      <c r="V907" s="8">
        <f t="shared" si="338"/>
        <v>204120</v>
      </c>
      <c r="W907" s="8">
        <f t="shared" si="339"/>
        <v>204.12</v>
      </c>
      <c r="X907" s="8">
        <f t="shared" si="351"/>
        <v>1553.8337499999996</v>
      </c>
      <c r="Y907" s="8">
        <f t="shared" si="340"/>
        <v>0.43041194874999988</v>
      </c>
      <c r="Z907" s="8">
        <f t="shared" si="341"/>
        <v>430.41194874999991</v>
      </c>
      <c r="AA907" s="8">
        <f t="shared" si="342"/>
        <v>1.0151236676358757</v>
      </c>
      <c r="AB907" s="8">
        <f t="shared" si="343"/>
        <v>1.0151236676358757</v>
      </c>
      <c r="AD907" s="8">
        <f t="shared" si="344"/>
        <v>0</v>
      </c>
      <c r="AE907" s="8">
        <f t="shared" si="345"/>
        <v>66.2</v>
      </c>
      <c r="AF907" s="8">
        <f t="shared" si="346"/>
        <v>18.388888888888889</v>
      </c>
    </row>
    <row r="908" spans="2:32" x14ac:dyDescent="0.25">
      <c r="B908" s="9" t="s">
        <v>13</v>
      </c>
      <c r="C908" s="9">
        <v>894</v>
      </c>
      <c r="D908" s="9">
        <v>305</v>
      </c>
      <c r="E908" s="8">
        <v>63.6</v>
      </c>
      <c r="F908" s="8">
        <f t="shared" si="347"/>
        <v>17.666666666666668</v>
      </c>
      <c r="G908" s="8">
        <f t="shared" si="348"/>
        <v>-0.30555555555555497</v>
      </c>
      <c r="H908" s="8">
        <f t="shared" si="329"/>
        <v>-1.0999999999999979</v>
      </c>
      <c r="J908" s="8">
        <f t="shared" si="327"/>
        <v>-384.99999999999926</v>
      </c>
      <c r="K908" s="8">
        <f t="shared" si="328"/>
        <v>128.13986345628001</v>
      </c>
      <c r="L908" s="8">
        <f t="shared" si="330"/>
        <v>123.60600000000001</v>
      </c>
      <c r="M908" s="8">
        <f t="shared" si="331"/>
        <v>-133.25413654371926</v>
      </c>
      <c r="N908" s="8">
        <f t="shared" si="332"/>
        <v>-0.13325413654371926</v>
      </c>
      <c r="O908" s="8">
        <f t="shared" si="333"/>
        <v>-2354.1564122723735</v>
      </c>
      <c r="P908" s="8">
        <f t="shared" si="334"/>
        <v>-2.3541564122723733</v>
      </c>
      <c r="Q908" s="8">
        <f t="shared" si="349"/>
        <v>-1109.0804694222527</v>
      </c>
      <c r="R908" s="8">
        <f t="shared" si="335"/>
        <v>1109.0804694222527</v>
      </c>
      <c r="S908" s="8">
        <f t="shared" si="336"/>
        <v>0.30721529002996401</v>
      </c>
      <c r="T908" s="8">
        <f t="shared" si="350"/>
        <v>2557.9800683469716</v>
      </c>
      <c r="U908" s="8">
        <f t="shared" si="337"/>
        <v>0.70856047893211116</v>
      </c>
      <c r="V908" s="8">
        <f t="shared" si="338"/>
        <v>196630.00000000003</v>
      </c>
      <c r="W908" s="8">
        <f t="shared" si="339"/>
        <v>196.63000000000002</v>
      </c>
      <c r="X908" s="8">
        <f t="shared" si="351"/>
        <v>1561.3237499999996</v>
      </c>
      <c r="Y908" s="8">
        <f t="shared" si="340"/>
        <v>0.43248667874999991</v>
      </c>
      <c r="Z908" s="8">
        <f t="shared" si="341"/>
        <v>432.4866787499999</v>
      </c>
      <c r="AA908" s="8">
        <f t="shared" si="342"/>
        <v>1.0157757689620752</v>
      </c>
      <c r="AB908" s="8">
        <f t="shared" si="343"/>
        <v>1.0157757689620752</v>
      </c>
      <c r="AD908" s="8">
        <f t="shared" si="344"/>
        <v>0</v>
      </c>
      <c r="AE908" s="8">
        <f t="shared" si="345"/>
        <v>64.8</v>
      </c>
      <c r="AF908" s="8">
        <f t="shared" si="346"/>
        <v>18</v>
      </c>
    </row>
    <row r="909" spans="2:32" x14ac:dyDescent="0.25">
      <c r="B909" s="9" t="s">
        <v>13</v>
      </c>
      <c r="C909" s="9">
        <v>895</v>
      </c>
      <c r="D909" s="9">
        <v>306</v>
      </c>
      <c r="E909" s="8">
        <v>62.6</v>
      </c>
      <c r="F909" s="8">
        <f t="shared" si="347"/>
        <v>17.388888888888889</v>
      </c>
      <c r="G909" s="8">
        <f t="shared" si="348"/>
        <v>-0.20833333333333331</v>
      </c>
      <c r="H909" s="8">
        <f t="shared" si="329"/>
        <v>-0.75</v>
      </c>
      <c r="J909" s="8">
        <f t="shared" si="327"/>
        <v>-262.5</v>
      </c>
      <c r="K909" s="8">
        <f t="shared" si="328"/>
        <v>124.14198689676334</v>
      </c>
      <c r="L909" s="8">
        <f t="shared" si="330"/>
        <v>123.60600000000001</v>
      </c>
      <c r="M909" s="8">
        <f t="shared" si="331"/>
        <v>-14.752013103236649</v>
      </c>
      <c r="N909" s="8">
        <f t="shared" si="332"/>
        <v>-1.475201310323665E-2</v>
      </c>
      <c r="O909" s="8">
        <f t="shared" si="333"/>
        <v>-256.52111673961508</v>
      </c>
      <c r="P909" s="8">
        <f t="shared" si="334"/>
        <v>-0.25652111673961508</v>
      </c>
      <c r="Q909" s="8">
        <f t="shared" si="349"/>
        <v>-1109.3369905389923</v>
      </c>
      <c r="R909" s="8">
        <f t="shared" si="335"/>
        <v>1109.3369905389923</v>
      </c>
      <c r="S909" s="8">
        <f t="shared" si="336"/>
        <v>0.30728634637930086</v>
      </c>
      <c r="T909" s="8">
        <f t="shared" si="350"/>
        <v>2557.9800683469716</v>
      </c>
      <c r="U909" s="8">
        <f t="shared" si="337"/>
        <v>0.70856047893211116</v>
      </c>
      <c r="V909" s="8">
        <f t="shared" si="338"/>
        <v>190495.27777777781</v>
      </c>
      <c r="W909" s="8">
        <f t="shared" si="339"/>
        <v>190.4952777777778</v>
      </c>
      <c r="X909" s="8">
        <f t="shared" si="351"/>
        <v>1567.4584722222219</v>
      </c>
      <c r="Y909" s="8">
        <f t="shared" si="340"/>
        <v>0.43418599680555547</v>
      </c>
      <c r="Z909" s="8">
        <f t="shared" si="341"/>
        <v>434.18599680555548</v>
      </c>
      <c r="AA909" s="8">
        <f t="shared" si="342"/>
        <v>1.0158468253114119</v>
      </c>
      <c r="AB909" s="8">
        <f t="shared" si="343"/>
        <v>1.0158468253114119</v>
      </c>
      <c r="AD909" s="8">
        <f t="shared" si="344"/>
        <v>0</v>
      </c>
      <c r="AE909" s="8">
        <f t="shared" si="345"/>
        <v>63.6</v>
      </c>
      <c r="AF909" s="8">
        <f t="shared" si="346"/>
        <v>17.666666666666668</v>
      </c>
    </row>
    <row r="910" spans="2:32" x14ac:dyDescent="0.25">
      <c r="B910" s="9" t="s">
        <v>13</v>
      </c>
      <c r="C910" s="9">
        <v>896</v>
      </c>
      <c r="D910" s="9">
        <v>307</v>
      </c>
      <c r="E910" s="8">
        <v>62.1</v>
      </c>
      <c r="F910" s="8">
        <f t="shared" si="347"/>
        <v>17.25</v>
      </c>
      <c r="G910" s="8">
        <f t="shared" si="348"/>
        <v>-9.7222222222222612E-2</v>
      </c>
      <c r="H910" s="8">
        <f t="shared" si="329"/>
        <v>-0.35000000000000142</v>
      </c>
      <c r="J910" s="8">
        <f t="shared" ref="J910:J973" si="352">$C$3*G910</f>
        <v>-122.5000000000005</v>
      </c>
      <c r="K910" s="8">
        <f t="shared" ref="K910:K973" si="353">$C$6*0.5*$C$7*(F910^2)*$C$4</f>
        <v>122.16680778831748</v>
      </c>
      <c r="L910" s="8">
        <f t="shared" si="330"/>
        <v>123.60600000000001</v>
      </c>
      <c r="M910" s="8">
        <f t="shared" si="331"/>
        <v>123.272807788317</v>
      </c>
      <c r="N910" s="8">
        <f t="shared" si="332"/>
        <v>0.12327280778831699</v>
      </c>
      <c r="O910" s="8">
        <f t="shared" si="333"/>
        <v>2126.455934348468</v>
      </c>
      <c r="P910" s="8">
        <f t="shared" si="334"/>
        <v>2.1264559343484679</v>
      </c>
      <c r="Q910" s="8">
        <f t="shared" si="349"/>
        <v>-1109.3369905389923</v>
      </c>
      <c r="R910" s="8">
        <f t="shared" si="335"/>
        <v>1109.3369905389923</v>
      </c>
      <c r="S910" s="8">
        <f t="shared" si="336"/>
        <v>0.30728634637930086</v>
      </c>
      <c r="T910" s="8">
        <f t="shared" si="350"/>
        <v>2560.1065242813202</v>
      </c>
      <c r="U910" s="8">
        <f t="shared" si="337"/>
        <v>0.70914950722592573</v>
      </c>
      <c r="V910" s="8">
        <f t="shared" si="338"/>
        <v>187464.375</v>
      </c>
      <c r="W910" s="8">
        <f t="shared" si="339"/>
        <v>187.46437499999999</v>
      </c>
      <c r="X910" s="8">
        <f t="shared" si="351"/>
        <v>1570.4893749999997</v>
      </c>
      <c r="Y910" s="8">
        <f t="shared" si="340"/>
        <v>0.43502555687499994</v>
      </c>
      <c r="Z910" s="8">
        <f t="shared" si="341"/>
        <v>435.02555687499995</v>
      </c>
      <c r="AA910" s="8">
        <f t="shared" si="342"/>
        <v>1.0164358536052265</v>
      </c>
      <c r="AB910" s="8">
        <f t="shared" si="343"/>
        <v>1.0164358536052265</v>
      </c>
      <c r="AD910" s="8">
        <f t="shared" si="344"/>
        <v>0</v>
      </c>
      <c r="AE910" s="8">
        <f t="shared" si="345"/>
        <v>62.6</v>
      </c>
      <c r="AF910" s="8">
        <f t="shared" si="346"/>
        <v>17.388888888888889</v>
      </c>
    </row>
    <row r="911" spans="2:32" x14ac:dyDescent="0.25">
      <c r="B911" s="9" t="s">
        <v>13</v>
      </c>
      <c r="C911" s="9">
        <v>897</v>
      </c>
      <c r="D911" s="9">
        <v>308</v>
      </c>
      <c r="E911" s="8">
        <v>61.9</v>
      </c>
      <c r="F911" s="8">
        <f t="shared" si="347"/>
        <v>17.194444444444443</v>
      </c>
      <c r="G911" s="8">
        <f t="shared" si="348"/>
        <v>-2.7777777777778172E-2</v>
      </c>
      <c r="H911" s="8">
        <f t="shared" ref="H911:H974" si="354">($E912-$E910)/2</f>
        <v>-0.10000000000000142</v>
      </c>
      <c r="J911" s="8">
        <f t="shared" si="352"/>
        <v>-35.000000000000497</v>
      </c>
      <c r="K911" s="8">
        <f t="shared" si="353"/>
        <v>121.3811711902508</v>
      </c>
      <c r="L911" s="8">
        <f t="shared" ref="L911:L974" si="355">$C$3*$C$8*$C$5</f>
        <v>123.60600000000001</v>
      </c>
      <c r="M911" s="8">
        <f t="shared" ref="M911:M974" si="356">J911+K911+L911</f>
        <v>209.98717119025031</v>
      </c>
      <c r="N911" s="8">
        <f t="shared" ref="N911:N974" si="357">M911/1000</f>
        <v>0.20998717119025032</v>
      </c>
      <c r="O911" s="8">
        <f t="shared" ref="O911:O974" si="358">M911*F911</f>
        <v>3610.6127490768035</v>
      </c>
      <c r="P911" s="8">
        <f t="shared" ref="P911:P974" si="359">O911/1000</f>
        <v>3.6106127490768034</v>
      </c>
      <c r="Q911" s="8">
        <f t="shared" si="349"/>
        <v>-1109.3369905389923</v>
      </c>
      <c r="R911" s="8">
        <f t="shared" ref="R911:R974" si="360">Q911*-1</f>
        <v>1109.3369905389923</v>
      </c>
      <c r="S911" s="8">
        <f t="shared" ref="S911:S974" si="361">R911*0.000277</f>
        <v>0.30728634637930086</v>
      </c>
      <c r="T911" s="8">
        <f t="shared" si="350"/>
        <v>2563.7171370303968</v>
      </c>
      <c r="U911" s="8">
        <f t="shared" ref="U911:U974" si="362">T911*0.000277</f>
        <v>0.71014964695741989</v>
      </c>
      <c r="V911" s="8">
        <f t="shared" ref="V911:V974" si="363">0.5*$C$3*(F911^2)</f>
        <v>186258.81944444441</v>
      </c>
      <c r="W911" s="8">
        <f t="shared" ref="W911:W974" si="364">V911*0.001</f>
        <v>186.25881944444441</v>
      </c>
      <c r="X911" s="8">
        <f t="shared" si="351"/>
        <v>1571.6949305555552</v>
      </c>
      <c r="Y911" s="8">
        <f t="shared" ref="Y911:Y974" si="365">X911*0.000277</f>
        <v>0.43535949576388883</v>
      </c>
      <c r="Z911" s="8">
        <f t="shared" ref="Z911:Z974" si="366">Y911*1000</f>
        <v>435.35949576388884</v>
      </c>
      <c r="AA911" s="8">
        <f t="shared" ref="AA911:AA974" si="367">U911+S911</f>
        <v>1.0174359933367207</v>
      </c>
      <c r="AB911" s="8">
        <f t="shared" ref="AB911:AB974" si="368">S911+U911</f>
        <v>1.0174359933367207</v>
      </c>
      <c r="AD911" s="8">
        <f t="shared" ref="AD911:AD974" si="369">IF(E910&lt;1,1,0)</f>
        <v>0</v>
      </c>
      <c r="AE911" s="8">
        <f t="shared" ref="AE911:AE974" si="370">IF(AD911=1,"",E910)</f>
        <v>62.1</v>
      </c>
      <c r="AF911" s="8">
        <f t="shared" ref="AF911:AF974" si="371">E910/3.6</f>
        <v>17.25</v>
      </c>
    </row>
    <row r="912" spans="2:32" x14ac:dyDescent="0.25">
      <c r="B912" s="9" t="s">
        <v>13</v>
      </c>
      <c r="C912" s="9">
        <v>898</v>
      </c>
      <c r="D912" s="9">
        <v>309</v>
      </c>
      <c r="E912" s="8">
        <v>61.9</v>
      </c>
      <c r="F912" s="8">
        <f t="shared" ref="F912:F975" si="372">E912/3.6</f>
        <v>17.194444444444443</v>
      </c>
      <c r="G912" s="8">
        <f t="shared" ref="G912:G975" si="373">($E913-$E911)/2/3.6</f>
        <v>-1.3888888888889086E-2</v>
      </c>
      <c r="H912" s="8">
        <f t="shared" si="354"/>
        <v>-5.0000000000000711E-2</v>
      </c>
      <c r="J912" s="8">
        <f t="shared" si="352"/>
        <v>-17.500000000000249</v>
      </c>
      <c r="K912" s="8">
        <f t="shared" si="353"/>
        <v>121.3811711902508</v>
      </c>
      <c r="L912" s="8">
        <f t="shared" si="355"/>
        <v>123.60600000000001</v>
      </c>
      <c r="M912" s="8">
        <f t="shared" si="356"/>
        <v>227.48717119025054</v>
      </c>
      <c r="N912" s="8">
        <f t="shared" si="357"/>
        <v>0.22748717119025053</v>
      </c>
      <c r="O912" s="8">
        <f t="shared" si="358"/>
        <v>3911.5155268545855</v>
      </c>
      <c r="P912" s="8">
        <f t="shared" si="359"/>
        <v>3.9115155268545854</v>
      </c>
      <c r="Q912" s="8">
        <f t="shared" ref="Q912:Q975" si="374">IF(P912&lt;0,SUM(Q911,P912),Q911)</f>
        <v>-1109.3369905389923</v>
      </c>
      <c r="R912" s="8">
        <f t="shared" si="360"/>
        <v>1109.3369905389923</v>
      </c>
      <c r="S912" s="8">
        <f t="shared" si="361"/>
        <v>0.30728634637930086</v>
      </c>
      <c r="T912" s="8">
        <f t="shared" ref="T912:T975" si="375">IF(P912&gt;0,SUM(T911,P912),T911)</f>
        <v>2567.6286525572514</v>
      </c>
      <c r="U912" s="8">
        <f t="shared" si="362"/>
        <v>0.71123313675835864</v>
      </c>
      <c r="V912" s="8">
        <f t="shared" si="363"/>
        <v>186258.81944444441</v>
      </c>
      <c r="W912" s="8">
        <f t="shared" si="364"/>
        <v>186.25881944444441</v>
      </c>
      <c r="X912" s="8">
        <f t="shared" ref="X912:X975" si="376">IF(W912&lt;W911,X911+(W911-W912),X911)</f>
        <v>1571.6949305555552</v>
      </c>
      <c r="Y912" s="8">
        <f t="shared" si="365"/>
        <v>0.43535949576388883</v>
      </c>
      <c r="Z912" s="8">
        <f t="shared" si="366"/>
        <v>435.35949576388884</v>
      </c>
      <c r="AA912" s="8">
        <f t="shared" si="367"/>
        <v>1.0185194831376596</v>
      </c>
      <c r="AB912" s="8">
        <f t="shared" si="368"/>
        <v>1.0185194831376596</v>
      </c>
      <c r="AD912" s="8">
        <f t="shared" si="369"/>
        <v>0</v>
      </c>
      <c r="AE912" s="8">
        <f t="shared" si="370"/>
        <v>61.9</v>
      </c>
      <c r="AF912" s="8">
        <f t="shared" si="371"/>
        <v>17.194444444444443</v>
      </c>
    </row>
    <row r="913" spans="2:32" x14ac:dyDescent="0.25">
      <c r="B913" s="9" t="s">
        <v>13</v>
      </c>
      <c r="C913" s="9">
        <v>899</v>
      </c>
      <c r="D913" s="9">
        <v>310</v>
      </c>
      <c r="E913" s="8">
        <v>61.8</v>
      </c>
      <c r="F913" s="8">
        <f t="shared" si="372"/>
        <v>17.166666666666664</v>
      </c>
      <c r="G913" s="8">
        <f t="shared" si="373"/>
        <v>-5.5555555555555358E-2</v>
      </c>
      <c r="H913" s="8">
        <f t="shared" si="354"/>
        <v>-0.19999999999999929</v>
      </c>
      <c r="J913" s="8">
        <f t="shared" si="352"/>
        <v>-69.999999999999744</v>
      </c>
      <c r="K913" s="8">
        <f t="shared" si="353"/>
        <v>120.98930325806994</v>
      </c>
      <c r="L913" s="8">
        <f t="shared" si="355"/>
        <v>123.60600000000001</v>
      </c>
      <c r="M913" s="8">
        <f t="shared" si="356"/>
        <v>174.5953032580702</v>
      </c>
      <c r="N913" s="8">
        <f t="shared" si="357"/>
        <v>0.17459530325807021</v>
      </c>
      <c r="O913" s="8">
        <f t="shared" si="358"/>
        <v>2997.2193725968714</v>
      </c>
      <c r="P913" s="8">
        <f t="shared" si="359"/>
        <v>2.9972193725968714</v>
      </c>
      <c r="Q913" s="8">
        <f t="shared" si="374"/>
        <v>-1109.3369905389923</v>
      </c>
      <c r="R913" s="8">
        <f t="shared" si="360"/>
        <v>1109.3369905389923</v>
      </c>
      <c r="S913" s="8">
        <f t="shared" si="361"/>
        <v>0.30728634637930086</v>
      </c>
      <c r="T913" s="8">
        <f t="shared" si="375"/>
        <v>2570.625871929848</v>
      </c>
      <c r="U913" s="8">
        <f t="shared" si="362"/>
        <v>0.71206336652456792</v>
      </c>
      <c r="V913" s="8">
        <f t="shared" si="363"/>
        <v>185657.49999999994</v>
      </c>
      <c r="W913" s="8">
        <f t="shared" si="364"/>
        <v>185.65749999999994</v>
      </c>
      <c r="X913" s="8">
        <f t="shared" si="376"/>
        <v>1572.2962499999996</v>
      </c>
      <c r="Y913" s="8">
        <f t="shared" si="365"/>
        <v>0.43552606124999993</v>
      </c>
      <c r="Z913" s="8">
        <f t="shared" si="366"/>
        <v>435.52606124999994</v>
      </c>
      <c r="AA913" s="8">
        <f t="shared" si="367"/>
        <v>1.0193497129038689</v>
      </c>
      <c r="AB913" s="8">
        <f t="shared" si="368"/>
        <v>1.0193497129038689</v>
      </c>
      <c r="AD913" s="8">
        <f t="shared" si="369"/>
        <v>0</v>
      </c>
      <c r="AE913" s="8">
        <f t="shared" si="370"/>
        <v>61.9</v>
      </c>
      <c r="AF913" s="8">
        <f t="shared" si="371"/>
        <v>17.194444444444443</v>
      </c>
    </row>
    <row r="914" spans="2:32" x14ac:dyDescent="0.25">
      <c r="B914" s="9" t="s">
        <v>13</v>
      </c>
      <c r="C914" s="9">
        <v>900</v>
      </c>
      <c r="D914" s="9">
        <v>311</v>
      </c>
      <c r="E914" s="8">
        <v>61.5</v>
      </c>
      <c r="F914" s="8">
        <f t="shared" si="372"/>
        <v>17.083333333333332</v>
      </c>
      <c r="G914" s="8">
        <f t="shared" si="373"/>
        <v>-0.12499999999999981</v>
      </c>
      <c r="H914" s="8">
        <f t="shared" si="354"/>
        <v>-0.44999999999999929</v>
      </c>
      <c r="J914" s="8">
        <f t="shared" si="352"/>
        <v>-157.49999999999974</v>
      </c>
      <c r="K914" s="8">
        <f t="shared" si="353"/>
        <v>119.81750092893746</v>
      </c>
      <c r="L914" s="8">
        <f t="shared" si="355"/>
        <v>123.60600000000001</v>
      </c>
      <c r="M914" s="8">
        <f t="shared" si="356"/>
        <v>85.923500928937727</v>
      </c>
      <c r="N914" s="8">
        <f t="shared" si="357"/>
        <v>8.5923500928937732E-2</v>
      </c>
      <c r="O914" s="8">
        <f t="shared" si="358"/>
        <v>1467.8598075360194</v>
      </c>
      <c r="P914" s="8">
        <f t="shared" si="359"/>
        <v>1.4678598075360194</v>
      </c>
      <c r="Q914" s="8">
        <f t="shared" si="374"/>
        <v>-1109.3369905389923</v>
      </c>
      <c r="R914" s="8">
        <f t="shared" si="360"/>
        <v>1109.3369905389923</v>
      </c>
      <c r="S914" s="8">
        <f t="shared" si="361"/>
        <v>0.30728634637930086</v>
      </c>
      <c r="T914" s="8">
        <f t="shared" si="375"/>
        <v>2572.0937317373841</v>
      </c>
      <c r="U914" s="8">
        <f t="shared" si="362"/>
        <v>0.71246996369125548</v>
      </c>
      <c r="V914" s="8">
        <f t="shared" si="363"/>
        <v>183859.37499999997</v>
      </c>
      <c r="W914" s="8">
        <f t="shared" si="364"/>
        <v>183.85937499999997</v>
      </c>
      <c r="X914" s="8">
        <f t="shared" si="376"/>
        <v>1574.0943749999997</v>
      </c>
      <c r="Y914" s="8">
        <f t="shared" si="365"/>
        <v>0.43602414187499994</v>
      </c>
      <c r="Z914" s="8">
        <f t="shared" si="366"/>
        <v>436.02414187499994</v>
      </c>
      <c r="AA914" s="8">
        <f t="shared" si="367"/>
        <v>1.0197563100705564</v>
      </c>
      <c r="AB914" s="8">
        <f t="shared" si="368"/>
        <v>1.0197563100705564</v>
      </c>
      <c r="AD914" s="8">
        <f t="shared" si="369"/>
        <v>0</v>
      </c>
      <c r="AE914" s="8">
        <f t="shared" si="370"/>
        <v>61.8</v>
      </c>
      <c r="AF914" s="8">
        <f t="shared" si="371"/>
        <v>17.166666666666664</v>
      </c>
    </row>
    <row r="915" spans="2:32" x14ac:dyDescent="0.25">
      <c r="B915" s="9" t="s">
        <v>13</v>
      </c>
      <c r="C915" s="9">
        <v>901</v>
      </c>
      <c r="D915" s="9">
        <v>312</v>
      </c>
      <c r="E915" s="8">
        <v>60.9</v>
      </c>
      <c r="F915" s="8">
        <f t="shared" si="372"/>
        <v>16.916666666666664</v>
      </c>
      <c r="G915" s="8">
        <f t="shared" si="373"/>
        <v>-0.24999999999999961</v>
      </c>
      <c r="H915" s="8">
        <f t="shared" si="354"/>
        <v>-0.89999999999999858</v>
      </c>
      <c r="J915" s="8">
        <f t="shared" si="352"/>
        <v>-314.99999999999949</v>
      </c>
      <c r="K915" s="8">
        <f t="shared" si="353"/>
        <v>117.49100287401744</v>
      </c>
      <c r="L915" s="8">
        <f t="shared" si="355"/>
        <v>123.60600000000001</v>
      </c>
      <c r="M915" s="8">
        <f t="shared" si="356"/>
        <v>-73.902997125982026</v>
      </c>
      <c r="N915" s="8">
        <f t="shared" si="357"/>
        <v>-7.3902997125982028E-2</v>
      </c>
      <c r="O915" s="8">
        <f t="shared" si="358"/>
        <v>-1250.1923680478624</v>
      </c>
      <c r="P915" s="8">
        <f t="shared" si="359"/>
        <v>-1.2501923680478624</v>
      </c>
      <c r="Q915" s="8">
        <f t="shared" si="374"/>
        <v>-1110.5871829070402</v>
      </c>
      <c r="R915" s="8">
        <f t="shared" si="360"/>
        <v>1110.5871829070402</v>
      </c>
      <c r="S915" s="8">
        <f t="shared" si="361"/>
        <v>0.30763264966525017</v>
      </c>
      <c r="T915" s="8">
        <f t="shared" si="375"/>
        <v>2572.0937317373841</v>
      </c>
      <c r="U915" s="8">
        <f t="shared" si="362"/>
        <v>0.71246996369125548</v>
      </c>
      <c r="V915" s="8">
        <f t="shared" si="363"/>
        <v>180289.37499999994</v>
      </c>
      <c r="W915" s="8">
        <f t="shared" si="364"/>
        <v>180.28937499999995</v>
      </c>
      <c r="X915" s="8">
        <f t="shared" si="376"/>
        <v>1577.6643749999996</v>
      </c>
      <c r="Y915" s="8">
        <f t="shared" si="365"/>
        <v>0.4370130318749999</v>
      </c>
      <c r="Z915" s="8">
        <f t="shared" si="366"/>
        <v>437.01303187499991</v>
      </c>
      <c r="AA915" s="8">
        <f t="shared" si="367"/>
        <v>1.0201026133565056</v>
      </c>
      <c r="AB915" s="8">
        <f t="shared" si="368"/>
        <v>1.0201026133565056</v>
      </c>
      <c r="AD915" s="8">
        <f t="shared" si="369"/>
        <v>0</v>
      </c>
      <c r="AE915" s="8">
        <f t="shared" si="370"/>
        <v>61.5</v>
      </c>
      <c r="AF915" s="8">
        <f t="shared" si="371"/>
        <v>17.083333333333332</v>
      </c>
    </row>
    <row r="916" spans="2:32" x14ac:dyDescent="0.25">
      <c r="B916" s="9" t="s">
        <v>13</v>
      </c>
      <c r="C916" s="9">
        <v>902</v>
      </c>
      <c r="D916" s="9">
        <v>313</v>
      </c>
      <c r="E916" s="8">
        <v>59.7</v>
      </c>
      <c r="F916" s="8">
        <f t="shared" si="372"/>
        <v>16.583333333333332</v>
      </c>
      <c r="G916" s="8">
        <f t="shared" si="373"/>
        <v>-0.87499999999999956</v>
      </c>
      <c r="H916" s="8">
        <f t="shared" si="354"/>
        <v>-3.1499999999999986</v>
      </c>
      <c r="J916" s="8">
        <f t="shared" si="352"/>
        <v>-1102.4999999999995</v>
      </c>
      <c r="K916" s="8">
        <f t="shared" si="353"/>
        <v>112.90643317755747</v>
      </c>
      <c r="L916" s="8">
        <f t="shared" si="355"/>
        <v>123.60600000000001</v>
      </c>
      <c r="M916" s="8">
        <f t="shared" si="356"/>
        <v>-865.98756682244209</v>
      </c>
      <c r="N916" s="8">
        <f t="shared" si="357"/>
        <v>-0.86598756682244205</v>
      </c>
      <c r="O916" s="8">
        <f t="shared" si="358"/>
        <v>-14360.96048313883</v>
      </c>
      <c r="P916" s="8">
        <f t="shared" si="359"/>
        <v>-14.360960483138829</v>
      </c>
      <c r="Q916" s="8">
        <f t="shared" si="374"/>
        <v>-1124.948143390179</v>
      </c>
      <c r="R916" s="8">
        <f t="shared" si="360"/>
        <v>1124.948143390179</v>
      </c>
      <c r="S916" s="8">
        <f t="shared" si="361"/>
        <v>0.3116106357190796</v>
      </c>
      <c r="T916" s="8">
        <f t="shared" si="375"/>
        <v>2572.0937317373841</v>
      </c>
      <c r="U916" s="8">
        <f t="shared" si="362"/>
        <v>0.71246996369125548</v>
      </c>
      <c r="V916" s="8">
        <f t="shared" si="363"/>
        <v>173254.37499999997</v>
      </c>
      <c r="W916" s="8">
        <f t="shared" si="364"/>
        <v>173.25437499999998</v>
      </c>
      <c r="X916" s="8">
        <f t="shared" si="376"/>
        <v>1584.6993749999997</v>
      </c>
      <c r="Y916" s="8">
        <f t="shared" si="365"/>
        <v>0.43896172687499996</v>
      </c>
      <c r="Z916" s="8">
        <f t="shared" si="366"/>
        <v>438.96172687499995</v>
      </c>
      <c r="AA916" s="8">
        <f t="shared" si="367"/>
        <v>1.024080599410335</v>
      </c>
      <c r="AB916" s="8">
        <f t="shared" si="368"/>
        <v>1.024080599410335</v>
      </c>
      <c r="AD916" s="8">
        <f t="shared" si="369"/>
        <v>0</v>
      </c>
      <c r="AE916" s="8">
        <f t="shared" si="370"/>
        <v>60.9</v>
      </c>
      <c r="AF916" s="8">
        <f t="shared" si="371"/>
        <v>16.916666666666664</v>
      </c>
    </row>
    <row r="917" spans="2:32" x14ac:dyDescent="0.25">
      <c r="B917" s="9" t="s">
        <v>13</v>
      </c>
      <c r="C917" s="9">
        <v>903</v>
      </c>
      <c r="D917" s="9">
        <v>314</v>
      </c>
      <c r="E917" s="8">
        <v>54.6</v>
      </c>
      <c r="F917" s="8">
        <f t="shared" si="372"/>
        <v>15.166666666666666</v>
      </c>
      <c r="G917" s="8">
        <f t="shared" si="373"/>
        <v>-1.4444444444444453</v>
      </c>
      <c r="H917" s="8">
        <f t="shared" si="354"/>
        <v>-5.2000000000000028</v>
      </c>
      <c r="J917" s="8">
        <f t="shared" si="352"/>
        <v>-1820.0000000000011</v>
      </c>
      <c r="K917" s="8">
        <f t="shared" si="353"/>
        <v>94.439854866629986</v>
      </c>
      <c r="L917" s="8">
        <f t="shared" si="355"/>
        <v>123.60600000000001</v>
      </c>
      <c r="M917" s="8">
        <f t="shared" si="356"/>
        <v>-1601.9541451333712</v>
      </c>
      <c r="N917" s="8">
        <f t="shared" si="357"/>
        <v>-1.6019541451333712</v>
      </c>
      <c r="O917" s="8">
        <f t="shared" si="358"/>
        <v>-24296.304534522795</v>
      </c>
      <c r="P917" s="8">
        <f t="shared" si="359"/>
        <v>-24.296304534522793</v>
      </c>
      <c r="Q917" s="8">
        <f t="shared" si="374"/>
        <v>-1149.2444479247017</v>
      </c>
      <c r="R917" s="8">
        <f t="shared" si="360"/>
        <v>1149.2444479247017</v>
      </c>
      <c r="S917" s="8">
        <f t="shared" si="361"/>
        <v>0.31834071207514236</v>
      </c>
      <c r="T917" s="8">
        <f t="shared" si="375"/>
        <v>2572.0937317373841</v>
      </c>
      <c r="U917" s="8">
        <f t="shared" si="362"/>
        <v>0.71246996369125548</v>
      </c>
      <c r="V917" s="8">
        <f t="shared" si="363"/>
        <v>144917.5</v>
      </c>
      <c r="W917" s="8">
        <f t="shared" si="364"/>
        <v>144.91749999999999</v>
      </c>
      <c r="X917" s="8">
        <f t="shared" si="376"/>
        <v>1613.0362499999997</v>
      </c>
      <c r="Y917" s="8">
        <f t="shared" si="365"/>
        <v>0.44681104124999993</v>
      </c>
      <c r="Z917" s="8">
        <f t="shared" si="366"/>
        <v>446.8110412499999</v>
      </c>
      <c r="AA917" s="8">
        <f t="shared" si="367"/>
        <v>1.0308106757663977</v>
      </c>
      <c r="AB917" s="8">
        <f t="shared" si="368"/>
        <v>1.0308106757663977</v>
      </c>
      <c r="AD917" s="8">
        <f t="shared" si="369"/>
        <v>0</v>
      </c>
      <c r="AE917" s="8">
        <f t="shared" si="370"/>
        <v>59.7</v>
      </c>
      <c r="AF917" s="8">
        <f t="shared" si="371"/>
        <v>16.583333333333332</v>
      </c>
    </row>
    <row r="918" spans="2:32" x14ac:dyDescent="0.25">
      <c r="B918" s="9" t="s">
        <v>13</v>
      </c>
      <c r="C918" s="9">
        <v>904</v>
      </c>
      <c r="D918" s="9">
        <v>315</v>
      </c>
      <c r="E918" s="8">
        <v>49.3</v>
      </c>
      <c r="F918" s="8">
        <f t="shared" si="372"/>
        <v>13.694444444444443</v>
      </c>
      <c r="G918" s="8">
        <f t="shared" si="373"/>
        <v>-1.3472222222222225</v>
      </c>
      <c r="H918" s="8">
        <f t="shared" si="354"/>
        <v>-4.8500000000000014</v>
      </c>
      <c r="J918" s="8">
        <f t="shared" si="352"/>
        <v>-1697.5000000000005</v>
      </c>
      <c r="K918" s="8">
        <f t="shared" si="353"/>
        <v>76.995237711090795</v>
      </c>
      <c r="L918" s="8">
        <f t="shared" si="355"/>
        <v>123.60600000000001</v>
      </c>
      <c r="M918" s="8">
        <f t="shared" si="356"/>
        <v>-1496.8987622889097</v>
      </c>
      <c r="N918" s="8">
        <f t="shared" si="357"/>
        <v>-1.4968987622889096</v>
      </c>
      <c r="O918" s="8">
        <f t="shared" si="358"/>
        <v>-20499.196939123121</v>
      </c>
      <c r="P918" s="8">
        <f t="shared" si="359"/>
        <v>-20.49919693912312</v>
      </c>
      <c r="Q918" s="8">
        <f t="shared" si="374"/>
        <v>-1169.7436448638248</v>
      </c>
      <c r="R918" s="8">
        <f t="shared" si="360"/>
        <v>1169.7436448638248</v>
      </c>
      <c r="S918" s="8">
        <f t="shared" si="361"/>
        <v>0.32401898962727949</v>
      </c>
      <c r="T918" s="8">
        <f t="shared" si="375"/>
        <v>2572.0937317373841</v>
      </c>
      <c r="U918" s="8">
        <f t="shared" si="362"/>
        <v>0.71246996369125548</v>
      </c>
      <c r="V918" s="8">
        <f t="shared" si="363"/>
        <v>118148.81944444441</v>
      </c>
      <c r="W918" s="8">
        <f t="shared" si="364"/>
        <v>118.14881944444441</v>
      </c>
      <c r="X918" s="8">
        <f t="shared" si="376"/>
        <v>1639.8049305555553</v>
      </c>
      <c r="Y918" s="8">
        <f t="shared" si="365"/>
        <v>0.45422596576388885</v>
      </c>
      <c r="Z918" s="8">
        <f t="shared" si="366"/>
        <v>454.22596576388884</v>
      </c>
      <c r="AA918" s="8">
        <f t="shared" si="367"/>
        <v>1.0364889533185351</v>
      </c>
      <c r="AB918" s="8">
        <f t="shared" si="368"/>
        <v>1.0364889533185351</v>
      </c>
      <c r="AD918" s="8">
        <f t="shared" si="369"/>
        <v>0</v>
      </c>
      <c r="AE918" s="8">
        <f t="shared" si="370"/>
        <v>54.6</v>
      </c>
      <c r="AF918" s="8">
        <f t="shared" si="371"/>
        <v>15.166666666666666</v>
      </c>
    </row>
    <row r="919" spans="2:32" x14ac:dyDescent="0.25">
      <c r="B919" s="9" t="s">
        <v>13</v>
      </c>
      <c r="C919" s="9">
        <v>905</v>
      </c>
      <c r="D919" s="9">
        <v>316</v>
      </c>
      <c r="E919" s="8">
        <v>44.9</v>
      </c>
      <c r="F919" s="8">
        <f t="shared" si="372"/>
        <v>12.472222222222221</v>
      </c>
      <c r="G919" s="8">
        <f t="shared" si="373"/>
        <v>-0.97222222222222221</v>
      </c>
      <c r="H919" s="8">
        <f t="shared" si="354"/>
        <v>-3.5</v>
      </c>
      <c r="J919" s="8">
        <f t="shared" si="352"/>
        <v>-1225</v>
      </c>
      <c r="K919" s="8">
        <f t="shared" si="353"/>
        <v>63.864969276950816</v>
      </c>
      <c r="L919" s="8">
        <f t="shared" si="355"/>
        <v>123.60600000000001</v>
      </c>
      <c r="M919" s="8">
        <f t="shared" si="356"/>
        <v>-1037.5290307230491</v>
      </c>
      <c r="N919" s="8">
        <f t="shared" si="357"/>
        <v>-1.0375290307230491</v>
      </c>
      <c r="O919" s="8">
        <f t="shared" si="358"/>
        <v>-12940.292633184696</v>
      </c>
      <c r="P919" s="8">
        <f t="shared" si="359"/>
        <v>-12.940292633184695</v>
      </c>
      <c r="Q919" s="8">
        <f t="shared" si="374"/>
        <v>-1182.6839374970095</v>
      </c>
      <c r="R919" s="8">
        <f t="shared" si="360"/>
        <v>1182.6839374970095</v>
      </c>
      <c r="S919" s="8">
        <f t="shared" si="361"/>
        <v>0.32760345068667168</v>
      </c>
      <c r="T919" s="8">
        <f t="shared" si="375"/>
        <v>2572.0937317373841</v>
      </c>
      <c r="U919" s="8">
        <f t="shared" si="362"/>
        <v>0.71246996369125548</v>
      </c>
      <c r="V919" s="8">
        <f t="shared" si="363"/>
        <v>98000.486111111095</v>
      </c>
      <c r="W919" s="8">
        <f t="shared" si="364"/>
        <v>98.000486111111101</v>
      </c>
      <c r="X919" s="8">
        <f t="shared" si="376"/>
        <v>1659.9532638888886</v>
      </c>
      <c r="Y919" s="8">
        <f t="shared" si="365"/>
        <v>0.45980705409722217</v>
      </c>
      <c r="Z919" s="8">
        <f t="shared" si="366"/>
        <v>459.80705409722219</v>
      </c>
      <c r="AA919" s="8">
        <f t="shared" si="367"/>
        <v>1.0400734143779271</v>
      </c>
      <c r="AB919" s="8">
        <f t="shared" si="368"/>
        <v>1.0400734143779271</v>
      </c>
      <c r="AD919" s="8">
        <f t="shared" si="369"/>
        <v>0</v>
      </c>
      <c r="AE919" s="8">
        <f t="shared" si="370"/>
        <v>49.3</v>
      </c>
      <c r="AF919" s="8">
        <f t="shared" si="371"/>
        <v>13.694444444444443</v>
      </c>
    </row>
    <row r="920" spans="2:32" x14ac:dyDescent="0.25">
      <c r="B920" s="9" t="s">
        <v>13</v>
      </c>
      <c r="C920" s="9">
        <v>906</v>
      </c>
      <c r="D920" s="9">
        <v>317</v>
      </c>
      <c r="E920" s="8">
        <v>42.3</v>
      </c>
      <c r="F920" s="8">
        <f t="shared" si="372"/>
        <v>11.749999999999998</v>
      </c>
      <c r="G920" s="8">
        <f t="shared" si="373"/>
        <v>-0.4861111111111111</v>
      </c>
      <c r="H920" s="8">
        <f t="shared" si="354"/>
        <v>-1.75</v>
      </c>
      <c r="J920" s="8">
        <f t="shared" si="352"/>
        <v>-612.5</v>
      </c>
      <c r="K920" s="8">
        <f t="shared" si="353"/>
        <v>56.682730183657476</v>
      </c>
      <c r="L920" s="8">
        <f t="shared" si="355"/>
        <v>123.60600000000001</v>
      </c>
      <c r="M920" s="8">
        <f t="shared" si="356"/>
        <v>-432.21126981634256</v>
      </c>
      <c r="N920" s="8">
        <f t="shared" si="357"/>
        <v>-0.43221126981634256</v>
      </c>
      <c r="O920" s="8">
        <f t="shared" si="358"/>
        <v>-5078.4824203420239</v>
      </c>
      <c r="P920" s="8">
        <f t="shared" si="359"/>
        <v>-5.0784824203420236</v>
      </c>
      <c r="Q920" s="8">
        <f t="shared" si="374"/>
        <v>-1187.7624199173515</v>
      </c>
      <c r="R920" s="8">
        <f t="shared" si="360"/>
        <v>1187.7624199173515</v>
      </c>
      <c r="S920" s="8">
        <f t="shared" si="361"/>
        <v>0.32901019031710638</v>
      </c>
      <c r="T920" s="8">
        <f t="shared" si="375"/>
        <v>2572.0937317373841</v>
      </c>
      <c r="U920" s="8">
        <f t="shared" si="362"/>
        <v>0.71246996369125548</v>
      </c>
      <c r="V920" s="8">
        <f t="shared" si="363"/>
        <v>86979.374999999985</v>
      </c>
      <c r="W920" s="8">
        <f t="shared" si="364"/>
        <v>86.97937499999999</v>
      </c>
      <c r="X920" s="8">
        <f t="shared" si="376"/>
        <v>1670.9743749999998</v>
      </c>
      <c r="Y920" s="8">
        <f t="shared" si="365"/>
        <v>0.46285990187499998</v>
      </c>
      <c r="Z920" s="8">
        <f t="shared" si="366"/>
        <v>462.85990187499999</v>
      </c>
      <c r="AA920" s="8">
        <f t="shared" si="367"/>
        <v>1.0414801540083618</v>
      </c>
      <c r="AB920" s="8">
        <f t="shared" si="368"/>
        <v>1.0414801540083618</v>
      </c>
      <c r="AD920" s="8">
        <f t="shared" si="369"/>
        <v>0</v>
      </c>
      <c r="AE920" s="8">
        <f t="shared" si="370"/>
        <v>44.9</v>
      </c>
      <c r="AF920" s="8">
        <f t="shared" si="371"/>
        <v>12.472222222222221</v>
      </c>
    </row>
    <row r="921" spans="2:32" x14ac:dyDescent="0.25">
      <c r="B921" s="9" t="s">
        <v>13</v>
      </c>
      <c r="C921" s="9">
        <v>907</v>
      </c>
      <c r="D921" s="9">
        <v>318</v>
      </c>
      <c r="E921" s="8">
        <v>41.4</v>
      </c>
      <c r="F921" s="8">
        <f t="shared" si="372"/>
        <v>11.5</v>
      </c>
      <c r="G921" s="8">
        <f t="shared" si="373"/>
        <v>-0.1388888888888889</v>
      </c>
      <c r="H921" s="8">
        <f t="shared" si="354"/>
        <v>-0.5</v>
      </c>
      <c r="J921" s="8">
        <f t="shared" si="352"/>
        <v>-175</v>
      </c>
      <c r="K921" s="8">
        <f t="shared" si="353"/>
        <v>54.296359017029992</v>
      </c>
      <c r="L921" s="8">
        <f t="shared" si="355"/>
        <v>123.60600000000001</v>
      </c>
      <c r="M921" s="8">
        <f t="shared" si="356"/>
        <v>2.9023590170300082</v>
      </c>
      <c r="N921" s="8">
        <f t="shared" si="357"/>
        <v>2.9023590170300082E-3</v>
      </c>
      <c r="O921" s="8">
        <f t="shared" si="358"/>
        <v>33.377128695845094</v>
      </c>
      <c r="P921" s="8">
        <f t="shared" si="359"/>
        <v>3.3377128695845096E-2</v>
      </c>
      <c r="Q921" s="8">
        <f t="shared" si="374"/>
        <v>-1187.7624199173515</v>
      </c>
      <c r="R921" s="8">
        <f t="shared" si="360"/>
        <v>1187.7624199173515</v>
      </c>
      <c r="S921" s="8">
        <f t="shared" si="361"/>
        <v>0.32901019031710638</v>
      </c>
      <c r="T921" s="8">
        <f t="shared" si="375"/>
        <v>2572.1271088660801</v>
      </c>
      <c r="U921" s="8">
        <f t="shared" si="362"/>
        <v>0.71247920915590424</v>
      </c>
      <c r="V921" s="8">
        <f t="shared" si="363"/>
        <v>83317.5</v>
      </c>
      <c r="W921" s="8">
        <f t="shared" si="364"/>
        <v>83.317499999999995</v>
      </c>
      <c r="X921" s="8">
        <f t="shared" si="376"/>
        <v>1674.6362499999998</v>
      </c>
      <c r="Y921" s="8">
        <f t="shared" si="365"/>
        <v>0.46387424124999999</v>
      </c>
      <c r="Z921" s="8">
        <f t="shared" si="366"/>
        <v>463.87424125000001</v>
      </c>
      <c r="AA921" s="8">
        <f t="shared" si="367"/>
        <v>1.0414893994730106</v>
      </c>
      <c r="AB921" s="8">
        <f t="shared" si="368"/>
        <v>1.0414893994730106</v>
      </c>
      <c r="AD921" s="8">
        <f t="shared" si="369"/>
        <v>0</v>
      </c>
      <c r="AE921" s="8">
        <f t="shared" si="370"/>
        <v>42.3</v>
      </c>
      <c r="AF921" s="8">
        <f t="shared" si="371"/>
        <v>11.749999999999998</v>
      </c>
    </row>
    <row r="922" spans="2:32" x14ac:dyDescent="0.25">
      <c r="B922" s="9" t="s">
        <v>13</v>
      </c>
      <c r="C922" s="9">
        <v>908</v>
      </c>
      <c r="D922" s="9">
        <v>319</v>
      </c>
      <c r="E922" s="8">
        <v>41.3</v>
      </c>
      <c r="F922" s="8">
        <f t="shared" si="372"/>
        <v>11.472222222222221</v>
      </c>
      <c r="G922" s="8">
        <f t="shared" si="373"/>
        <v>9.7222222222222612E-2</v>
      </c>
      <c r="H922" s="8">
        <f t="shared" si="354"/>
        <v>0.35000000000000142</v>
      </c>
      <c r="J922" s="8">
        <f t="shared" si="352"/>
        <v>122.5000000000005</v>
      </c>
      <c r="K922" s="8">
        <f t="shared" si="353"/>
        <v>54.034374554690814</v>
      </c>
      <c r="L922" s="8">
        <f t="shared" si="355"/>
        <v>123.60600000000001</v>
      </c>
      <c r="M922" s="8">
        <f t="shared" si="356"/>
        <v>300.14037455469133</v>
      </c>
      <c r="N922" s="8">
        <f t="shared" si="357"/>
        <v>0.30014037455469134</v>
      </c>
      <c r="O922" s="8">
        <f t="shared" si="358"/>
        <v>3443.277074752431</v>
      </c>
      <c r="P922" s="8">
        <f t="shared" si="359"/>
        <v>3.4432770747524311</v>
      </c>
      <c r="Q922" s="8">
        <f t="shared" si="374"/>
        <v>-1187.7624199173515</v>
      </c>
      <c r="R922" s="8">
        <f t="shared" si="360"/>
        <v>1187.7624199173515</v>
      </c>
      <c r="S922" s="8">
        <f t="shared" si="361"/>
        <v>0.32901019031710638</v>
      </c>
      <c r="T922" s="8">
        <f t="shared" si="375"/>
        <v>2575.5703859408327</v>
      </c>
      <c r="U922" s="8">
        <f t="shared" si="362"/>
        <v>0.71343299690561068</v>
      </c>
      <c r="V922" s="8">
        <f t="shared" si="363"/>
        <v>82915.486111111095</v>
      </c>
      <c r="W922" s="8">
        <f t="shared" si="364"/>
        <v>82.915486111111093</v>
      </c>
      <c r="X922" s="8">
        <f t="shared" si="376"/>
        <v>1675.0382638888887</v>
      </c>
      <c r="Y922" s="8">
        <f t="shared" si="365"/>
        <v>0.4639855990972222</v>
      </c>
      <c r="Z922" s="8">
        <f t="shared" si="366"/>
        <v>463.98559909722218</v>
      </c>
      <c r="AA922" s="8">
        <f t="shared" si="367"/>
        <v>1.0424431872227171</v>
      </c>
      <c r="AB922" s="8">
        <f t="shared" si="368"/>
        <v>1.0424431872227171</v>
      </c>
      <c r="AD922" s="8">
        <f t="shared" si="369"/>
        <v>0</v>
      </c>
      <c r="AE922" s="8">
        <f t="shared" si="370"/>
        <v>41.4</v>
      </c>
      <c r="AF922" s="8">
        <f t="shared" si="371"/>
        <v>11.5</v>
      </c>
    </row>
    <row r="923" spans="2:32" x14ac:dyDescent="0.25">
      <c r="B923" s="9" t="s">
        <v>13</v>
      </c>
      <c r="C923" s="9">
        <v>909</v>
      </c>
      <c r="D923" s="9">
        <v>320</v>
      </c>
      <c r="E923" s="8">
        <v>42.1</v>
      </c>
      <c r="F923" s="8">
        <f t="shared" si="372"/>
        <v>11.694444444444445</v>
      </c>
      <c r="G923" s="8">
        <f t="shared" si="373"/>
        <v>0.47222222222222299</v>
      </c>
      <c r="H923" s="8">
        <f t="shared" si="354"/>
        <v>1.7000000000000028</v>
      </c>
      <c r="J923" s="8">
        <f t="shared" si="352"/>
        <v>595.00000000000091</v>
      </c>
      <c r="K923" s="8">
        <f t="shared" si="353"/>
        <v>56.147990434650829</v>
      </c>
      <c r="L923" s="8">
        <f t="shared" si="355"/>
        <v>123.60600000000001</v>
      </c>
      <c r="M923" s="8">
        <f t="shared" si="356"/>
        <v>774.75399043465177</v>
      </c>
      <c r="N923" s="8">
        <f t="shared" si="357"/>
        <v>0.77475399043465176</v>
      </c>
      <c r="O923" s="8">
        <f t="shared" si="358"/>
        <v>9060.317499249677</v>
      </c>
      <c r="P923" s="8">
        <f t="shared" si="359"/>
        <v>9.0603174992496776</v>
      </c>
      <c r="Q923" s="8">
        <f t="shared" si="374"/>
        <v>-1187.7624199173515</v>
      </c>
      <c r="R923" s="8">
        <f t="shared" si="360"/>
        <v>1187.7624199173515</v>
      </c>
      <c r="S923" s="8">
        <f t="shared" si="361"/>
        <v>0.32901019031710638</v>
      </c>
      <c r="T923" s="8">
        <f t="shared" si="375"/>
        <v>2584.6307034400825</v>
      </c>
      <c r="U923" s="8">
        <f t="shared" si="362"/>
        <v>0.7159427048529029</v>
      </c>
      <c r="V923" s="8">
        <f t="shared" si="363"/>
        <v>86158.819444444453</v>
      </c>
      <c r="W923" s="8">
        <f t="shared" si="364"/>
        <v>86.158819444444461</v>
      </c>
      <c r="X923" s="8">
        <f t="shared" si="376"/>
        <v>1675.0382638888887</v>
      </c>
      <c r="Y923" s="8">
        <f t="shared" si="365"/>
        <v>0.4639855990972222</v>
      </c>
      <c r="Z923" s="8">
        <f t="shared" si="366"/>
        <v>463.98559909722218</v>
      </c>
      <c r="AA923" s="8">
        <f t="shared" si="367"/>
        <v>1.0449528951700093</v>
      </c>
      <c r="AB923" s="8">
        <f t="shared" si="368"/>
        <v>1.0449528951700093</v>
      </c>
      <c r="AD923" s="8">
        <f t="shared" si="369"/>
        <v>0</v>
      </c>
      <c r="AE923" s="8">
        <f t="shared" si="370"/>
        <v>41.3</v>
      </c>
      <c r="AF923" s="8">
        <f t="shared" si="371"/>
        <v>11.472222222222221</v>
      </c>
    </row>
    <row r="924" spans="2:32" x14ac:dyDescent="0.25">
      <c r="B924" s="9" t="s">
        <v>13</v>
      </c>
      <c r="C924" s="9">
        <v>910</v>
      </c>
      <c r="D924" s="9">
        <v>321</v>
      </c>
      <c r="E924" s="8">
        <v>44.7</v>
      </c>
      <c r="F924" s="8">
        <f t="shared" si="372"/>
        <v>12.416666666666668</v>
      </c>
      <c r="G924" s="8">
        <f t="shared" si="373"/>
        <v>0.87499999999999956</v>
      </c>
      <c r="H924" s="8">
        <f t="shared" si="354"/>
        <v>3.1499999999999986</v>
      </c>
      <c r="J924" s="8">
        <f t="shared" si="352"/>
        <v>1102.4999999999995</v>
      </c>
      <c r="K924" s="8">
        <f t="shared" si="353"/>
        <v>63.297283477057505</v>
      </c>
      <c r="L924" s="8">
        <f t="shared" si="355"/>
        <v>123.60600000000001</v>
      </c>
      <c r="M924" s="8">
        <f t="shared" si="356"/>
        <v>1289.4032834770571</v>
      </c>
      <c r="N924" s="8">
        <f t="shared" si="357"/>
        <v>1.2894032834770572</v>
      </c>
      <c r="O924" s="8">
        <f t="shared" si="358"/>
        <v>16010.090769840128</v>
      </c>
      <c r="P924" s="8">
        <f t="shared" si="359"/>
        <v>16.010090769840129</v>
      </c>
      <c r="Q924" s="8">
        <f t="shared" si="374"/>
        <v>-1187.7624199173515</v>
      </c>
      <c r="R924" s="8">
        <f t="shared" si="360"/>
        <v>1187.7624199173515</v>
      </c>
      <c r="S924" s="8">
        <f t="shared" si="361"/>
        <v>0.32901019031710638</v>
      </c>
      <c r="T924" s="8">
        <f t="shared" si="375"/>
        <v>2600.6407942099227</v>
      </c>
      <c r="U924" s="8">
        <f t="shared" si="362"/>
        <v>0.72037749999614864</v>
      </c>
      <c r="V924" s="8">
        <f t="shared" si="363"/>
        <v>97129.375000000015</v>
      </c>
      <c r="W924" s="8">
        <f t="shared" si="364"/>
        <v>97.12937500000001</v>
      </c>
      <c r="X924" s="8">
        <f t="shared" si="376"/>
        <v>1675.0382638888887</v>
      </c>
      <c r="Y924" s="8">
        <f t="shared" si="365"/>
        <v>0.4639855990972222</v>
      </c>
      <c r="Z924" s="8">
        <f t="shared" si="366"/>
        <v>463.98559909722218</v>
      </c>
      <c r="AA924" s="8">
        <f t="shared" si="367"/>
        <v>1.0493876903132551</v>
      </c>
      <c r="AB924" s="8">
        <f t="shared" si="368"/>
        <v>1.0493876903132551</v>
      </c>
      <c r="AD924" s="8">
        <f t="shared" si="369"/>
        <v>0</v>
      </c>
      <c r="AE924" s="8">
        <f t="shared" si="370"/>
        <v>42.1</v>
      </c>
      <c r="AF924" s="8">
        <f t="shared" si="371"/>
        <v>11.694444444444445</v>
      </c>
    </row>
    <row r="925" spans="2:32" x14ac:dyDescent="0.25">
      <c r="B925" s="9" t="s">
        <v>13</v>
      </c>
      <c r="C925" s="9">
        <v>911</v>
      </c>
      <c r="D925" s="9">
        <v>322</v>
      </c>
      <c r="E925" s="8">
        <v>48.4</v>
      </c>
      <c r="F925" s="8">
        <f t="shared" si="372"/>
        <v>13.444444444444443</v>
      </c>
      <c r="G925" s="8">
        <f t="shared" si="373"/>
        <v>0.93055555555555491</v>
      </c>
      <c r="H925" s="8">
        <f t="shared" si="354"/>
        <v>3.3499999999999979</v>
      </c>
      <c r="J925" s="8">
        <f t="shared" si="352"/>
        <v>1172.4999999999991</v>
      </c>
      <c r="K925" s="8">
        <f t="shared" si="353"/>
        <v>74.209712466413293</v>
      </c>
      <c r="L925" s="8">
        <f t="shared" si="355"/>
        <v>123.60600000000001</v>
      </c>
      <c r="M925" s="8">
        <f t="shared" si="356"/>
        <v>1370.3157124664124</v>
      </c>
      <c r="N925" s="8">
        <f t="shared" si="357"/>
        <v>1.3703157124664125</v>
      </c>
      <c r="O925" s="8">
        <f t="shared" si="358"/>
        <v>18423.133467603988</v>
      </c>
      <c r="P925" s="8">
        <f t="shared" si="359"/>
        <v>18.423133467603989</v>
      </c>
      <c r="Q925" s="8">
        <f t="shared" si="374"/>
        <v>-1187.7624199173515</v>
      </c>
      <c r="R925" s="8">
        <f t="shared" si="360"/>
        <v>1187.7624199173515</v>
      </c>
      <c r="S925" s="8">
        <f t="shared" si="361"/>
        <v>0.32901019031710638</v>
      </c>
      <c r="T925" s="8">
        <f t="shared" si="375"/>
        <v>2619.0639276775269</v>
      </c>
      <c r="U925" s="8">
        <f t="shared" si="362"/>
        <v>0.72548070796667496</v>
      </c>
      <c r="V925" s="8">
        <f t="shared" si="363"/>
        <v>113874.44444444441</v>
      </c>
      <c r="W925" s="8">
        <f t="shared" si="364"/>
        <v>113.87444444444441</v>
      </c>
      <c r="X925" s="8">
        <f t="shared" si="376"/>
        <v>1675.0382638888887</v>
      </c>
      <c r="Y925" s="8">
        <f t="shared" si="365"/>
        <v>0.4639855990972222</v>
      </c>
      <c r="Z925" s="8">
        <f t="shared" si="366"/>
        <v>463.98559909722218</v>
      </c>
      <c r="AA925" s="8">
        <f t="shared" si="367"/>
        <v>1.0544908982837813</v>
      </c>
      <c r="AB925" s="8">
        <f t="shared" si="368"/>
        <v>1.0544908982837813</v>
      </c>
      <c r="AD925" s="8">
        <f t="shared" si="369"/>
        <v>0</v>
      </c>
      <c r="AE925" s="8">
        <f t="shared" si="370"/>
        <v>44.7</v>
      </c>
      <c r="AF925" s="8">
        <f t="shared" si="371"/>
        <v>12.416666666666668</v>
      </c>
    </row>
    <row r="926" spans="2:32" x14ac:dyDescent="0.25">
      <c r="B926" s="9" t="s">
        <v>13</v>
      </c>
      <c r="C926" s="9">
        <v>912</v>
      </c>
      <c r="D926" s="9">
        <v>323</v>
      </c>
      <c r="E926" s="8">
        <v>51.4</v>
      </c>
      <c r="F926" s="8">
        <f t="shared" si="372"/>
        <v>14.277777777777777</v>
      </c>
      <c r="G926" s="8">
        <f t="shared" si="373"/>
        <v>0.59722222222222276</v>
      </c>
      <c r="H926" s="8">
        <f t="shared" si="354"/>
        <v>2.1500000000000021</v>
      </c>
      <c r="J926" s="8">
        <f t="shared" si="352"/>
        <v>752.50000000000068</v>
      </c>
      <c r="K926" s="8">
        <f t="shared" si="353"/>
        <v>83.694373654363318</v>
      </c>
      <c r="L926" s="8">
        <f t="shared" si="355"/>
        <v>123.60600000000001</v>
      </c>
      <c r="M926" s="8">
        <f t="shared" si="356"/>
        <v>959.80037365436397</v>
      </c>
      <c r="N926" s="8">
        <f t="shared" si="357"/>
        <v>0.95980037365436399</v>
      </c>
      <c r="O926" s="8">
        <f t="shared" si="358"/>
        <v>13703.816446065084</v>
      </c>
      <c r="P926" s="8">
        <f t="shared" si="359"/>
        <v>13.703816446065083</v>
      </c>
      <c r="Q926" s="8">
        <f t="shared" si="374"/>
        <v>-1187.7624199173515</v>
      </c>
      <c r="R926" s="8">
        <f t="shared" si="360"/>
        <v>1187.7624199173515</v>
      </c>
      <c r="S926" s="8">
        <f t="shared" si="361"/>
        <v>0.32901019031710638</v>
      </c>
      <c r="T926" s="8">
        <f t="shared" si="375"/>
        <v>2632.7677441235919</v>
      </c>
      <c r="U926" s="8">
        <f t="shared" si="362"/>
        <v>0.72927666512223499</v>
      </c>
      <c r="V926" s="8">
        <f t="shared" si="363"/>
        <v>128428.61111111109</v>
      </c>
      <c r="W926" s="8">
        <f t="shared" si="364"/>
        <v>128.42861111111111</v>
      </c>
      <c r="X926" s="8">
        <f t="shared" si="376"/>
        <v>1675.0382638888887</v>
      </c>
      <c r="Y926" s="8">
        <f t="shared" si="365"/>
        <v>0.4639855990972222</v>
      </c>
      <c r="Z926" s="8">
        <f t="shared" si="366"/>
        <v>463.98559909722218</v>
      </c>
      <c r="AA926" s="8">
        <f t="shared" si="367"/>
        <v>1.0582868554393414</v>
      </c>
      <c r="AB926" s="8">
        <f t="shared" si="368"/>
        <v>1.0582868554393414</v>
      </c>
      <c r="AD926" s="8">
        <f t="shared" si="369"/>
        <v>0</v>
      </c>
      <c r="AE926" s="8">
        <f t="shared" si="370"/>
        <v>48.4</v>
      </c>
      <c r="AF926" s="8">
        <f t="shared" si="371"/>
        <v>13.444444444444443</v>
      </c>
    </row>
    <row r="927" spans="2:32" x14ac:dyDescent="0.25">
      <c r="B927" s="9" t="s">
        <v>13</v>
      </c>
      <c r="C927" s="9">
        <v>913</v>
      </c>
      <c r="D927" s="9">
        <v>324</v>
      </c>
      <c r="E927" s="8">
        <v>52.7</v>
      </c>
      <c r="F927" s="8">
        <f t="shared" si="372"/>
        <v>14.638888888888889</v>
      </c>
      <c r="G927" s="8">
        <f t="shared" si="373"/>
        <v>0.36111111111111133</v>
      </c>
      <c r="H927" s="8">
        <f t="shared" si="354"/>
        <v>1.3000000000000007</v>
      </c>
      <c r="J927" s="8">
        <f t="shared" si="352"/>
        <v>455.00000000000028</v>
      </c>
      <c r="K927" s="8">
        <f t="shared" si="353"/>
        <v>87.981478525990838</v>
      </c>
      <c r="L927" s="8">
        <f t="shared" si="355"/>
        <v>123.60600000000001</v>
      </c>
      <c r="M927" s="8">
        <f t="shared" si="356"/>
        <v>666.58747852599117</v>
      </c>
      <c r="N927" s="8">
        <f t="shared" si="357"/>
        <v>0.66658747852599121</v>
      </c>
      <c r="O927" s="8">
        <f t="shared" si="358"/>
        <v>9758.1000328665941</v>
      </c>
      <c r="P927" s="8">
        <f t="shared" si="359"/>
        <v>9.7581000328665937</v>
      </c>
      <c r="Q927" s="8">
        <f t="shared" si="374"/>
        <v>-1187.7624199173515</v>
      </c>
      <c r="R927" s="8">
        <f t="shared" si="360"/>
        <v>1187.7624199173515</v>
      </c>
      <c r="S927" s="8">
        <f t="shared" si="361"/>
        <v>0.32901019031710638</v>
      </c>
      <c r="T927" s="8">
        <f t="shared" si="375"/>
        <v>2642.5258441564583</v>
      </c>
      <c r="U927" s="8">
        <f t="shared" si="362"/>
        <v>0.73197965883133898</v>
      </c>
      <c r="V927" s="8">
        <f t="shared" si="363"/>
        <v>135007.15277777778</v>
      </c>
      <c r="W927" s="8">
        <f t="shared" si="364"/>
        <v>135.00715277777778</v>
      </c>
      <c r="X927" s="8">
        <f t="shared" si="376"/>
        <v>1675.0382638888887</v>
      </c>
      <c r="Y927" s="8">
        <f t="shared" si="365"/>
        <v>0.4639855990972222</v>
      </c>
      <c r="Z927" s="8">
        <f t="shared" si="366"/>
        <v>463.98559909722218</v>
      </c>
      <c r="AA927" s="8">
        <f t="shared" si="367"/>
        <v>1.0609898491484453</v>
      </c>
      <c r="AB927" s="8">
        <f t="shared" si="368"/>
        <v>1.0609898491484453</v>
      </c>
      <c r="AD927" s="8">
        <f t="shared" si="369"/>
        <v>0</v>
      </c>
      <c r="AE927" s="8">
        <f t="shared" si="370"/>
        <v>51.4</v>
      </c>
      <c r="AF927" s="8">
        <f t="shared" si="371"/>
        <v>14.277777777777777</v>
      </c>
    </row>
    <row r="928" spans="2:32" x14ac:dyDescent="0.25">
      <c r="B928" s="9" t="s">
        <v>13</v>
      </c>
      <c r="C928" s="9">
        <v>914</v>
      </c>
      <c r="D928" s="9">
        <v>325</v>
      </c>
      <c r="E928" s="8">
        <v>54</v>
      </c>
      <c r="F928" s="8">
        <f t="shared" si="372"/>
        <v>15</v>
      </c>
      <c r="G928" s="8">
        <f t="shared" si="373"/>
        <v>0.59722222222222177</v>
      </c>
      <c r="H928" s="8">
        <f t="shared" si="354"/>
        <v>2.1499999999999986</v>
      </c>
      <c r="J928" s="8">
        <f t="shared" si="352"/>
        <v>752.49999999999943</v>
      </c>
      <c r="K928" s="8">
        <f t="shared" si="353"/>
        <v>92.375658062999989</v>
      </c>
      <c r="L928" s="8">
        <f t="shared" si="355"/>
        <v>123.60600000000001</v>
      </c>
      <c r="M928" s="8">
        <f t="shared" si="356"/>
        <v>968.48165806299937</v>
      </c>
      <c r="N928" s="8">
        <f t="shared" si="357"/>
        <v>0.96848165806299935</v>
      </c>
      <c r="O928" s="8">
        <f t="shared" si="358"/>
        <v>14527.22487094499</v>
      </c>
      <c r="P928" s="8">
        <f t="shared" si="359"/>
        <v>14.527224870944991</v>
      </c>
      <c r="Q928" s="8">
        <f t="shared" si="374"/>
        <v>-1187.7624199173515</v>
      </c>
      <c r="R928" s="8">
        <f t="shared" si="360"/>
        <v>1187.7624199173515</v>
      </c>
      <c r="S928" s="8">
        <f t="shared" si="361"/>
        <v>0.32901019031710638</v>
      </c>
      <c r="T928" s="8">
        <f t="shared" si="375"/>
        <v>2657.0530690274031</v>
      </c>
      <c r="U928" s="8">
        <f t="shared" si="362"/>
        <v>0.73600370012059069</v>
      </c>
      <c r="V928" s="8">
        <f t="shared" si="363"/>
        <v>141750</v>
      </c>
      <c r="W928" s="8">
        <f t="shared" si="364"/>
        <v>141.75</v>
      </c>
      <c r="X928" s="8">
        <f t="shared" si="376"/>
        <v>1675.0382638888887</v>
      </c>
      <c r="Y928" s="8">
        <f t="shared" si="365"/>
        <v>0.4639855990972222</v>
      </c>
      <c r="Z928" s="8">
        <f t="shared" si="366"/>
        <v>463.98559909722218</v>
      </c>
      <c r="AA928" s="8">
        <f t="shared" si="367"/>
        <v>1.0650138904376971</v>
      </c>
      <c r="AB928" s="8">
        <f t="shared" si="368"/>
        <v>1.0650138904376971</v>
      </c>
      <c r="AD928" s="8">
        <f t="shared" si="369"/>
        <v>0</v>
      </c>
      <c r="AE928" s="8">
        <f t="shared" si="370"/>
        <v>52.7</v>
      </c>
      <c r="AF928" s="8">
        <f t="shared" si="371"/>
        <v>14.638888888888889</v>
      </c>
    </row>
    <row r="929" spans="2:32" x14ac:dyDescent="0.25">
      <c r="B929" s="9" t="s">
        <v>13</v>
      </c>
      <c r="C929" s="9">
        <v>915</v>
      </c>
      <c r="D929" s="9">
        <v>326</v>
      </c>
      <c r="E929" s="8">
        <v>57</v>
      </c>
      <c r="F929" s="8">
        <f t="shared" si="372"/>
        <v>15.833333333333332</v>
      </c>
      <c r="G929" s="8">
        <f t="shared" si="373"/>
        <v>0.56944444444444464</v>
      </c>
      <c r="H929" s="8">
        <f t="shared" si="354"/>
        <v>2.0500000000000007</v>
      </c>
      <c r="J929" s="8">
        <f t="shared" si="352"/>
        <v>717.50000000000023</v>
      </c>
      <c r="K929" s="8">
        <f t="shared" si="353"/>
        <v>102.92473012574997</v>
      </c>
      <c r="L929" s="8">
        <f t="shared" si="355"/>
        <v>123.60600000000001</v>
      </c>
      <c r="M929" s="8">
        <f t="shared" si="356"/>
        <v>944.03073012575021</v>
      </c>
      <c r="N929" s="8">
        <f t="shared" si="357"/>
        <v>0.94403073012575023</v>
      </c>
      <c r="O929" s="8">
        <f t="shared" si="358"/>
        <v>14947.153226991044</v>
      </c>
      <c r="P929" s="8">
        <f t="shared" si="359"/>
        <v>14.947153226991045</v>
      </c>
      <c r="Q929" s="8">
        <f t="shared" si="374"/>
        <v>-1187.7624199173515</v>
      </c>
      <c r="R929" s="8">
        <f t="shared" si="360"/>
        <v>1187.7624199173515</v>
      </c>
      <c r="S929" s="8">
        <f t="shared" si="361"/>
        <v>0.32901019031710638</v>
      </c>
      <c r="T929" s="8">
        <f t="shared" si="375"/>
        <v>2672.000222254394</v>
      </c>
      <c r="U929" s="8">
        <f t="shared" si="362"/>
        <v>0.74014406156446721</v>
      </c>
      <c r="V929" s="8">
        <f t="shared" si="363"/>
        <v>157937.49999999997</v>
      </c>
      <c r="W929" s="8">
        <f t="shared" si="364"/>
        <v>157.93749999999997</v>
      </c>
      <c r="X929" s="8">
        <f t="shared" si="376"/>
        <v>1675.0382638888887</v>
      </c>
      <c r="Y929" s="8">
        <f t="shared" si="365"/>
        <v>0.4639855990972222</v>
      </c>
      <c r="Z929" s="8">
        <f t="shared" si="366"/>
        <v>463.98559909722218</v>
      </c>
      <c r="AA929" s="8">
        <f t="shared" si="367"/>
        <v>1.0691542518815735</v>
      </c>
      <c r="AB929" s="8">
        <f t="shared" si="368"/>
        <v>1.0691542518815735</v>
      </c>
      <c r="AD929" s="8">
        <f t="shared" si="369"/>
        <v>0</v>
      </c>
      <c r="AE929" s="8">
        <f t="shared" si="370"/>
        <v>54</v>
      </c>
      <c r="AF929" s="8">
        <f t="shared" si="371"/>
        <v>15</v>
      </c>
    </row>
    <row r="930" spans="2:32" x14ac:dyDescent="0.25">
      <c r="B930" s="9" t="s">
        <v>13</v>
      </c>
      <c r="C930" s="9">
        <v>916</v>
      </c>
      <c r="D930" s="9">
        <v>327</v>
      </c>
      <c r="E930" s="8">
        <v>58.1</v>
      </c>
      <c r="F930" s="8">
        <f t="shared" si="372"/>
        <v>16.138888888888889</v>
      </c>
      <c r="G930" s="8">
        <f t="shared" si="373"/>
        <v>0.30555555555555597</v>
      </c>
      <c r="H930" s="8">
        <f t="shared" si="354"/>
        <v>1.1000000000000014</v>
      </c>
      <c r="J930" s="8">
        <f t="shared" si="352"/>
        <v>385.00000000000051</v>
      </c>
      <c r="K930" s="8">
        <f t="shared" si="353"/>
        <v>106.93559503225083</v>
      </c>
      <c r="L930" s="8">
        <f t="shared" si="355"/>
        <v>123.60600000000001</v>
      </c>
      <c r="M930" s="8">
        <f t="shared" si="356"/>
        <v>615.54159503225139</v>
      </c>
      <c r="N930" s="8">
        <f t="shared" si="357"/>
        <v>0.61554159503225137</v>
      </c>
      <c r="O930" s="8">
        <f t="shared" si="358"/>
        <v>9934.1574087149456</v>
      </c>
      <c r="P930" s="8">
        <f t="shared" si="359"/>
        <v>9.9341574087149453</v>
      </c>
      <c r="Q930" s="8">
        <f t="shared" si="374"/>
        <v>-1187.7624199173515</v>
      </c>
      <c r="R930" s="8">
        <f t="shared" si="360"/>
        <v>1187.7624199173515</v>
      </c>
      <c r="S930" s="8">
        <f t="shared" si="361"/>
        <v>0.32901019031710638</v>
      </c>
      <c r="T930" s="8">
        <f t="shared" si="375"/>
        <v>2681.9343796631088</v>
      </c>
      <c r="U930" s="8">
        <f t="shared" si="362"/>
        <v>0.74289582316668112</v>
      </c>
      <c r="V930" s="8">
        <f t="shared" si="363"/>
        <v>164092.15277777781</v>
      </c>
      <c r="W930" s="8">
        <f t="shared" si="364"/>
        <v>164.09215277777781</v>
      </c>
      <c r="X930" s="8">
        <f t="shared" si="376"/>
        <v>1675.0382638888887</v>
      </c>
      <c r="Y930" s="8">
        <f t="shared" si="365"/>
        <v>0.4639855990972222</v>
      </c>
      <c r="Z930" s="8">
        <f t="shared" si="366"/>
        <v>463.98559909722218</v>
      </c>
      <c r="AA930" s="8">
        <f t="shared" si="367"/>
        <v>1.0719060134837874</v>
      </c>
      <c r="AB930" s="8">
        <f t="shared" si="368"/>
        <v>1.0719060134837874</v>
      </c>
      <c r="AD930" s="8">
        <f t="shared" si="369"/>
        <v>0</v>
      </c>
      <c r="AE930" s="8">
        <f t="shared" si="370"/>
        <v>57</v>
      </c>
      <c r="AF930" s="8">
        <f t="shared" si="371"/>
        <v>15.833333333333332</v>
      </c>
    </row>
    <row r="931" spans="2:32" x14ac:dyDescent="0.25">
      <c r="B931" s="9" t="s">
        <v>13</v>
      </c>
      <c r="C931" s="9">
        <v>917</v>
      </c>
      <c r="D931" s="9">
        <v>328</v>
      </c>
      <c r="E931" s="8">
        <v>59.2</v>
      </c>
      <c r="F931" s="8">
        <f t="shared" si="372"/>
        <v>16.444444444444446</v>
      </c>
      <c r="G931" s="8">
        <f t="shared" si="373"/>
        <v>0.12499999999999981</v>
      </c>
      <c r="H931" s="8">
        <f t="shared" si="354"/>
        <v>0.44999999999999929</v>
      </c>
      <c r="J931" s="8">
        <f t="shared" si="352"/>
        <v>157.49999999999974</v>
      </c>
      <c r="K931" s="8">
        <f t="shared" si="353"/>
        <v>111.02312286485335</v>
      </c>
      <c r="L931" s="8">
        <f t="shared" si="355"/>
        <v>123.60600000000001</v>
      </c>
      <c r="M931" s="8">
        <f t="shared" si="356"/>
        <v>392.12912286485312</v>
      </c>
      <c r="N931" s="8">
        <f t="shared" si="357"/>
        <v>0.39212912286485313</v>
      </c>
      <c r="O931" s="8">
        <f t="shared" si="358"/>
        <v>6448.3455759998078</v>
      </c>
      <c r="P931" s="8">
        <f t="shared" si="359"/>
        <v>6.4483455759998076</v>
      </c>
      <c r="Q931" s="8">
        <f t="shared" si="374"/>
        <v>-1187.7624199173515</v>
      </c>
      <c r="R931" s="8">
        <f t="shared" si="360"/>
        <v>1187.7624199173515</v>
      </c>
      <c r="S931" s="8">
        <f t="shared" si="361"/>
        <v>0.32901019031710638</v>
      </c>
      <c r="T931" s="8">
        <f t="shared" si="375"/>
        <v>2688.3827252391084</v>
      </c>
      <c r="U931" s="8">
        <f t="shared" si="362"/>
        <v>0.74468201489123309</v>
      </c>
      <c r="V931" s="8">
        <f t="shared" si="363"/>
        <v>170364.44444444447</v>
      </c>
      <c r="W931" s="8">
        <f t="shared" si="364"/>
        <v>170.36444444444447</v>
      </c>
      <c r="X931" s="8">
        <f t="shared" si="376"/>
        <v>1675.0382638888887</v>
      </c>
      <c r="Y931" s="8">
        <f t="shared" si="365"/>
        <v>0.4639855990972222</v>
      </c>
      <c r="Z931" s="8">
        <f t="shared" si="366"/>
        <v>463.98559909722218</v>
      </c>
      <c r="AA931" s="8">
        <f t="shared" si="367"/>
        <v>1.0736922052083395</v>
      </c>
      <c r="AB931" s="8">
        <f t="shared" si="368"/>
        <v>1.0736922052083395</v>
      </c>
      <c r="AD931" s="8">
        <f t="shared" si="369"/>
        <v>0</v>
      </c>
      <c r="AE931" s="8">
        <f t="shared" si="370"/>
        <v>58.1</v>
      </c>
      <c r="AF931" s="8">
        <f t="shared" si="371"/>
        <v>16.138888888888889</v>
      </c>
    </row>
    <row r="932" spans="2:32" x14ac:dyDescent="0.25">
      <c r="B932" s="9" t="s">
        <v>13</v>
      </c>
      <c r="C932" s="9">
        <v>918</v>
      </c>
      <c r="D932" s="9">
        <v>329</v>
      </c>
      <c r="E932" s="8">
        <v>59</v>
      </c>
      <c r="F932" s="8">
        <f t="shared" si="372"/>
        <v>16.388888888888889</v>
      </c>
      <c r="G932" s="8">
        <f t="shared" si="373"/>
        <v>-1.3888888888889086E-2</v>
      </c>
      <c r="H932" s="8">
        <f t="shared" si="354"/>
        <v>-5.0000000000000711E-2</v>
      </c>
      <c r="J932" s="8">
        <f t="shared" si="352"/>
        <v>-17.500000000000249</v>
      </c>
      <c r="K932" s="8">
        <f t="shared" si="353"/>
        <v>110.27423378508333</v>
      </c>
      <c r="L932" s="8">
        <f t="shared" si="355"/>
        <v>123.60600000000001</v>
      </c>
      <c r="M932" s="8">
        <f t="shared" si="356"/>
        <v>216.38023378508308</v>
      </c>
      <c r="N932" s="8">
        <f t="shared" si="357"/>
        <v>0.21638023378508309</v>
      </c>
      <c r="O932" s="8">
        <f t="shared" si="358"/>
        <v>3546.2316092555284</v>
      </c>
      <c r="P932" s="8">
        <f t="shared" si="359"/>
        <v>3.5462316092555284</v>
      </c>
      <c r="Q932" s="8">
        <f t="shared" si="374"/>
        <v>-1187.7624199173515</v>
      </c>
      <c r="R932" s="8">
        <f t="shared" si="360"/>
        <v>1187.7624199173515</v>
      </c>
      <c r="S932" s="8">
        <f t="shared" si="361"/>
        <v>0.32901019031710638</v>
      </c>
      <c r="T932" s="8">
        <f t="shared" si="375"/>
        <v>2691.9289568483637</v>
      </c>
      <c r="U932" s="8">
        <f t="shared" si="362"/>
        <v>0.74566432104699676</v>
      </c>
      <c r="V932" s="8">
        <f t="shared" si="363"/>
        <v>169215.27777777778</v>
      </c>
      <c r="W932" s="8">
        <f t="shared" si="364"/>
        <v>169.21527777777777</v>
      </c>
      <c r="X932" s="8">
        <f t="shared" si="376"/>
        <v>1676.1874305555552</v>
      </c>
      <c r="Y932" s="8">
        <f t="shared" si="365"/>
        <v>0.46430391826388884</v>
      </c>
      <c r="Z932" s="8">
        <f t="shared" si="366"/>
        <v>464.30391826388882</v>
      </c>
      <c r="AA932" s="8">
        <f t="shared" si="367"/>
        <v>1.0746745113641032</v>
      </c>
      <c r="AB932" s="8">
        <f t="shared" si="368"/>
        <v>1.0746745113641032</v>
      </c>
      <c r="AD932" s="8">
        <f t="shared" si="369"/>
        <v>0</v>
      </c>
      <c r="AE932" s="8">
        <f t="shared" si="370"/>
        <v>59.2</v>
      </c>
      <c r="AF932" s="8">
        <f t="shared" si="371"/>
        <v>16.444444444444446</v>
      </c>
    </row>
    <row r="933" spans="2:32" x14ac:dyDescent="0.25">
      <c r="B933" s="9" t="s">
        <v>13</v>
      </c>
      <c r="C933" s="9">
        <v>919</v>
      </c>
      <c r="D933" s="9">
        <v>330</v>
      </c>
      <c r="E933" s="8">
        <v>59.1</v>
      </c>
      <c r="F933" s="8">
        <f t="shared" si="372"/>
        <v>16.416666666666668</v>
      </c>
      <c r="G933" s="8">
        <f t="shared" si="373"/>
        <v>6.9444444444444448E-2</v>
      </c>
      <c r="H933" s="8">
        <f t="shared" si="354"/>
        <v>0.25</v>
      </c>
      <c r="J933" s="8">
        <f t="shared" si="352"/>
        <v>87.5</v>
      </c>
      <c r="K933" s="8">
        <f t="shared" si="353"/>
        <v>110.64836153601749</v>
      </c>
      <c r="L933" s="8">
        <f t="shared" si="355"/>
        <v>123.60600000000001</v>
      </c>
      <c r="M933" s="8">
        <f t="shared" si="356"/>
        <v>321.75436153601748</v>
      </c>
      <c r="N933" s="8">
        <f t="shared" si="357"/>
        <v>0.3217543615360175</v>
      </c>
      <c r="O933" s="8">
        <f t="shared" si="358"/>
        <v>5282.1341018829544</v>
      </c>
      <c r="P933" s="8">
        <f t="shared" si="359"/>
        <v>5.2821341018829546</v>
      </c>
      <c r="Q933" s="8">
        <f t="shared" si="374"/>
        <v>-1187.7624199173515</v>
      </c>
      <c r="R933" s="8">
        <f t="shared" si="360"/>
        <v>1187.7624199173515</v>
      </c>
      <c r="S933" s="8">
        <f t="shared" si="361"/>
        <v>0.32901019031710638</v>
      </c>
      <c r="T933" s="8">
        <f t="shared" si="375"/>
        <v>2697.2110909502467</v>
      </c>
      <c r="U933" s="8">
        <f t="shared" si="362"/>
        <v>0.7471274721932184</v>
      </c>
      <c r="V933" s="8">
        <f t="shared" si="363"/>
        <v>169789.375</v>
      </c>
      <c r="W933" s="8">
        <f t="shared" si="364"/>
        <v>169.78937500000001</v>
      </c>
      <c r="X933" s="8">
        <f t="shared" si="376"/>
        <v>1676.1874305555552</v>
      </c>
      <c r="Y933" s="8">
        <f t="shared" si="365"/>
        <v>0.46430391826388884</v>
      </c>
      <c r="Z933" s="8">
        <f t="shared" si="366"/>
        <v>464.30391826388882</v>
      </c>
      <c r="AA933" s="8">
        <f t="shared" si="367"/>
        <v>1.0761376625103247</v>
      </c>
      <c r="AB933" s="8">
        <f t="shared" si="368"/>
        <v>1.0761376625103247</v>
      </c>
      <c r="AD933" s="8">
        <f t="shared" si="369"/>
        <v>0</v>
      </c>
      <c r="AE933" s="8">
        <f t="shared" si="370"/>
        <v>59</v>
      </c>
      <c r="AF933" s="8">
        <f t="shared" si="371"/>
        <v>16.388888888888889</v>
      </c>
    </row>
    <row r="934" spans="2:32" x14ac:dyDescent="0.25">
      <c r="B934" s="9" t="s">
        <v>13</v>
      </c>
      <c r="C934" s="9">
        <v>920</v>
      </c>
      <c r="D934" s="9">
        <v>331</v>
      </c>
      <c r="E934" s="8">
        <v>59.5</v>
      </c>
      <c r="F934" s="8">
        <f t="shared" si="372"/>
        <v>16.527777777777779</v>
      </c>
      <c r="G934" s="8">
        <f t="shared" si="373"/>
        <v>0.19444444444444425</v>
      </c>
      <c r="H934" s="8">
        <f t="shared" si="354"/>
        <v>0.69999999999999929</v>
      </c>
      <c r="J934" s="8">
        <f t="shared" si="352"/>
        <v>244.99999999999977</v>
      </c>
      <c r="K934" s="8">
        <f t="shared" si="353"/>
        <v>112.15120831877083</v>
      </c>
      <c r="L934" s="8">
        <f t="shared" si="355"/>
        <v>123.60600000000001</v>
      </c>
      <c r="M934" s="8">
        <f t="shared" si="356"/>
        <v>480.75720831877061</v>
      </c>
      <c r="N934" s="8">
        <f t="shared" si="357"/>
        <v>0.48075720831877061</v>
      </c>
      <c r="O934" s="8">
        <f t="shared" si="358"/>
        <v>7945.8483041574591</v>
      </c>
      <c r="P934" s="8">
        <f t="shared" si="359"/>
        <v>7.945848304157459</v>
      </c>
      <c r="Q934" s="8">
        <f t="shared" si="374"/>
        <v>-1187.7624199173515</v>
      </c>
      <c r="R934" s="8">
        <f t="shared" si="360"/>
        <v>1187.7624199173515</v>
      </c>
      <c r="S934" s="8">
        <f t="shared" si="361"/>
        <v>0.32901019031710638</v>
      </c>
      <c r="T934" s="8">
        <f t="shared" si="375"/>
        <v>2705.1569392544043</v>
      </c>
      <c r="U934" s="8">
        <f t="shared" si="362"/>
        <v>0.74932847217346998</v>
      </c>
      <c r="V934" s="8">
        <f t="shared" si="363"/>
        <v>172095.48611111112</v>
      </c>
      <c r="W934" s="8">
        <f t="shared" si="364"/>
        <v>172.09548611111111</v>
      </c>
      <c r="X934" s="8">
        <f t="shared" si="376"/>
        <v>1676.1874305555552</v>
      </c>
      <c r="Y934" s="8">
        <f t="shared" si="365"/>
        <v>0.46430391826388884</v>
      </c>
      <c r="Z934" s="8">
        <f t="shared" si="366"/>
        <v>464.30391826388882</v>
      </c>
      <c r="AA934" s="8">
        <f t="shared" si="367"/>
        <v>1.0783386624905764</v>
      </c>
      <c r="AB934" s="8">
        <f t="shared" si="368"/>
        <v>1.0783386624905764</v>
      </c>
      <c r="AD934" s="8">
        <f t="shared" si="369"/>
        <v>0</v>
      </c>
      <c r="AE934" s="8">
        <f t="shared" si="370"/>
        <v>59.1</v>
      </c>
      <c r="AF934" s="8">
        <f t="shared" si="371"/>
        <v>16.416666666666668</v>
      </c>
    </row>
    <row r="935" spans="2:32" x14ac:dyDescent="0.25">
      <c r="B935" s="9" t="s">
        <v>13</v>
      </c>
      <c r="C935" s="9">
        <v>921</v>
      </c>
      <c r="D935" s="9">
        <v>332</v>
      </c>
      <c r="E935" s="8">
        <v>60.5</v>
      </c>
      <c r="F935" s="8">
        <f t="shared" si="372"/>
        <v>16.805555555555554</v>
      </c>
      <c r="G935" s="8">
        <f t="shared" si="373"/>
        <v>0.38888888888888851</v>
      </c>
      <c r="H935" s="8">
        <f t="shared" si="354"/>
        <v>1.3999999999999986</v>
      </c>
      <c r="J935" s="8">
        <f t="shared" si="352"/>
        <v>489.99999999999955</v>
      </c>
      <c r="K935" s="8">
        <f t="shared" si="353"/>
        <v>115.9526757287708</v>
      </c>
      <c r="L935" s="8">
        <f t="shared" si="355"/>
        <v>123.60600000000001</v>
      </c>
      <c r="M935" s="8">
        <f t="shared" si="356"/>
        <v>729.55867572877037</v>
      </c>
      <c r="N935" s="8">
        <f t="shared" si="357"/>
        <v>0.72955867572877042</v>
      </c>
      <c r="O935" s="8">
        <f t="shared" si="358"/>
        <v>12260.638855997389</v>
      </c>
      <c r="P935" s="8">
        <f t="shared" si="359"/>
        <v>12.260638855997389</v>
      </c>
      <c r="Q935" s="8">
        <f t="shared" si="374"/>
        <v>-1187.7624199173515</v>
      </c>
      <c r="R935" s="8">
        <f t="shared" si="360"/>
        <v>1187.7624199173515</v>
      </c>
      <c r="S935" s="8">
        <f t="shared" si="361"/>
        <v>0.32901019031710638</v>
      </c>
      <c r="T935" s="8">
        <f t="shared" si="375"/>
        <v>2717.4175781104018</v>
      </c>
      <c r="U935" s="8">
        <f t="shared" si="362"/>
        <v>0.75272466913658131</v>
      </c>
      <c r="V935" s="8">
        <f t="shared" si="363"/>
        <v>177928.81944444441</v>
      </c>
      <c r="W935" s="8">
        <f t="shared" si="364"/>
        <v>177.9288194444444</v>
      </c>
      <c r="X935" s="8">
        <f t="shared" si="376"/>
        <v>1676.1874305555552</v>
      </c>
      <c r="Y935" s="8">
        <f t="shared" si="365"/>
        <v>0.46430391826388884</v>
      </c>
      <c r="Z935" s="8">
        <f t="shared" si="366"/>
        <v>464.30391826388882</v>
      </c>
      <c r="AA935" s="8">
        <f t="shared" si="367"/>
        <v>1.0817348594536877</v>
      </c>
      <c r="AB935" s="8">
        <f t="shared" si="368"/>
        <v>1.0817348594536877</v>
      </c>
      <c r="AD935" s="8">
        <f t="shared" si="369"/>
        <v>0</v>
      </c>
      <c r="AE935" s="8">
        <f t="shared" si="370"/>
        <v>59.5</v>
      </c>
      <c r="AF935" s="8">
        <f t="shared" si="371"/>
        <v>16.527777777777779</v>
      </c>
    </row>
    <row r="936" spans="2:32" x14ac:dyDescent="0.25">
      <c r="B936" s="9" t="s">
        <v>13</v>
      </c>
      <c r="C936" s="9">
        <v>922</v>
      </c>
      <c r="D936" s="9">
        <v>333</v>
      </c>
      <c r="E936" s="8">
        <v>62.3</v>
      </c>
      <c r="F936" s="8">
        <f t="shared" si="372"/>
        <v>17.305555555555554</v>
      </c>
      <c r="G936" s="8">
        <f t="shared" si="373"/>
        <v>0.47222222222222199</v>
      </c>
      <c r="H936" s="8">
        <f t="shared" si="354"/>
        <v>1.6999999999999993</v>
      </c>
      <c r="J936" s="8">
        <f t="shared" si="352"/>
        <v>594.99999999999966</v>
      </c>
      <c r="K936" s="8">
        <f t="shared" si="353"/>
        <v>122.9549786979908</v>
      </c>
      <c r="L936" s="8">
        <f t="shared" si="355"/>
        <v>123.60600000000001</v>
      </c>
      <c r="M936" s="8">
        <f t="shared" si="356"/>
        <v>841.56097869799044</v>
      </c>
      <c r="N936" s="8">
        <f t="shared" si="357"/>
        <v>0.8415609786979904</v>
      </c>
      <c r="O936" s="8">
        <f t="shared" si="358"/>
        <v>14563.680270245777</v>
      </c>
      <c r="P936" s="8">
        <f t="shared" si="359"/>
        <v>14.563680270245777</v>
      </c>
      <c r="Q936" s="8">
        <f t="shared" si="374"/>
        <v>-1187.7624199173515</v>
      </c>
      <c r="R936" s="8">
        <f t="shared" si="360"/>
        <v>1187.7624199173515</v>
      </c>
      <c r="S936" s="8">
        <f t="shared" si="361"/>
        <v>0.32901019031710638</v>
      </c>
      <c r="T936" s="8">
        <f t="shared" si="375"/>
        <v>2731.9812583806474</v>
      </c>
      <c r="U936" s="8">
        <f t="shared" si="362"/>
        <v>0.7567588085714394</v>
      </c>
      <c r="V936" s="8">
        <f t="shared" si="363"/>
        <v>188673.81944444441</v>
      </c>
      <c r="W936" s="8">
        <f t="shared" si="364"/>
        <v>188.6738194444444</v>
      </c>
      <c r="X936" s="8">
        <f t="shared" si="376"/>
        <v>1676.1874305555552</v>
      </c>
      <c r="Y936" s="8">
        <f t="shared" si="365"/>
        <v>0.46430391826388884</v>
      </c>
      <c r="Z936" s="8">
        <f t="shared" si="366"/>
        <v>464.30391826388882</v>
      </c>
      <c r="AA936" s="8">
        <f t="shared" si="367"/>
        <v>1.0857689988885457</v>
      </c>
      <c r="AB936" s="8">
        <f t="shared" si="368"/>
        <v>1.0857689988885457</v>
      </c>
      <c r="AD936" s="8">
        <f t="shared" si="369"/>
        <v>0</v>
      </c>
      <c r="AE936" s="8">
        <f t="shared" si="370"/>
        <v>60.5</v>
      </c>
      <c r="AF936" s="8">
        <f t="shared" si="371"/>
        <v>16.805555555555554</v>
      </c>
    </row>
    <row r="937" spans="2:32" x14ac:dyDescent="0.25">
      <c r="B937" s="9" t="s">
        <v>13</v>
      </c>
      <c r="C937" s="9">
        <v>923</v>
      </c>
      <c r="D937" s="9">
        <v>334</v>
      </c>
      <c r="E937" s="8">
        <v>63.9</v>
      </c>
      <c r="F937" s="8">
        <f t="shared" si="372"/>
        <v>17.75</v>
      </c>
      <c r="G937" s="8">
        <f t="shared" si="373"/>
        <v>0.38888888888888851</v>
      </c>
      <c r="H937" s="8">
        <f t="shared" si="354"/>
        <v>1.3999999999999986</v>
      </c>
      <c r="J937" s="8">
        <f t="shared" si="352"/>
        <v>489.99999999999955</v>
      </c>
      <c r="K937" s="8">
        <f t="shared" si="353"/>
        <v>129.35158119321747</v>
      </c>
      <c r="L937" s="8">
        <f t="shared" si="355"/>
        <v>123.60600000000001</v>
      </c>
      <c r="M937" s="8">
        <f t="shared" si="356"/>
        <v>742.95758119321704</v>
      </c>
      <c r="N937" s="8">
        <f t="shared" si="357"/>
        <v>0.74295758119321709</v>
      </c>
      <c r="O937" s="8">
        <f t="shared" si="358"/>
        <v>13187.497066179603</v>
      </c>
      <c r="P937" s="8">
        <f t="shared" si="359"/>
        <v>13.187497066179603</v>
      </c>
      <c r="Q937" s="8">
        <f t="shared" si="374"/>
        <v>-1187.7624199173515</v>
      </c>
      <c r="R937" s="8">
        <f t="shared" si="360"/>
        <v>1187.7624199173515</v>
      </c>
      <c r="S937" s="8">
        <f t="shared" si="361"/>
        <v>0.32901019031710638</v>
      </c>
      <c r="T937" s="8">
        <f t="shared" si="375"/>
        <v>2745.1687554468272</v>
      </c>
      <c r="U937" s="8">
        <f t="shared" si="362"/>
        <v>0.7604117452587712</v>
      </c>
      <c r="V937" s="8">
        <f t="shared" si="363"/>
        <v>198489.375</v>
      </c>
      <c r="W937" s="8">
        <f t="shared" si="364"/>
        <v>198.489375</v>
      </c>
      <c r="X937" s="8">
        <f t="shared" si="376"/>
        <v>1676.1874305555552</v>
      </c>
      <c r="Y937" s="8">
        <f t="shared" si="365"/>
        <v>0.46430391826388884</v>
      </c>
      <c r="Z937" s="8">
        <f t="shared" si="366"/>
        <v>464.30391826388882</v>
      </c>
      <c r="AA937" s="8">
        <f t="shared" si="367"/>
        <v>1.0894219355758776</v>
      </c>
      <c r="AB937" s="8">
        <f t="shared" si="368"/>
        <v>1.0894219355758776</v>
      </c>
      <c r="AD937" s="8">
        <f t="shared" si="369"/>
        <v>0</v>
      </c>
      <c r="AE937" s="8">
        <f t="shared" si="370"/>
        <v>62.3</v>
      </c>
      <c r="AF937" s="8">
        <f t="shared" si="371"/>
        <v>17.305555555555554</v>
      </c>
    </row>
    <row r="938" spans="2:32" x14ac:dyDescent="0.25">
      <c r="B938" s="9" t="s">
        <v>13</v>
      </c>
      <c r="C938" s="9">
        <v>924</v>
      </c>
      <c r="D938" s="9">
        <v>335</v>
      </c>
      <c r="E938" s="8">
        <v>65.099999999999994</v>
      </c>
      <c r="F938" s="8">
        <f t="shared" si="372"/>
        <v>18.083333333333332</v>
      </c>
      <c r="G938" s="8">
        <f t="shared" si="373"/>
        <v>2.7777777777777186E-2</v>
      </c>
      <c r="H938" s="8">
        <f t="shared" si="354"/>
        <v>9.9999999999997868E-2</v>
      </c>
      <c r="J938" s="8">
        <f t="shared" si="352"/>
        <v>34.999999999999254</v>
      </c>
      <c r="K938" s="8">
        <f t="shared" si="353"/>
        <v>134.25547415211747</v>
      </c>
      <c r="L938" s="8">
        <f t="shared" si="355"/>
        <v>123.60600000000001</v>
      </c>
      <c r="M938" s="8">
        <f t="shared" si="356"/>
        <v>292.86147415211673</v>
      </c>
      <c r="N938" s="8">
        <f t="shared" si="357"/>
        <v>0.29286147415211672</v>
      </c>
      <c r="O938" s="8">
        <f t="shared" si="358"/>
        <v>5295.9116575841108</v>
      </c>
      <c r="P938" s="8">
        <f t="shared" si="359"/>
        <v>5.295911657584111</v>
      </c>
      <c r="Q938" s="8">
        <f t="shared" si="374"/>
        <v>-1187.7624199173515</v>
      </c>
      <c r="R938" s="8">
        <f t="shared" si="360"/>
        <v>1187.7624199173515</v>
      </c>
      <c r="S938" s="8">
        <f t="shared" si="361"/>
        <v>0.32901019031710638</v>
      </c>
      <c r="T938" s="8">
        <f t="shared" si="375"/>
        <v>2750.4646671044111</v>
      </c>
      <c r="U938" s="8">
        <f t="shared" si="362"/>
        <v>0.76187871278792185</v>
      </c>
      <c r="V938" s="8">
        <f t="shared" si="363"/>
        <v>206014.37499999997</v>
      </c>
      <c r="W938" s="8">
        <f t="shared" si="364"/>
        <v>206.01437499999997</v>
      </c>
      <c r="X938" s="8">
        <f t="shared" si="376"/>
        <v>1676.1874305555552</v>
      </c>
      <c r="Y938" s="8">
        <f t="shared" si="365"/>
        <v>0.46430391826388884</v>
      </c>
      <c r="Z938" s="8">
        <f t="shared" si="366"/>
        <v>464.30391826388882</v>
      </c>
      <c r="AA938" s="8">
        <f t="shared" si="367"/>
        <v>1.0908889031050282</v>
      </c>
      <c r="AB938" s="8">
        <f t="shared" si="368"/>
        <v>1.0908889031050282</v>
      </c>
      <c r="AD938" s="8">
        <f t="shared" si="369"/>
        <v>0</v>
      </c>
      <c r="AE938" s="8">
        <f t="shared" si="370"/>
        <v>63.9</v>
      </c>
      <c r="AF938" s="8">
        <f t="shared" si="371"/>
        <v>17.75</v>
      </c>
    </row>
    <row r="939" spans="2:32" x14ac:dyDescent="0.25">
      <c r="B939" s="9" t="s">
        <v>13</v>
      </c>
      <c r="C939" s="9">
        <v>925</v>
      </c>
      <c r="D939" s="9">
        <v>336</v>
      </c>
      <c r="E939" s="8">
        <v>64.099999999999994</v>
      </c>
      <c r="F939" s="8">
        <f t="shared" si="372"/>
        <v>17.805555555555554</v>
      </c>
      <c r="G939" s="8">
        <f t="shared" si="373"/>
        <v>-0.33333333333333215</v>
      </c>
      <c r="H939" s="8">
        <f t="shared" si="354"/>
        <v>-1.1999999999999957</v>
      </c>
      <c r="J939" s="8">
        <f t="shared" si="352"/>
        <v>-419.99999999999852</v>
      </c>
      <c r="K939" s="8">
        <f t="shared" si="353"/>
        <v>130.16256090735078</v>
      </c>
      <c r="L939" s="8">
        <f t="shared" si="355"/>
        <v>123.60600000000001</v>
      </c>
      <c r="M939" s="8">
        <f t="shared" si="356"/>
        <v>-166.23143909264775</v>
      </c>
      <c r="N939" s="8">
        <f t="shared" si="357"/>
        <v>-0.16623143909264776</v>
      </c>
      <c r="O939" s="8">
        <f t="shared" si="358"/>
        <v>-2959.843123844089</v>
      </c>
      <c r="P939" s="8">
        <f t="shared" si="359"/>
        <v>-2.959843123844089</v>
      </c>
      <c r="Q939" s="8">
        <f t="shared" si="374"/>
        <v>-1190.7222630411957</v>
      </c>
      <c r="R939" s="8">
        <f t="shared" si="360"/>
        <v>1190.7222630411957</v>
      </c>
      <c r="S939" s="8">
        <f t="shared" si="361"/>
        <v>0.32983006686241123</v>
      </c>
      <c r="T939" s="8">
        <f t="shared" si="375"/>
        <v>2750.4646671044111</v>
      </c>
      <c r="U939" s="8">
        <f t="shared" si="362"/>
        <v>0.76187871278792185</v>
      </c>
      <c r="V939" s="8">
        <f t="shared" si="363"/>
        <v>199733.81944444441</v>
      </c>
      <c r="W939" s="8">
        <f t="shared" si="364"/>
        <v>199.73381944444441</v>
      </c>
      <c r="X939" s="8">
        <f t="shared" si="376"/>
        <v>1682.4679861111108</v>
      </c>
      <c r="Y939" s="8">
        <f t="shared" si="365"/>
        <v>0.46604363215277772</v>
      </c>
      <c r="Z939" s="8">
        <f t="shared" si="366"/>
        <v>466.04363215277772</v>
      </c>
      <c r="AA939" s="8">
        <f t="shared" si="367"/>
        <v>1.0917087796503331</v>
      </c>
      <c r="AB939" s="8">
        <f t="shared" si="368"/>
        <v>1.0917087796503331</v>
      </c>
      <c r="AD939" s="8">
        <f t="shared" si="369"/>
        <v>0</v>
      </c>
      <c r="AE939" s="8">
        <f t="shared" si="370"/>
        <v>65.099999999999994</v>
      </c>
      <c r="AF939" s="8">
        <f t="shared" si="371"/>
        <v>18.083333333333332</v>
      </c>
    </row>
    <row r="940" spans="2:32" x14ac:dyDescent="0.25">
      <c r="B940" s="9" t="s">
        <v>13</v>
      </c>
      <c r="C940" s="9">
        <v>926</v>
      </c>
      <c r="D940" s="9">
        <v>337</v>
      </c>
      <c r="E940" s="8">
        <v>62.7</v>
      </c>
      <c r="F940" s="8">
        <f t="shared" si="372"/>
        <v>17.416666666666668</v>
      </c>
      <c r="G940" s="8">
        <f t="shared" si="373"/>
        <v>-0.29166666666666585</v>
      </c>
      <c r="H940" s="8">
        <f t="shared" si="354"/>
        <v>-1.0499999999999972</v>
      </c>
      <c r="J940" s="8">
        <f t="shared" si="352"/>
        <v>-367.49999999999898</v>
      </c>
      <c r="K940" s="8">
        <f t="shared" si="353"/>
        <v>124.53892345215749</v>
      </c>
      <c r="L940" s="8">
        <f t="shared" si="355"/>
        <v>123.60600000000001</v>
      </c>
      <c r="M940" s="8">
        <f t="shared" si="356"/>
        <v>-119.35507654784148</v>
      </c>
      <c r="N940" s="8">
        <f t="shared" si="357"/>
        <v>-0.11935507654784147</v>
      </c>
      <c r="O940" s="8">
        <f t="shared" si="358"/>
        <v>-2078.7675832082391</v>
      </c>
      <c r="P940" s="8">
        <f t="shared" si="359"/>
        <v>-2.0787675832082391</v>
      </c>
      <c r="Q940" s="8">
        <f t="shared" si="374"/>
        <v>-1192.8010306244039</v>
      </c>
      <c r="R940" s="8">
        <f t="shared" si="360"/>
        <v>1192.8010306244039</v>
      </c>
      <c r="S940" s="8">
        <f t="shared" si="361"/>
        <v>0.3304058854829599</v>
      </c>
      <c r="T940" s="8">
        <f t="shared" si="375"/>
        <v>2750.4646671044111</v>
      </c>
      <c r="U940" s="8">
        <f t="shared" si="362"/>
        <v>0.76187871278792185</v>
      </c>
      <c r="V940" s="8">
        <f t="shared" si="363"/>
        <v>191104.37500000003</v>
      </c>
      <c r="W940" s="8">
        <f t="shared" si="364"/>
        <v>191.10437500000003</v>
      </c>
      <c r="X940" s="8">
        <f t="shared" si="376"/>
        <v>1691.0974305555551</v>
      </c>
      <c r="Y940" s="8">
        <f t="shared" si="365"/>
        <v>0.46843398826388877</v>
      </c>
      <c r="Z940" s="8">
        <f t="shared" si="366"/>
        <v>468.43398826388875</v>
      </c>
      <c r="AA940" s="8">
        <f t="shared" si="367"/>
        <v>1.0922845982708818</v>
      </c>
      <c r="AB940" s="8">
        <f t="shared" si="368"/>
        <v>1.0922845982708818</v>
      </c>
      <c r="AD940" s="8">
        <f t="shared" si="369"/>
        <v>0</v>
      </c>
      <c r="AE940" s="8">
        <f t="shared" si="370"/>
        <v>64.099999999999994</v>
      </c>
      <c r="AF940" s="8">
        <f t="shared" si="371"/>
        <v>17.805555555555554</v>
      </c>
    </row>
    <row r="941" spans="2:32" x14ac:dyDescent="0.25">
      <c r="B941" s="9" t="s">
        <v>13</v>
      </c>
      <c r="C941" s="9">
        <v>927</v>
      </c>
      <c r="D941" s="9">
        <v>338</v>
      </c>
      <c r="E941" s="8">
        <v>62</v>
      </c>
      <c r="F941" s="8">
        <f t="shared" si="372"/>
        <v>17.222222222222221</v>
      </c>
      <c r="G941" s="8">
        <f t="shared" si="373"/>
        <v>-0.19444444444444522</v>
      </c>
      <c r="H941" s="8">
        <f t="shared" si="354"/>
        <v>-0.70000000000000284</v>
      </c>
      <c r="J941" s="8">
        <f t="shared" si="352"/>
        <v>-245.00000000000099</v>
      </c>
      <c r="K941" s="8">
        <f t="shared" si="353"/>
        <v>121.77367270033331</v>
      </c>
      <c r="L941" s="8">
        <f t="shared" si="355"/>
        <v>123.60600000000001</v>
      </c>
      <c r="M941" s="8">
        <f t="shared" si="356"/>
        <v>0.37967270033232126</v>
      </c>
      <c r="N941" s="8">
        <f t="shared" si="357"/>
        <v>3.7967270033232128E-4</v>
      </c>
      <c r="O941" s="8">
        <f t="shared" si="358"/>
        <v>6.5388076168344211</v>
      </c>
      <c r="P941" s="8">
        <f t="shared" si="359"/>
        <v>6.538807616834421E-3</v>
      </c>
      <c r="Q941" s="8">
        <f t="shared" si="374"/>
        <v>-1192.8010306244039</v>
      </c>
      <c r="R941" s="8">
        <f t="shared" si="360"/>
        <v>1192.8010306244039</v>
      </c>
      <c r="S941" s="8">
        <f t="shared" si="361"/>
        <v>0.3304058854829599</v>
      </c>
      <c r="T941" s="8">
        <f t="shared" si="375"/>
        <v>2750.4712059120279</v>
      </c>
      <c r="U941" s="8">
        <f t="shared" si="362"/>
        <v>0.76188052403763173</v>
      </c>
      <c r="V941" s="8">
        <f t="shared" si="363"/>
        <v>186861.11111111109</v>
      </c>
      <c r="W941" s="8">
        <f t="shared" si="364"/>
        <v>186.86111111111109</v>
      </c>
      <c r="X941" s="8">
        <f t="shared" si="376"/>
        <v>1695.3406944444441</v>
      </c>
      <c r="Y941" s="8">
        <f t="shared" si="365"/>
        <v>0.46960937236111105</v>
      </c>
      <c r="Z941" s="8">
        <f t="shared" si="366"/>
        <v>469.60937236111107</v>
      </c>
      <c r="AA941" s="8">
        <f t="shared" si="367"/>
        <v>1.0922864095205918</v>
      </c>
      <c r="AB941" s="8">
        <f t="shared" si="368"/>
        <v>1.0922864095205918</v>
      </c>
      <c r="AD941" s="8">
        <f t="shared" si="369"/>
        <v>0</v>
      </c>
      <c r="AE941" s="8">
        <f t="shared" si="370"/>
        <v>62.7</v>
      </c>
      <c r="AF941" s="8">
        <f t="shared" si="371"/>
        <v>17.416666666666668</v>
      </c>
    </row>
    <row r="942" spans="2:32" x14ac:dyDescent="0.25">
      <c r="B942" s="9" t="s">
        <v>13</v>
      </c>
      <c r="C942" s="9">
        <v>928</v>
      </c>
      <c r="D942" s="9">
        <v>339</v>
      </c>
      <c r="E942" s="8">
        <v>61.3</v>
      </c>
      <c r="F942" s="8">
        <f t="shared" si="372"/>
        <v>17.027777777777775</v>
      </c>
      <c r="G942" s="8">
        <f t="shared" si="373"/>
        <v>-0.15277777777777798</v>
      </c>
      <c r="H942" s="8">
        <f t="shared" si="354"/>
        <v>-0.55000000000000071</v>
      </c>
      <c r="J942" s="8">
        <f t="shared" si="352"/>
        <v>-192.50000000000026</v>
      </c>
      <c r="K942" s="8">
        <f t="shared" si="353"/>
        <v>119.03946726569077</v>
      </c>
      <c r="L942" s="8">
        <f t="shared" si="355"/>
        <v>123.60600000000001</v>
      </c>
      <c r="M942" s="8">
        <f t="shared" si="356"/>
        <v>50.145467265690527</v>
      </c>
      <c r="N942" s="8">
        <f t="shared" si="357"/>
        <v>5.0145467265690524E-2</v>
      </c>
      <c r="O942" s="8">
        <f t="shared" si="358"/>
        <v>853.86587316300802</v>
      </c>
      <c r="P942" s="8">
        <f t="shared" si="359"/>
        <v>0.85386587316300799</v>
      </c>
      <c r="Q942" s="8">
        <f t="shared" si="374"/>
        <v>-1192.8010306244039</v>
      </c>
      <c r="R942" s="8">
        <f t="shared" si="360"/>
        <v>1192.8010306244039</v>
      </c>
      <c r="S942" s="8">
        <f t="shared" si="361"/>
        <v>0.3304058854829599</v>
      </c>
      <c r="T942" s="8">
        <f t="shared" si="375"/>
        <v>2751.3250717851911</v>
      </c>
      <c r="U942" s="8">
        <f t="shared" si="362"/>
        <v>0.76211704488449794</v>
      </c>
      <c r="V942" s="8">
        <f t="shared" si="363"/>
        <v>182665.48611111107</v>
      </c>
      <c r="W942" s="8">
        <f t="shared" si="364"/>
        <v>182.66548611111108</v>
      </c>
      <c r="X942" s="8">
        <f t="shared" si="376"/>
        <v>1699.5363194444442</v>
      </c>
      <c r="Y942" s="8">
        <f t="shared" si="365"/>
        <v>0.47077156048611107</v>
      </c>
      <c r="Z942" s="8">
        <f t="shared" si="366"/>
        <v>470.77156048611107</v>
      </c>
      <c r="AA942" s="8">
        <f t="shared" si="367"/>
        <v>1.092522930367458</v>
      </c>
      <c r="AB942" s="8">
        <f t="shared" si="368"/>
        <v>1.092522930367458</v>
      </c>
      <c r="AD942" s="8">
        <f t="shared" si="369"/>
        <v>0</v>
      </c>
      <c r="AE942" s="8">
        <f t="shared" si="370"/>
        <v>62</v>
      </c>
      <c r="AF942" s="8">
        <f t="shared" si="371"/>
        <v>17.222222222222221</v>
      </c>
    </row>
    <row r="943" spans="2:32" x14ac:dyDescent="0.25">
      <c r="B943" s="9" t="s">
        <v>13</v>
      </c>
      <c r="C943" s="9">
        <v>929</v>
      </c>
      <c r="D943" s="9">
        <v>340</v>
      </c>
      <c r="E943" s="8">
        <v>60.9</v>
      </c>
      <c r="F943" s="8">
        <f t="shared" si="372"/>
        <v>16.916666666666664</v>
      </c>
      <c r="G943" s="8">
        <f t="shared" si="373"/>
        <v>-0.11111111111111072</v>
      </c>
      <c r="H943" s="8">
        <f t="shared" si="354"/>
        <v>-0.39999999999999858</v>
      </c>
      <c r="J943" s="8">
        <f t="shared" si="352"/>
        <v>-139.99999999999949</v>
      </c>
      <c r="K943" s="8">
        <f t="shared" si="353"/>
        <v>117.49100287401744</v>
      </c>
      <c r="L943" s="8">
        <f t="shared" si="355"/>
        <v>123.60600000000001</v>
      </c>
      <c r="M943" s="8">
        <f t="shared" si="356"/>
        <v>101.09700287401796</v>
      </c>
      <c r="N943" s="8">
        <f t="shared" si="357"/>
        <v>0.10109700287401796</v>
      </c>
      <c r="O943" s="8">
        <f t="shared" si="358"/>
        <v>1710.2242986188037</v>
      </c>
      <c r="P943" s="8">
        <f t="shared" si="359"/>
        <v>1.7102242986188037</v>
      </c>
      <c r="Q943" s="8">
        <f t="shared" si="374"/>
        <v>-1192.8010306244039</v>
      </c>
      <c r="R943" s="8">
        <f t="shared" si="360"/>
        <v>1192.8010306244039</v>
      </c>
      <c r="S943" s="8">
        <f t="shared" si="361"/>
        <v>0.3304058854829599</v>
      </c>
      <c r="T943" s="8">
        <f t="shared" si="375"/>
        <v>2753.03529608381</v>
      </c>
      <c r="U943" s="8">
        <f t="shared" si="362"/>
        <v>0.76259077701521538</v>
      </c>
      <c r="V943" s="8">
        <f t="shared" si="363"/>
        <v>180289.37499999994</v>
      </c>
      <c r="W943" s="8">
        <f t="shared" si="364"/>
        <v>180.28937499999995</v>
      </c>
      <c r="X943" s="8">
        <f t="shared" si="376"/>
        <v>1701.9124305555554</v>
      </c>
      <c r="Y943" s="8">
        <f t="shared" si="365"/>
        <v>0.47142974326388887</v>
      </c>
      <c r="Z943" s="8">
        <f t="shared" si="366"/>
        <v>471.42974326388889</v>
      </c>
      <c r="AA943" s="8">
        <f t="shared" si="367"/>
        <v>1.0929966624981753</v>
      </c>
      <c r="AB943" s="8">
        <f t="shared" si="368"/>
        <v>1.0929966624981753</v>
      </c>
      <c r="AD943" s="8">
        <f t="shared" si="369"/>
        <v>0</v>
      </c>
      <c r="AE943" s="8">
        <f t="shared" si="370"/>
        <v>61.3</v>
      </c>
      <c r="AF943" s="8">
        <f t="shared" si="371"/>
        <v>17.027777777777775</v>
      </c>
    </row>
    <row r="944" spans="2:32" x14ac:dyDescent="0.25">
      <c r="B944" s="9" t="s">
        <v>13</v>
      </c>
      <c r="C944" s="9">
        <v>930</v>
      </c>
      <c r="D944" s="9">
        <v>341</v>
      </c>
      <c r="E944" s="8">
        <v>60.5</v>
      </c>
      <c r="F944" s="8">
        <f t="shared" si="372"/>
        <v>16.805555555555554</v>
      </c>
      <c r="G944" s="8">
        <f t="shared" si="373"/>
        <v>-9.7222222222221627E-2</v>
      </c>
      <c r="H944" s="8">
        <f t="shared" si="354"/>
        <v>-0.34999999999999787</v>
      </c>
      <c r="J944" s="8">
        <f t="shared" si="352"/>
        <v>-122.49999999999925</v>
      </c>
      <c r="K944" s="8">
        <f t="shared" si="353"/>
        <v>115.9526757287708</v>
      </c>
      <c r="L944" s="8">
        <f t="shared" si="355"/>
        <v>123.60600000000001</v>
      </c>
      <c r="M944" s="8">
        <f t="shared" si="356"/>
        <v>117.05867572877156</v>
      </c>
      <c r="N944" s="8">
        <f t="shared" si="357"/>
        <v>0.11705867572877156</v>
      </c>
      <c r="O944" s="8">
        <f t="shared" si="358"/>
        <v>1967.2360782196329</v>
      </c>
      <c r="P944" s="8">
        <f t="shared" si="359"/>
        <v>1.967236078219633</v>
      </c>
      <c r="Q944" s="8">
        <f t="shared" si="374"/>
        <v>-1192.8010306244039</v>
      </c>
      <c r="R944" s="8">
        <f t="shared" si="360"/>
        <v>1192.8010306244039</v>
      </c>
      <c r="S944" s="8">
        <f t="shared" si="361"/>
        <v>0.3304058854829599</v>
      </c>
      <c r="T944" s="8">
        <f t="shared" si="375"/>
        <v>2755.0025321620296</v>
      </c>
      <c r="U944" s="8">
        <f t="shared" si="362"/>
        <v>0.76313570140888221</v>
      </c>
      <c r="V944" s="8">
        <f t="shared" si="363"/>
        <v>177928.81944444441</v>
      </c>
      <c r="W944" s="8">
        <f t="shared" si="364"/>
        <v>177.9288194444444</v>
      </c>
      <c r="X944" s="8">
        <f t="shared" si="376"/>
        <v>1704.2729861111109</v>
      </c>
      <c r="Y944" s="8">
        <f t="shared" si="365"/>
        <v>0.47208361715277775</v>
      </c>
      <c r="Z944" s="8">
        <f t="shared" si="366"/>
        <v>472.08361715277772</v>
      </c>
      <c r="AA944" s="8">
        <f t="shared" si="367"/>
        <v>1.0935415868918421</v>
      </c>
      <c r="AB944" s="8">
        <f t="shared" si="368"/>
        <v>1.0935415868918421</v>
      </c>
      <c r="AD944" s="8">
        <f t="shared" si="369"/>
        <v>0</v>
      </c>
      <c r="AE944" s="8">
        <f t="shared" si="370"/>
        <v>60.9</v>
      </c>
      <c r="AF944" s="8">
        <f t="shared" si="371"/>
        <v>16.916666666666664</v>
      </c>
    </row>
    <row r="945" spans="2:32" x14ac:dyDescent="0.25">
      <c r="B945" s="9" t="s">
        <v>13</v>
      </c>
      <c r="C945" s="9">
        <v>931</v>
      </c>
      <c r="D945" s="9">
        <v>342</v>
      </c>
      <c r="E945" s="8">
        <v>60.2</v>
      </c>
      <c r="F945" s="8">
        <f t="shared" si="372"/>
        <v>16.722222222222221</v>
      </c>
      <c r="G945" s="8">
        <f t="shared" si="373"/>
        <v>-9.7222222222222612E-2</v>
      </c>
      <c r="H945" s="8">
        <f t="shared" si="354"/>
        <v>-0.35000000000000142</v>
      </c>
      <c r="J945" s="8">
        <f t="shared" si="352"/>
        <v>-122.5000000000005</v>
      </c>
      <c r="K945" s="8">
        <f t="shared" si="353"/>
        <v>114.80558293780331</v>
      </c>
      <c r="L945" s="8">
        <f t="shared" si="355"/>
        <v>123.60600000000001</v>
      </c>
      <c r="M945" s="8">
        <f t="shared" si="356"/>
        <v>115.91158293780282</v>
      </c>
      <c r="N945" s="8">
        <f t="shared" si="357"/>
        <v>0.11591158293780282</v>
      </c>
      <c r="O945" s="8">
        <f t="shared" si="358"/>
        <v>1938.2992480154803</v>
      </c>
      <c r="P945" s="8">
        <f t="shared" si="359"/>
        <v>1.9382992480154804</v>
      </c>
      <c r="Q945" s="8">
        <f t="shared" si="374"/>
        <v>-1192.8010306244039</v>
      </c>
      <c r="R945" s="8">
        <f t="shared" si="360"/>
        <v>1192.8010306244039</v>
      </c>
      <c r="S945" s="8">
        <f t="shared" si="361"/>
        <v>0.3304058854829599</v>
      </c>
      <c r="T945" s="8">
        <f t="shared" si="375"/>
        <v>2756.9408314100451</v>
      </c>
      <c r="U945" s="8">
        <f t="shared" si="362"/>
        <v>0.76367261030058253</v>
      </c>
      <c r="V945" s="8">
        <f t="shared" si="363"/>
        <v>176168.61111111109</v>
      </c>
      <c r="W945" s="8">
        <f t="shared" si="364"/>
        <v>176.16861111111109</v>
      </c>
      <c r="X945" s="8">
        <f t="shared" si="376"/>
        <v>1706.0331944444442</v>
      </c>
      <c r="Y945" s="8">
        <f t="shared" si="365"/>
        <v>0.4725711948611111</v>
      </c>
      <c r="Z945" s="8">
        <f t="shared" si="366"/>
        <v>472.57119486111111</v>
      </c>
      <c r="AA945" s="8">
        <f t="shared" si="367"/>
        <v>1.0940784957835423</v>
      </c>
      <c r="AB945" s="8">
        <f t="shared" si="368"/>
        <v>1.0940784957835423</v>
      </c>
      <c r="AD945" s="8">
        <f t="shared" si="369"/>
        <v>0</v>
      </c>
      <c r="AE945" s="8">
        <f t="shared" si="370"/>
        <v>60.5</v>
      </c>
      <c r="AF945" s="8">
        <f t="shared" si="371"/>
        <v>16.805555555555554</v>
      </c>
    </row>
    <row r="946" spans="2:32" x14ac:dyDescent="0.25">
      <c r="B946" s="9" t="s">
        <v>13</v>
      </c>
      <c r="C946" s="9">
        <v>932</v>
      </c>
      <c r="D946" s="9">
        <v>343</v>
      </c>
      <c r="E946" s="8">
        <v>59.8</v>
      </c>
      <c r="F946" s="8">
        <f t="shared" si="372"/>
        <v>16.611111111111111</v>
      </c>
      <c r="G946" s="8">
        <f t="shared" si="373"/>
        <v>-0.1111111111111117</v>
      </c>
      <c r="H946" s="8">
        <f t="shared" si="354"/>
        <v>-0.40000000000000213</v>
      </c>
      <c r="J946" s="8">
        <f t="shared" si="352"/>
        <v>-140.00000000000074</v>
      </c>
      <c r="K946" s="8">
        <f t="shared" si="353"/>
        <v>113.2849959738033</v>
      </c>
      <c r="L946" s="8">
        <f t="shared" si="355"/>
        <v>123.60600000000001</v>
      </c>
      <c r="M946" s="8">
        <f t="shared" si="356"/>
        <v>96.890995973802575</v>
      </c>
      <c r="N946" s="8">
        <f t="shared" si="357"/>
        <v>9.6890995973802574E-2</v>
      </c>
      <c r="O946" s="8">
        <f t="shared" si="358"/>
        <v>1609.4670997870539</v>
      </c>
      <c r="P946" s="8">
        <f t="shared" si="359"/>
        <v>1.6094670997870539</v>
      </c>
      <c r="Q946" s="8">
        <f t="shared" si="374"/>
        <v>-1192.8010306244039</v>
      </c>
      <c r="R946" s="8">
        <f t="shared" si="360"/>
        <v>1192.8010306244039</v>
      </c>
      <c r="S946" s="8">
        <f t="shared" si="361"/>
        <v>0.3304058854829599</v>
      </c>
      <c r="T946" s="8">
        <f t="shared" si="375"/>
        <v>2758.5502985098324</v>
      </c>
      <c r="U946" s="8">
        <f t="shared" si="362"/>
        <v>0.76411843268722357</v>
      </c>
      <c r="V946" s="8">
        <f t="shared" si="363"/>
        <v>173835.27777777775</v>
      </c>
      <c r="W946" s="8">
        <f t="shared" si="364"/>
        <v>173.83527777777775</v>
      </c>
      <c r="X946" s="8">
        <f t="shared" si="376"/>
        <v>1708.3665277777775</v>
      </c>
      <c r="Y946" s="8">
        <f t="shared" si="365"/>
        <v>0.4732175281944444</v>
      </c>
      <c r="Z946" s="8">
        <f t="shared" si="366"/>
        <v>473.21752819444441</v>
      </c>
      <c r="AA946" s="8">
        <f t="shared" si="367"/>
        <v>1.0945243181701834</v>
      </c>
      <c r="AB946" s="8">
        <f t="shared" si="368"/>
        <v>1.0945243181701834</v>
      </c>
      <c r="AD946" s="8">
        <f t="shared" si="369"/>
        <v>0</v>
      </c>
      <c r="AE946" s="8">
        <f t="shared" si="370"/>
        <v>60.2</v>
      </c>
      <c r="AF946" s="8">
        <f t="shared" si="371"/>
        <v>16.722222222222221</v>
      </c>
    </row>
    <row r="947" spans="2:32" x14ac:dyDescent="0.25">
      <c r="B947" s="9" t="s">
        <v>13</v>
      </c>
      <c r="C947" s="9">
        <v>933</v>
      </c>
      <c r="D947" s="9">
        <v>344</v>
      </c>
      <c r="E947" s="8">
        <v>59.4</v>
      </c>
      <c r="F947" s="8">
        <f t="shared" si="372"/>
        <v>16.5</v>
      </c>
      <c r="G947" s="8">
        <f t="shared" si="373"/>
        <v>-0.16666666666666607</v>
      </c>
      <c r="H947" s="8">
        <f t="shared" si="354"/>
        <v>-0.59999999999999787</v>
      </c>
      <c r="J947" s="8">
        <f t="shared" si="352"/>
        <v>-209.99999999999926</v>
      </c>
      <c r="K947" s="8">
        <f t="shared" si="353"/>
        <v>111.77454625622998</v>
      </c>
      <c r="L947" s="8">
        <f t="shared" si="355"/>
        <v>123.60600000000001</v>
      </c>
      <c r="M947" s="8">
        <f t="shared" si="356"/>
        <v>25.38054625623073</v>
      </c>
      <c r="N947" s="8">
        <f t="shared" si="357"/>
        <v>2.5380546256230731E-2</v>
      </c>
      <c r="O947" s="8">
        <f t="shared" si="358"/>
        <v>418.77901322780701</v>
      </c>
      <c r="P947" s="8">
        <f t="shared" si="359"/>
        <v>0.41877901322780703</v>
      </c>
      <c r="Q947" s="8">
        <f t="shared" si="374"/>
        <v>-1192.8010306244039</v>
      </c>
      <c r="R947" s="8">
        <f t="shared" si="360"/>
        <v>1192.8010306244039</v>
      </c>
      <c r="S947" s="8">
        <f t="shared" si="361"/>
        <v>0.3304058854829599</v>
      </c>
      <c r="T947" s="8">
        <f t="shared" si="375"/>
        <v>2758.9690775230602</v>
      </c>
      <c r="U947" s="8">
        <f t="shared" si="362"/>
        <v>0.76423443447388772</v>
      </c>
      <c r="V947" s="8">
        <f t="shared" si="363"/>
        <v>171517.5</v>
      </c>
      <c r="W947" s="8">
        <f t="shared" si="364"/>
        <v>171.51750000000001</v>
      </c>
      <c r="X947" s="8">
        <f t="shared" si="376"/>
        <v>1710.6843055555553</v>
      </c>
      <c r="Y947" s="8">
        <f t="shared" si="365"/>
        <v>0.47385955263888885</v>
      </c>
      <c r="Z947" s="8">
        <f t="shared" si="366"/>
        <v>473.85955263888883</v>
      </c>
      <c r="AA947" s="8">
        <f t="shared" si="367"/>
        <v>1.0946403199568477</v>
      </c>
      <c r="AB947" s="8">
        <f t="shared" si="368"/>
        <v>1.0946403199568477</v>
      </c>
      <c r="AD947" s="8">
        <f t="shared" si="369"/>
        <v>0</v>
      </c>
      <c r="AE947" s="8">
        <f t="shared" si="370"/>
        <v>59.8</v>
      </c>
      <c r="AF947" s="8">
        <f t="shared" si="371"/>
        <v>16.611111111111111</v>
      </c>
    </row>
    <row r="948" spans="2:32" x14ac:dyDescent="0.25">
      <c r="B948" s="9" t="s">
        <v>13</v>
      </c>
      <c r="C948" s="9">
        <v>934</v>
      </c>
      <c r="D948" s="9">
        <v>345</v>
      </c>
      <c r="E948" s="8">
        <v>58.6</v>
      </c>
      <c r="F948" s="8">
        <f t="shared" si="372"/>
        <v>16.277777777777779</v>
      </c>
      <c r="G948" s="8">
        <f t="shared" si="373"/>
        <v>-0.26388888888888867</v>
      </c>
      <c r="H948" s="8">
        <f t="shared" si="354"/>
        <v>-0.94999999999999929</v>
      </c>
      <c r="J948" s="8">
        <f t="shared" si="352"/>
        <v>-332.49999999999972</v>
      </c>
      <c r="K948" s="8">
        <f t="shared" si="353"/>
        <v>108.78405856036332</v>
      </c>
      <c r="L948" s="8">
        <f t="shared" si="355"/>
        <v>123.60600000000001</v>
      </c>
      <c r="M948" s="8">
        <f t="shared" si="356"/>
        <v>-100.10994143963639</v>
      </c>
      <c r="N948" s="8">
        <f t="shared" si="357"/>
        <v>-0.10010994143963639</v>
      </c>
      <c r="O948" s="8">
        <f t="shared" si="358"/>
        <v>-1629.5673801007479</v>
      </c>
      <c r="P948" s="8">
        <f t="shared" si="359"/>
        <v>-1.629567380100748</v>
      </c>
      <c r="Q948" s="8">
        <f t="shared" si="374"/>
        <v>-1194.4305980045046</v>
      </c>
      <c r="R948" s="8">
        <f t="shared" si="360"/>
        <v>1194.4305980045046</v>
      </c>
      <c r="S948" s="8">
        <f t="shared" si="361"/>
        <v>0.33085727564724782</v>
      </c>
      <c r="T948" s="8">
        <f t="shared" si="375"/>
        <v>2758.9690775230602</v>
      </c>
      <c r="U948" s="8">
        <f t="shared" si="362"/>
        <v>0.76423443447388772</v>
      </c>
      <c r="V948" s="8">
        <f t="shared" si="363"/>
        <v>166928.61111111112</v>
      </c>
      <c r="W948" s="8">
        <f t="shared" si="364"/>
        <v>166.92861111111114</v>
      </c>
      <c r="X948" s="8">
        <f t="shared" si="376"/>
        <v>1715.2731944444442</v>
      </c>
      <c r="Y948" s="8">
        <f t="shared" si="365"/>
        <v>0.4751306748611111</v>
      </c>
      <c r="Z948" s="8">
        <f t="shared" si="366"/>
        <v>475.13067486111112</v>
      </c>
      <c r="AA948" s="8">
        <f t="shared" si="367"/>
        <v>1.0950917101211355</v>
      </c>
      <c r="AB948" s="8">
        <f t="shared" si="368"/>
        <v>1.0950917101211355</v>
      </c>
      <c r="AD948" s="8">
        <f t="shared" si="369"/>
        <v>0</v>
      </c>
      <c r="AE948" s="8">
        <f t="shared" si="370"/>
        <v>59.4</v>
      </c>
      <c r="AF948" s="8">
        <f t="shared" si="371"/>
        <v>16.5</v>
      </c>
    </row>
    <row r="949" spans="2:32" x14ac:dyDescent="0.25">
      <c r="B949" s="9" t="s">
        <v>13</v>
      </c>
      <c r="C949" s="9">
        <v>935</v>
      </c>
      <c r="D949" s="9">
        <v>346</v>
      </c>
      <c r="E949" s="8">
        <v>57.5</v>
      </c>
      <c r="F949" s="8">
        <f t="shared" si="372"/>
        <v>15.972222222222221</v>
      </c>
      <c r="G949" s="8">
        <f t="shared" si="373"/>
        <v>-0.27777777777777779</v>
      </c>
      <c r="H949" s="8">
        <f t="shared" si="354"/>
        <v>-1</v>
      </c>
      <c r="J949" s="8">
        <f t="shared" si="352"/>
        <v>-350</v>
      </c>
      <c r="K949" s="8">
        <f t="shared" si="353"/>
        <v>104.73834686927081</v>
      </c>
      <c r="L949" s="8">
        <f t="shared" si="355"/>
        <v>123.60600000000001</v>
      </c>
      <c r="M949" s="8">
        <f t="shared" si="356"/>
        <v>-121.65565313072919</v>
      </c>
      <c r="N949" s="8">
        <f t="shared" si="357"/>
        <v>-0.12165565313072919</v>
      </c>
      <c r="O949" s="8">
        <f t="shared" si="358"/>
        <v>-1943.1111263935911</v>
      </c>
      <c r="P949" s="8">
        <f t="shared" si="359"/>
        <v>-1.9431111263935912</v>
      </c>
      <c r="Q949" s="8">
        <f t="shared" si="374"/>
        <v>-1196.3737091308983</v>
      </c>
      <c r="R949" s="8">
        <f t="shared" si="360"/>
        <v>1196.3737091308983</v>
      </c>
      <c r="S949" s="8">
        <f t="shared" si="361"/>
        <v>0.33139551742925882</v>
      </c>
      <c r="T949" s="8">
        <f t="shared" si="375"/>
        <v>2758.9690775230602</v>
      </c>
      <c r="U949" s="8">
        <f t="shared" si="362"/>
        <v>0.76423443447388772</v>
      </c>
      <c r="V949" s="8">
        <f t="shared" si="363"/>
        <v>160720.48611111109</v>
      </c>
      <c r="W949" s="8">
        <f t="shared" si="364"/>
        <v>160.72048611111109</v>
      </c>
      <c r="X949" s="8">
        <f t="shared" si="376"/>
        <v>1721.4813194444444</v>
      </c>
      <c r="Y949" s="8">
        <f t="shared" si="365"/>
        <v>0.47685032548611112</v>
      </c>
      <c r="Z949" s="8">
        <f t="shared" si="366"/>
        <v>476.8503254861111</v>
      </c>
      <c r="AA949" s="8">
        <f t="shared" si="367"/>
        <v>1.0956299519031465</v>
      </c>
      <c r="AB949" s="8">
        <f t="shared" si="368"/>
        <v>1.0956299519031465</v>
      </c>
      <c r="AD949" s="8">
        <f t="shared" si="369"/>
        <v>0</v>
      </c>
      <c r="AE949" s="8">
        <f t="shared" si="370"/>
        <v>58.6</v>
      </c>
      <c r="AF949" s="8">
        <f t="shared" si="371"/>
        <v>16.277777777777779</v>
      </c>
    </row>
    <row r="950" spans="2:32" x14ac:dyDescent="0.25">
      <c r="B950" s="9" t="s">
        <v>13</v>
      </c>
      <c r="C950" s="9">
        <v>936</v>
      </c>
      <c r="D950" s="9">
        <v>347</v>
      </c>
      <c r="E950" s="8">
        <v>56.6</v>
      </c>
      <c r="F950" s="8">
        <f t="shared" si="372"/>
        <v>15.722222222222221</v>
      </c>
      <c r="G950" s="8">
        <f t="shared" si="373"/>
        <v>-0.20833333333333331</v>
      </c>
      <c r="H950" s="8">
        <f t="shared" si="354"/>
        <v>-0.75</v>
      </c>
      <c r="J950" s="8">
        <f t="shared" si="352"/>
        <v>-262.5</v>
      </c>
      <c r="K950" s="8">
        <f t="shared" si="353"/>
        <v>101.48524113316331</v>
      </c>
      <c r="L950" s="8">
        <f t="shared" si="355"/>
        <v>123.60600000000001</v>
      </c>
      <c r="M950" s="8">
        <f t="shared" si="356"/>
        <v>-37.408758866836692</v>
      </c>
      <c r="N950" s="8">
        <f t="shared" si="357"/>
        <v>-3.7408758866836693E-2</v>
      </c>
      <c r="O950" s="8">
        <f t="shared" si="358"/>
        <v>-588.14881996193242</v>
      </c>
      <c r="P950" s="8">
        <f t="shared" si="359"/>
        <v>-0.58814881996193247</v>
      </c>
      <c r="Q950" s="8">
        <f t="shared" si="374"/>
        <v>-1196.9618579508603</v>
      </c>
      <c r="R950" s="8">
        <f t="shared" si="360"/>
        <v>1196.9618579508603</v>
      </c>
      <c r="S950" s="8">
        <f t="shared" si="361"/>
        <v>0.33155843465238832</v>
      </c>
      <c r="T950" s="8">
        <f t="shared" si="375"/>
        <v>2758.9690775230602</v>
      </c>
      <c r="U950" s="8">
        <f t="shared" si="362"/>
        <v>0.76423443447388772</v>
      </c>
      <c r="V950" s="8">
        <f t="shared" si="363"/>
        <v>155728.61111111109</v>
      </c>
      <c r="W950" s="8">
        <f t="shared" si="364"/>
        <v>155.72861111111109</v>
      </c>
      <c r="X950" s="8">
        <f t="shared" si="376"/>
        <v>1726.4731944444443</v>
      </c>
      <c r="Y950" s="8">
        <f t="shared" si="365"/>
        <v>0.47823307486111111</v>
      </c>
      <c r="Z950" s="8">
        <f t="shared" si="366"/>
        <v>478.23307486111111</v>
      </c>
      <c r="AA950" s="8">
        <f t="shared" si="367"/>
        <v>1.0957928691262762</v>
      </c>
      <c r="AB950" s="8">
        <f t="shared" si="368"/>
        <v>1.0957928691262762</v>
      </c>
      <c r="AD950" s="8">
        <f t="shared" si="369"/>
        <v>0</v>
      </c>
      <c r="AE950" s="8">
        <f t="shared" si="370"/>
        <v>57.5</v>
      </c>
      <c r="AF950" s="8">
        <f t="shared" si="371"/>
        <v>15.972222222222221</v>
      </c>
    </row>
    <row r="951" spans="2:32" x14ac:dyDescent="0.25">
      <c r="B951" s="9" t="s">
        <v>13</v>
      </c>
      <c r="C951" s="9">
        <v>937</v>
      </c>
      <c r="D951" s="9">
        <v>348</v>
      </c>
      <c r="E951" s="8">
        <v>56</v>
      </c>
      <c r="F951" s="8">
        <f t="shared" si="372"/>
        <v>15.555555555555555</v>
      </c>
      <c r="G951" s="8">
        <f t="shared" si="373"/>
        <v>-0.15277777777777798</v>
      </c>
      <c r="H951" s="8">
        <f t="shared" si="354"/>
        <v>-0.55000000000000071</v>
      </c>
      <c r="J951" s="8">
        <f t="shared" si="352"/>
        <v>-192.50000000000026</v>
      </c>
      <c r="K951" s="8">
        <f t="shared" si="353"/>
        <v>99.345014981333307</v>
      </c>
      <c r="L951" s="8">
        <f t="shared" si="355"/>
        <v>123.60600000000001</v>
      </c>
      <c r="M951" s="8">
        <f t="shared" si="356"/>
        <v>30.45101498133306</v>
      </c>
      <c r="N951" s="8">
        <f t="shared" si="357"/>
        <v>3.0451014981333058E-2</v>
      </c>
      <c r="O951" s="8">
        <f t="shared" si="358"/>
        <v>473.68245526518092</v>
      </c>
      <c r="P951" s="8">
        <f t="shared" si="359"/>
        <v>0.47368245526518094</v>
      </c>
      <c r="Q951" s="8">
        <f t="shared" si="374"/>
        <v>-1196.9618579508603</v>
      </c>
      <c r="R951" s="8">
        <f t="shared" si="360"/>
        <v>1196.9618579508603</v>
      </c>
      <c r="S951" s="8">
        <f t="shared" si="361"/>
        <v>0.33155843465238832</v>
      </c>
      <c r="T951" s="8">
        <f t="shared" si="375"/>
        <v>2759.4427599783253</v>
      </c>
      <c r="U951" s="8">
        <f t="shared" si="362"/>
        <v>0.76436564451399613</v>
      </c>
      <c r="V951" s="8">
        <f t="shared" si="363"/>
        <v>152444.44444444444</v>
      </c>
      <c r="W951" s="8">
        <f t="shared" si="364"/>
        <v>152.44444444444443</v>
      </c>
      <c r="X951" s="8">
        <f t="shared" si="376"/>
        <v>1729.7573611111109</v>
      </c>
      <c r="Y951" s="8">
        <f t="shared" si="365"/>
        <v>0.47914278902777774</v>
      </c>
      <c r="Z951" s="8">
        <f t="shared" si="366"/>
        <v>479.14278902777772</v>
      </c>
      <c r="AA951" s="8">
        <f t="shared" si="367"/>
        <v>1.0959240791663845</v>
      </c>
      <c r="AB951" s="8">
        <f t="shared" si="368"/>
        <v>1.0959240791663845</v>
      </c>
      <c r="AD951" s="8">
        <f t="shared" si="369"/>
        <v>0</v>
      </c>
      <c r="AE951" s="8">
        <f t="shared" si="370"/>
        <v>56.6</v>
      </c>
      <c r="AF951" s="8">
        <f t="shared" si="371"/>
        <v>15.722222222222221</v>
      </c>
    </row>
    <row r="952" spans="2:32" x14ac:dyDescent="0.25">
      <c r="B952" s="9" t="s">
        <v>13</v>
      </c>
      <c r="C952" s="9">
        <v>938</v>
      </c>
      <c r="D952" s="9">
        <v>349</v>
      </c>
      <c r="E952" s="8">
        <v>55.5</v>
      </c>
      <c r="F952" s="8">
        <f t="shared" si="372"/>
        <v>15.416666666666666</v>
      </c>
      <c r="G952" s="8">
        <f t="shared" si="373"/>
        <v>-0.1388888888888889</v>
      </c>
      <c r="H952" s="8">
        <f t="shared" si="354"/>
        <v>-0.5</v>
      </c>
      <c r="J952" s="8">
        <f t="shared" si="352"/>
        <v>-175</v>
      </c>
      <c r="K952" s="8">
        <f t="shared" si="353"/>
        <v>97.578916580437465</v>
      </c>
      <c r="L952" s="8">
        <f t="shared" si="355"/>
        <v>123.60600000000001</v>
      </c>
      <c r="M952" s="8">
        <f t="shared" si="356"/>
        <v>46.184916580437473</v>
      </c>
      <c r="N952" s="8">
        <f t="shared" si="357"/>
        <v>4.6184916580437475E-2</v>
      </c>
      <c r="O952" s="8">
        <f t="shared" si="358"/>
        <v>712.01746394841098</v>
      </c>
      <c r="P952" s="8">
        <f t="shared" si="359"/>
        <v>0.71201746394841092</v>
      </c>
      <c r="Q952" s="8">
        <f t="shared" si="374"/>
        <v>-1196.9618579508603</v>
      </c>
      <c r="R952" s="8">
        <f t="shared" si="360"/>
        <v>1196.9618579508603</v>
      </c>
      <c r="S952" s="8">
        <f t="shared" si="361"/>
        <v>0.33155843465238832</v>
      </c>
      <c r="T952" s="8">
        <f t="shared" si="375"/>
        <v>2760.1547774422738</v>
      </c>
      <c r="U952" s="8">
        <f t="shared" si="362"/>
        <v>0.76456287335150985</v>
      </c>
      <c r="V952" s="8">
        <f t="shared" si="363"/>
        <v>149734.37499999997</v>
      </c>
      <c r="W952" s="8">
        <f t="shared" si="364"/>
        <v>149.73437499999997</v>
      </c>
      <c r="X952" s="8">
        <f t="shared" si="376"/>
        <v>1732.4674305555554</v>
      </c>
      <c r="Y952" s="8">
        <f t="shared" si="365"/>
        <v>0.4798934782638889</v>
      </c>
      <c r="Z952" s="8">
        <f t="shared" si="366"/>
        <v>479.89347826388888</v>
      </c>
      <c r="AA952" s="8">
        <f t="shared" si="367"/>
        <v>1.0961213080038981</v>
      </c>
      <c r="AB952" s="8">
        <f t="shared" si="368"/>
        <v>1.0961213080038981</v>
      </c>
      <c r="AD952" s="8">
        <f t="shared" si="369"/>
        <v>0</v>
      </c>
      <c r="AE952" s="8">
        <f t="shared" si="370"/>
        <v>56</v>
      </c>
      <c r="AF952" s="8">
        <f t="shared" si="371"/>
        <v>15.555555555555555</v>
      </c>
    </row>
    <row r="953" spans="2:32" x14ac:dyDescent="0.25">
      <c r="B953" s="9" t="s">
        <v>13</v>
      </c>
      <c r="C953" s="9">
        <v>939</v>
      </c>
      <c r="D953" s="9">
        <v>350</v>
      </c>
      <c r="E953" s="8">
        <v>55</v>
      </c>
      <c r="F953" s="8">
        <f t="shared" si="372"/>
        <v>15.277777777777777</v>
      </c>
      <c r="G953" s="8">
        <f t="shared" si="373"/>
        <v>-0.15277777777777798</v>
      </c>
      <c r="H953" s="8">
        <f t="shared" si="354"/>
        <v>-0.55000000000000071</v>
      </c>
      <c r="J953" s="8">
        <f t="shared" si="352"/>
        <v>-192.50000000000026</v>
      </c>
      <c r="K953" s="8">
        <f t="shared" si="353"/>
        <v>95.828657627083302</v>
      </c>
      <c r="L953" s="8">
        <f t="shared" si="355"/>
        <v>123.60600000000001</v>
      </c>
      <c r="M953" s="8">
        <f t="shared" si="356"/>
        <v>26.934657627083055</v>
      </c>
      <c r="N953" s="8">
        <f t="shared" si="357"/>
        <v>2.6934657627083056E-2</v>
      </c>
      <c r="O953" s="8">
        <f t="shared" si="358"/>
        <v>411.5017137471022</v>
      </c>
      <c r="P953" s="8">
        <f t="shared" si="359"/>
        <v>0.4115017137471022</v>
      </c>
      <c r="Q953" s="8">
        <f t="shared" si="374"/>
        <v>-1196.9618579508603</v>
      </c>
      <c r="R953" s="8">
        <f t="shared" si="360"/>
        <v>1196.9618579508603</v>
      </c>
      <c r="S953" s="8">
        <f t="shared" si="361"/>
        <v>0.33155843465238832</v>
      </c>
      <c r="T953" s="8">
        <f t="shared" si="375"/>
        <v>2760.5662791560208</v>
      </c>
      <c r="U953" s="8">
        <f t="shared" si="362"/>
        <v>0.76467685932621776</v>
      </c>
      <c r="V953" s="8">
        <f t="shared" si="363"/>
        <v>147048.61111111109</v>
      </c>
      <c r="W953" s="8">
        <f t="shared" si="364"/>
        <v>147.04861111111109</v>
      </c>
      <c r="X953" s="8">
        <f t="shared" si="376"/>
        <v>1735.1531944444444</v>
      </c>
      <c r="Y953" s="8">
        <f t="shared" si="365"/>
        <v>0.4806374348611111</v>
      </c>
      <c r="Z953" s="8">
        <f t="shared" si="366"/>
        <v>480.6374348611111</v>
      </c>
      <c r="AA953" s="8">
        <f t="shared" si="367"/>
        <v>1.096235293978606</v>
      </c>
      <c r="AB953" s="8">
        <f t="shared" si="368"/>
        <v>1.096235293978606</v>
      </c>
      <c r="AD953" s="8">
        <f t="shared" si="369"/>
        <v>0</v>
      </c>
      <c r="AE953" s="8">
        <f t="shared" si="370"/>
        <v>55.5</v>
      </c>
      <c r="AF953" s="8">
        <f t="shared" si="371"/>
        <v>15.416666666666666</v>
      </c>
    </row>
    <row r="954" spans="2:32" x14ac:dyDescent="0.25">
      <c r="B954" s="9" t="s">
        <v>13</v>
      </c>
      <c r="C954" s="9">
        <v>940</v>
      </c>
      <c r="D954" s="9">
        <v>351</v>
      </c>
      <c r="E954" s="8">
        <v>54.4</v>
      </c>
      <c r="F954" s="8">
        <f t="shared" si="372"/>
        <v>15.111111111111111</v>
      </c>
      <c r="G954" s="8">
        <f t="shared" si="373"/>
        <v>-0.12499999999999981</v>
      </c>
      <c r="H954" s="8">
        <f t="shared" si="354"/>
        <v>-0.44999999999999929</v>
      </c>
      <c r="J954" s="8">
        <f t="shared" si="352"/>
        <v>-157.49999999999974</v>
      </c>
      <c r="K954" s="8">
        <f t="shared" si="353"/>
        <v>93.74925495381332</v>
      </c>
      <c r="L954" s="8">
        <f t="shared" si="355"/>
        <v>123.60600000000001</v>
      </c>
      <c r="M954" s="8">
        <f t="shared" si="356"/>
        <v>59.855254953813585</v>
      </c>
      <c r="N954" s="8">
        <f t="shared" si="357"/>
        <v>5.9855254953813587E-2</v>
      </c>
      <c r="O954" s="8">
        <f t="shared" si="358"/>
        <v>904.47940819096084</v>
      </c>
      <c r="P954" s="8">
        <f t="shared" si="359"/>
        <v>0.90447940819096084</v>
      </c>
      <c r="Q954" s="8">
        <f t="shared" si="374"/>
        <v>-1196.9618579508603</v>
      </c>
      <c r="R954" s="8">
        <f t="shared" si="360"/>
        <v>1196.9618579508603</v>
      </c>
      <c r="S954" s="8">
        <f t="shared" si="361"/>
        <v>0.33155843465238832</v>
      </c>
      <c r="T954" s="8">
        <f t="shared" si="375"/>
        <v>2761.4707585642118</v>
      </c>
      <c r="U954" s="8">
        <f t="shared" si="362"/>
        <v>0.76492740012228666</v>
      </c>
      <c r="V954" s="8">
        <f t="shared" si="363"/>
        <v>143857.77777777778</v>
      </c>
      <c r="W954" s="8">
        <f t="shared" si="364"/>
        <v>143.85777777777778</v>
      </c>
      <c r="X954" s="8">
        <f t="shared" si="376"/>
        <v>1738.3440277777777</v>
      </c>
      <c r="Y954" s="8">
        <f t="shared" si="365"/>
        <v>0.48152129569444446</v>
      </c>
      <c r="Z954" s="8">
        <f t="shared" si="366"/>
        <v>481.52129569444446</v>
      </c>
      <c r="AA954" s="8">
        <f t="shared" si="367"/>
        <v>1.0964858347746751</v>
      </c>
      <c r="AB954" s="8">
        <f t="shared" si="368"/>
        <v>1.0964858347746751</v>
      </c>
      <c r="AD954" s="8">
        <f t="shared" si="369"/>
        <v>0</v>
      </c>
      <c r="AE954" s="8">
        <f t="shared" si="370"/>
        <v>55</v>
      </c>
      <c r="AF954" s="8">
        <f t="shared" si="371"/>
        <v>15.277777777777777</v>
      </c>
    </row>
    <row r="955" spans="2:32" x14ac:dyDescent="0.25">
      <c r="B955" s="9" t="s">
        <v>13</v>
      </c>
      <c r="C955" s="9">
        <v>941</v>
      </c>
      <c r="D955" s="9">
        <v>352</v>
      </c>
      <c r="E955" s="8">
        <v>54.1</v>
      </c>
      <c r="F955" s="8">
        <f t="shared" si="372"/>
        <v>15.027777777777779</v>
      </c>
      <c r="G955" s="8">
        <f t="shared" si="373"/>
        <v>-5.5555555555555358E-2</v>
      </c>
      <c r="H955" s="8">
        <f t="shared" si="354"/>
        <v>-0.19999999999999929</v>
      </c>
      <c r="J955" s="8">
        <f t="shared" si="352"/>
        <v>-69.999999999999744</v>
      </c>
      <c r="K955" s="8">
        <f t="shared" si="353"/>
        <v>92.718106918850822</v>
      </c>
      <c r="L955" s="8">
        <f t="shared" si="355"/>
        <v>123.60600000000001</v>
      </c>
      <c r="M955" s="8">
        <f t="shared" si="356"/>
        <v>146.3241069188511</v>
      </c>
      <c r="N955" s="8">
        <f t="shared" si="357"/>
        <v>0.14632410691885109</v>
      </c>
      <c r="O955" s="8">
        <f t="shared" si="358"/>
        <v>2198.9261623082903</v>
      </c>
      <c r="P955" s="8">
        <f t="shared" si="359"/>
        <v>2.1989261623082901</v>
      </c>
      <c r="Q955" s="8">
        <f t="shared" si="374"/>
        <v>-1196.9618579508603</v>
      </c>
      <c r="R955" s="8">
        <f t="shared" si="360"/>
        <v>1196.9618579508603</v>
      </c>
      <c r="S955" s="8">
        <f t="shared" si="361"/>
        <v>0.33155843465238832</v>
      </c>
      <c r="T955" s="8">
        <f t="shared" si="375"/>
        <v>2763.6696847265202</v>
      </c>
      <c r="U955" s="8">
        <f t="shared" si="362"/>
        <v>0.76553650266924611</v>
      </c>
      <c r="V955" s="8">
        <f t="shared" si="363"/>
        <v>142275.48611111112</v>
      </c>
      <c r="W955" s="8">
        <f t="shared" si="364"/>
        <v>142.27548611111112</v>
      </c>
      <c r="X955" s="8">
        <f t="shared" si="376"/>
        <v>1739.9263194444443</v>
      </c>
      <c r="Y955" s="8">
        <f t="shared" si="365"/>
        <v>0.48195959048611109</v>
      </c>
      <c r="Z955" s="8">
        <f t="shared" si="366"/>
        <v>481.9595904861111</v>
      </c>
      <c r="AA955" s="8">
        <f t="shared" si="367"/>
        <v>1.0970949373216343</v>
      </c>
      <c r="AB955" s="8">
        <f t="shared" si="368"/>
        <v>1.0970949373216343</v>
      </c>
      <c r="AD955" s="8">
        <f t="shared" si="369"/>
        <v>0</v>
      </c>
      <c r="AE955" s="8">
        <f t="shared" si="370"/>
        <v>54.4</v>
      </c>
      <c r="AF955" s="8">
        <f t="shared" si="371"/>
        <v>15.111111111111111</v>
      </c>
    </row>
    <row r="956" spans="2:32" x14ac:dyDescent="0.25">
      <c r="B956" s="9" t="s">
        <v>13</v>
      </c>
      <c r="C956" s="9">
        <v>942</v>
      </c>
      <c r="D956" s="9">
        <v>353</v>
      </c>
      <c r="E956" s="8">
        <v>54</v>
      </c>
      <c r="F956" s="8">
        <f t="shared" si="372"/>
        <v>15</v>
      </c>
      <c r="G956" s="8">
        <f t="shared" si="373"/>
        <v>-2.7777777777778172E-2</v>
      </c>
      <c r="H956" s="8">
        <f t="shared" si="354"/>
        <v>-0.10000000000000142</v>
      </c>
      <c r="J956" s="8">
        <f t="shared" si="352"/>
        <v>-35.000000000000497</v>
      </c>
      <c r="K956" s="8">
        <f t="shared" si="353"/>
        <v>92.375658062999989</v>
      </c>
      <c r="L956" s="8">
        <f t="shared" si="355"/>
        <v>123.60600000000001</v>
      </c>
      <c r="M956" s="8">
        <f t="shared" si="356"/>
        <v>180.98165806299949</v>
      </c>
      <c r="N956" s="8">
        <f t="shared" si="357"/>
        <v>0.18098165806299948</v>
      </c>
      <c r="O956" s="8">
        <f t="shared" si="358"/>
        <v>2714.7248709449923</v>
      </c>
      <c r="P956" s="8">
        <f t="shared" si="359"/>
        <v>2.7147248709449925</v>
      </c>
      <c r="Q956" s="8">
        <f t="shared" si="374"/>
        <v>-1196.9618579508603</v>
      </c>
      <c r="R956" s="8">
        <f t="shared" si="360"/>
        <v>1196.9618579508603</v>
      </c>
      <c r="S956" s="8">
        <f t="shared" si="361"/>
        <v>0.33155843465238832</v>
      </c>
      <c r="T956" s="8">
        <f t="shared" si="375"/>
        <v>2766.384409597465</v>
      </c>
      <c r="U956" s="8">
        <f t="shared" si="362"/>
        <v>0.76628848145849782</v>
      </c>
      <c r="V956" s="8">
        <f t="shared" si="363"/>
        <v>141750</v>
      </c>
      <c r="W956" s="8">
        <f t="shared" si="364"/>
        <v>141.75</v>
      </c>
      <c r="X956" s="8">
        <f t="shared" si="376"/>
        <v>1740.4518055555554</v>
      </c>
      <c r="Y956" s="8">
        <f t="shared" si="365"/>
        <v>0.48210515013888888</v>
      </c>
      <c r="Z956" s="8">
        <f t="shared" si="366"/>
        <v>482.10515013888886</v>
      </c>
      <c r="AA956" s="8">
        <f t="shared" si="367"/>
        <v>1.0978469161108861</v>
      </c>
      <c r="AB956" s="8">
        <f t="shared" si="368"/>
        <v>1.0978469161108861</v>
      </c>
      <c r="AD956" s="8">
        <f t="shared" si="369"/>
        <v>0</v>
      </c>
      <c r="AE956" s="8">
        <f t="shared" si="370"/>
        <v>54.1</v>
      </c>
      <c r="AF956" s="8">
        <f t="shared" si="371"/>
        <v>15.027777777777779</v>
      </c>
    </row>
    <row r="957" spans="2:32" x14ac:dyDescent="0.25">
      <c r="B957" s="9" t="s">
        <v>13</v>
      </c>
      <c r="C957" s="9">
        <v>943</v>
      </c>
      <c r="D957" s="9">
        <v>354</v>
      </c>
      <c r="E957" s="8">
        <v>53.9</v>
      </c>
      <c r="F957" s="8">
        <f t="shared" si="372"/>
        <v>14.972222222222221</v>
      </c>
      <c r="G957" s="8">
        <f t="shared" si="373"/>
        <v>-1.3888888888889086E-2</v>
      </c>
      <c r="H957" s="8">
        <f t="shared" si="354"/>
        <v>-5.0000000000000711E-2</v>
      </c>
      <c r="J957" s="8">
        <f t="shared" si="352"/>
        <v>-17.500000000000249</v>
      </c>
      <c r="K957" s="8">
        <f t="shared" si="353"/>
        <v>92.033842785050808</v>
      </c>
      <c r="L957" s="8">
        <f t="shared" si="355"/>
        <v>123.60600000000001</v>
      </c>
      <c r="M957" s="8">
        <f t="shared" si="356"/>
        <v>198.13984278505058</v>
      </c>
      <c r="N957" s="8">
        <f t="shared" si="357"/>
        <v>0.19813984278505056</v>
      </c>
      <c r="O957" s="8">
        <f t="shared" si="358"/>
        <v>2966.5937572539515</v>
      </c>
      <c r="P957" s="8">
        <f t="shared" si="359"/>
        <v>2.9665937572539516</v>
      </c>
      <c r="Q957" s="8">
        <f t="shared" si="374"/>
        <v>-1196.9618579508603</v>
      </c>
      <c r="R957" s="8">
        <f t="shared" si="360"/>
        <v>1196.9618579508603</v>
      </c>
      <c r="S957" s="8">
        <f t="shared" si="361"/>
        <v>0.33155843465238832</v>
      </c>
      <c r="T957" s="8">
        <f t="shared" si="375"/>
        <v>2769.3510033547191</v>
      </c>
      <c r="U957" s="8">
        <f t="shared" si="362"/>
        <v>0.7671102279292572</v>
      </c>
      <c r="V957" s="8">
        <f t="shared" si="363"/>
        <v>141225.48611111109</v>
      </c>
      <c r="W957" s="8">
        <f t="shared" si="364"/>
        <v>141.22548611111111</v>
      </c>
      <c r="X957" s="8">
        <f t="shared" si="376"/>
        <v>1740.9763194444442</v>
      </c>
      <c r="Y957" s="8">
        <f t="shared" si="365"/>
        <v>0.4822504404861111</v>
      </c>
      <c r="Z957" s="8">
        <f t="shared" si="366"/>
        <v>482.25044048611107</v>
      </c>
      <c r="AA957" s="8">
        <f t="shared" si="367"/>
        <v>1.0986686625816455</v>
      </c>
      <c r="AB957" s="8">
        <f t="shared" si="368"/>
        <v>1.0986686625816455</v>
      </c>
      <c r="AD957" s="8">
        <f t="shared" si="369"/>
        <v>0</v>
      </c>
      <c r="AE957" s="8">
        <f t="shared" si="370"/>
        <v>54</v>
      </c>
      <c r="AF957" s="8">
        <f t="shared" si="371"/>
        <v>15</v>
      </c>
    </row>
    <row r="958" spans="2:32" x14ac:dyDescent="0.25">
      <c r="B958" s="9" t="s">
        <v>13</v>
      </c>
      <c r="C958" s="9">
        <v>944</v>
      </c>
      <c r="D958" s="9">
        <v>355</v>
      </c>
      <c r="E958" s="8">
        <v>53.9</v>
      </c>
      <c r="F958" s="8">
        <f t="shared" si="372"/>
        <v>14.972222222222221</v>
      </c>
      <c r="G958" s="8">
        <f t="shared" si="373"/>
        <v>1.3888888888889086E-2</v>
      </c>
      <c r="H958" s="8">
        <f t="shared" si="354"/>
        <v>5.0000000000000711E-2</v>
      </c>
      <c r="J958" s="8">
        <f t="shared" si="352"/>
        <v>17.500000000000249</v>
      </c>
      <c r="K958" s="8">
        <f t="shared" si="353"/>
        <v>92.033842785050808</v>
      </c>
      <c r="L958" s="8">
        <f t="shared" si="355"/>
        <v>123.60600000000001</v>
      </c>
      <c r="M958" s="8">
        <f t="shared" si="356"/>
        <v>233.13984278505109</v>
      </c>
      <c r="N958" s="8">
        <f t="shared" si="357"/>
        <v>0.23313984278505109</v>
      </c>
      <c r="O958" s="8">
        <f t="shared" si="358"/>
        <v>3490.621535031737</v>
      </c>
      <c r="P958" s="8">
        <f t="shared" si="359"/>
        <v>3.4906215350317371</v>
      </c>
      <c r="Q958" s="8">
        <f t="shared" si="374"/>
        <v>-1196.9618579508603</v>
      </c>
      <c r="R958" s="8">
        <f t="shared" si="360"/>
        <v>1196.9618579508603</v>
      </c>
      <c r="S958" s="8">
        <f t="shared" si="361"/>
        <v>0.33155843465238832</v>
      </c>
      <c r="T958" s="8">
        <f t="shared" si="375"/>
        <v>2772.8416248897506</v>
      </c>
      <c r="U958" s="8">
        <f t="shared" si="362"/>
        <v>0.76807713009446099</v>
      </c>
      <c r="V958" s="8">
        <f t="shared" si="363"/>
        <v>141225.48611111109</v>
      </c>
      <c r="W958" s="8">
        <f t="shared" si="364"/>
        <v>141.22548611111111</v>
      </c>
      <c r="X958" s="8">
        <f t="shared" si="376"/>
        <v>1740.9763194444442</v>
      </c>
      <c r="Y958" s="8">
        <f t="shared" si="365"/>
        <v>0.4822504404861111</v>
      </c>
      <c r="Z958" s="8">
        <f t="shared" si="366"/>
        <v>482.25044048611107</v>
      </c>
      <c r="AA958" s="8">
        <f t="shared" si="367"/>
        <v>1.0996355647468494</v>
      </c>
      <c r="AB958" s="8">
        <f t="shared" si="368"/>
        <v>1.0996355647468494</v>
      </c>
      <c r="AD958" s="8">
        <f t="shared" si="369"/>
        <v>0</v>
      </c>
      <c r="AE958" s="8">
        <f t="shared" si="370"/>
        <v>53.9</v>
      </c>
      <c r="AF958" s="8">
        <f t="shared" si="371"/>
        <v>14.972222222222221</v>
      </c>
    </row>
    <row r="959" spans="2:32" x14ac:dyDescent="0.25">
      <c r="B959" s="9" t="s">
        <v>13</v>
      </c>
      <c r="C959" s="9">
        <v>945</v>
      </c>
      <c r="D959" s="9">
        <v>356</v>
      </c>
      <c r="E959" s="8">
        <v>54</v>
      </c>
      <c r="F959" s="8">
        <f t="shared" si="372"/>
        <v>15</v>
      </c>
      <c r="G959" s="8">
        <f t="shared" si="373"/>
        <v>4.1666666666667261E-2</v>
      </c>
      <c r="H959" s="8">
        <f t="shared" si="354"/>
        <v>0.15000000000000213</v>
      </c>
      <c r="J959" s="8">
        <f t="shared" si="352"/>
        <v>52.500000000000746</v>
      </c>
      <c r="K959" s="8">
        <f t="shared" si="353"/>
        <v>92.375658062999989</v>
      </c>
      <c r="L959" s="8">
        <f t="shared" si="355"/>
        <v>123.60600000000001</v>
      </c>
      <c r="M959" s="8">
        <f t="shared" si="356"/>
        <v>268.48165806300074</v>
      </c>
      <c r="N959" s="8">
        <f t="shared" si="357"/>
        <v>0.26848165806300073</v>
      </c>
      <c r="O959" s="8">
        <f t="shared" si="358"/>
        <v>4027.2248709450109</v>
      </c>
      <c r="P959" s="8">
        <f t="shared" si="359"/>
        <v>4.0272248709450107</v>
      </c>
      <c r="Q959" s="8">
        <f t="shared" si="374"/>
        <v>-1196.9618579508603</v>
      </c>
      <c r="R959" s="8">
        <f t="shared" si="360"/>
        <v>1196.9618579508603</v>
      </c>
      <c r="S959" s="8">
        <f t="shared" si="361"/>
        <v>0.33155843465238832</v>
      </c>
      <c r="T959" s="8">
        <f t="shared" si="375"/>
        <v>2776.8688497606954</v>
      </c>
      <c r="U959" s="8">
        <f t="shared" si="362"/>
        <v>0.76919267138371261</v>
      </c>
      <c r="V959" s="8">
        <f t="shared" si="363"/>
        <v>141750</v>
      </c>
      <c r="W959" s="8">
        <f t="shared" si="364"/>
        <v>141.75</v>
      </c>
      <c r="X959" s="8">
        <f t="shared" si="376"/>
        <v>1740.9763194444442</v>
      </c>
      <c r="Y959" s="8">
        <f t="shared" si="365"/>
        <v>0.4822504404861111</v>
      </c>
      <c r="Z959" s="8">
        <f t="shared" si="366"/>
        <v>482.25044048611107</v>
      </c>
      <c r="AA959" s="8">
        <f t="shared" si="367"/>
        <v>1.100751106036101</v>
      </c>
      <c r="AB959" s="8">
        <f t="shared" si="368"/>
        <v>1.100751106036101</v>
      </c>
      <c r="AD959" s="8">
        <f t="shared" si="369"/>
        <v>0</v>
      </c>
      <c r="AE959" s="8">
        <f t="shared" si="370"/>
        <v>53.9</v>
      </c>
      <c r="AF959" s="8">
        <f t="shared" si="371"/>
        <v>14.972222222222221</v>
      </c>
    </row>
    <row r="960" spans="2:32" x14ac:dyDescent="0.25">
      <c r="B960" s="9" t="s">
        <v>13</v>
      </c>
      <c r="C960" s="9">
        <v>946</v>
      </c>
      <c r="D960" s="9">
        <v>357</v>
      </c>
      <c r="E960" s="8">
        <v>54.2</v>
      </c>
      <c r="F960" s="8">
        <f t="shared" si="372"/>
        <v>15.055555555555555</v>
      </c>
      <c r="G960" s="8">
        <f t="shared" si="373"/>
        <v>0.1388888888888889</v>
      </c>
      <c r="H960" s="8">
        <f t="shared" si="354"/>
        <v>0.5</v>
      </c>
      <c r="J960" s="8">
        <f t="shared" si="352"/>
        <v>175</v>
      </c>
      <c r="K960" s="8">
        <f t="shared" si="353"/>
        <v>93.061189352603321</v>
      </c>
      <c r="L960" s="8">
        <f t="shared" si="355"/>
        <v>123.60600000000001</v>
      </c>
      <c r="M960" s="8">
        <f t="shared" si="356"/>
        <v>391.66718935260332</v>
      </c>
      <c r="N960" s="8">
        <f t="shared" si="357"/>
        <v>0.39166718935260331</v>
      </c>
      <c r="O960" s="8">
        <f t="shared" si="358"/>
        <v>5896.7671285864162</v>
      </c>
      <c r="P960" s="8">
        <f t="shared" si="359"/>
        <v>5.8967671285864158</v>
      </c>
      <c r="Q960" s="8">
        <f t="shared" si="374"/>
        <v>-1196.9618579508603</v>
      </c>
      <c r="R960" s="8">
        <f t="shared" si="360"/>
        <v>1196.9618579508603</v>
      </c>
      <c r="S960" s="8">
        <f t="shared" si="361"/>
        <v>0.33155843465238832</v>
      </c>
      <c r="T960" s="8">
        <f t="shared" si="375"/>
        <v>2782.7656168892818</v>
      </c>
      <c r="U960" s="8">
        <f t="shared" si="362"/>
        <v>0.77082607587833107</v>
      </c>
      <c r="V960" s="8">
        <f t="shared" si="363"/>
        <v>142801.94444444444</v>
      </c>
      <c r="W960" s="8">
        <f t="shared" si="364"/>
        <v>142.80194444444444</v>
      </c>
      <c r="X960" s="8">
        <f t="shared" si="376"/>
        <v>1740.9763194444442</v>
      </c>
      <c r="Y960" s="8">
        <f t="shared" si="365"/>
        <v>0.4822504404861111</v>
      </c>
      <c r="Z960" s="8">
        <f t="shared" si="366"/>
        <v>482.25044048611107</v>
      </c>
      <c r="AA960" s="8">
        <f t="shared" si="367"/>
        <v>1.1023845105307193</v>
      </c>
      <c r="AB960" s="8">
        <f t="shared" si="368"/>
        <v>1.1023845105307193</v>
      </c>
      <c r="AD960" s="8">
        <f t="shared" si="369"/>
        <v>0</v>
      </c>
      <c r="AE960" s="8">
        <f t="shared" si="370"/>
        <v>54</v>
      </c>
      <c r="AF960" s="8">
        <f t="shared" si="371"/>
        <v>15</v>
      </c>
    </row>
    <row r="961" spans="2:32" x14ac:dyDescent="0.25">
      <c r="B961" s="9" t="s">
        <v>13</v>
      </c>
      <c r="C961" s="9">
        <v>947</v>
      </c>
      <c r="D961" s="9">
        <v>358</v>
      </c>
      <c r="E961" s="8">
        <v>55</v>
      </c>
      <c r="F961" s="8">
        <f t="shared" si="372"/>
        <v>15.277777777777777</v>
      </c>
      <c r="G961" s="8">
        <f t="shared" si="373"/>
        <v>0.22222222222222143</v>
      </c>
      <c r="H961" s="8">
        <f t="shared" si="354"/>
        <v>0.79999999999999716</v>
      </c>
      <c r="J961" s="8">
        <f t="shared" si="352"/>
        <v>279.99999999999898</v>
      </c>
      <c r="K961" s="8">
        <f t="shared" si="353"/>
        <v>95.828657627083302</v>
      </c>
      <c r="L961" s="8">
        <f t="shared" si="355"/>
        <v>123.60600000000001</v>
      </c>
      <c r="M961" s="8">
        <f t="shared" si="356"/>
        <v>499.43465762708229</v>
      </c>
      <c r="N961" s="8">
        <f t="shared" si="357"/>
        <v>0.49943465762708228</v>
      </c>
      <c r="O961" s="8">
        <f t="shared" si="358"/>
        <v>7630.2517137470904</v>
      </c>
      <c r="P961" s="8">
        <f t="shared" si="359"/>
        <v>7.6302517137470902</v>
      </c>
      <c r="Q961" s="8">
        <f t="shared" si="374"/>
        <v>-1196.9618579508603</v>
      </c>
      <c r="R961" s="8">
        <f t="shared" si="360"/>
        <v>1196.9618579508603</v>
      </c>
      <c r="S961" s="8">
        <f t="shared" si="361"/>
        <v>0.33155843465238832</v>
      </c>
      <c r="T961" s="8">
        <f t="shared" si="375"/>
        <v>2790.3958686030287</v>
      </c>
      <c r="U961" s="8">
        <f t="shared" si="362"/>
        <v>0.77293965560303901</v>
      </c>
      <c r="V961" s="8">
        <f t="shared" si="363"/>
        <v>147048.61111111109</v>
      </c>
      <c r="W961" s="8">
        <f t="shared" si="364"/>
        <v>147.04861111111109</v>
      </c>
      <c r="X961" s="8">
        <f t="shared" si="376"/>
        <v>1740.9763194444442</v>
      </c>
      <c r="Y961" s="8">
        <f t="shared" si="365"/>
        <v>0.4822504404861111</v>
      </c>
      <c r="Z961" s="8">
        <f t="shared" si="366"/>
        <v>482.25044048611107</v>
      </c>
      <c r="AA961" s="8">
        <f t="shared" si="367"/>
        <v>1.1044980902554273</v>
      </c>
      <c r="AB961" s="8">
        <f t="shared" si="368"/>
        <v>1.1044980902554273</v>
      </c>
      <c r="AD961" s="8">
        <f t="shared" si="369"/>
        <v>0</v>
      </c>
      <c r="AE961" s="8">
        <f t="shared" si="370"/>
        <v>54.2</v>
      </c>
      <c r="AF961" s="8">
        <f t="shared" si="371"/>
        <v>15.055555555555555</v>
      </c>
    </row>
    <row r="962" spans="2:32" x14ac:dyDescent="0.25">
      <c r="B962" s="9" t="s">
        <v>13</v>
      </c>
      <c r="C962" s="9">
        <v>948</v>
      </c>
      <c r="D962" s="9">
        <v>359</v>
      </c>
      <c r="E962" s="8">
        <v>55.8</v>
      </c>
      <c r="F962" s="8">
        <f t="shared" si="372"/>
        <v>15.499999999999998</v>
      </c>
      <c r="G962" s="8">
        <f t="shared" si="373"/>
        <v>0.16666666666666705</v>
      </c>
      <c r="H962" s="8">
        <f t="shared" si="354"/>
        <v>0.60000000000000142</v>
      </c>
      <c r="J962" s="8">
        <f t="shared" si="352"/>
        <v>210.00000000000048</v>
      </c>
      <c r="K962" s="8">
        <f t="shared" si="353"/>
        <v>98.636674887269976</v>
      </c>
      <c r="L962" s="8">
        <f t="shared" si="355"/>
        <v>123.60600000000001</v>
      </c>
      <c r="M962" s="8">
        <f t="shared" si="356"/>
        <v>432.24267488727048</v>
      </c>
      <c r="N962" s="8">
        <f t="shared" si="357"/>
        <v>0.43224267488727047</v>
      </c>
      <c r="O962" s="8">
        <f t="shared" si="358"/>
        <v>6699.7614607526921</v>
      </c>
      <c r="P962" s="8">
        <f t="shared" si="359"/>
        <v>6.6997614607526916</v>
      </c>
      <c r="Q962" s="8">
        <f t="shared" si="374"/>
        <v>-1196.9618579508603</v>
      </c>
      <c r="R962" s="8">
        <f t="shared" si="360"/>
        <v>1196.9618579508603</v>
      </c>
      <c r="S962" s="8">
        <f t="shared" si="361"/>
        <v>0.33155843465238832</v>
      </c>
      <c r="T962" s="8">
        <f t="shared" si="375"/>
        <v>2797.0956300637813</v>
      </c>
      <c r="U962" s="8">
        <f t="shared" si="362"/>
        <v>0.77479548952766741</v>
      </c>
      <c r="V962" s="8">
        <f t="shared" si="363"/>
        <v>151357.49999999997</v>
      </c>
      <c r="W962" s="8">
        <f t="shared" si="364"/>
        <v>151.35749999999999</v>
      </c>
      <c r="X962" s="8">
        <f t="shared" si="376"/>
        <v>1740.9763194444442</v>
      </c>
      <c r="Y962" s="8">
        <f t="shared" si="365"/>
        <v>0.4822504404861111</v>
      </c>
      <c r="Z962" s="8">
        <f t="shared" si="366"/>
        <v>482.25044048611107</v>
      </c>
      <c r="AA962" s="8">
        <f t="shared" si="367"/>
        <v>1.1063539241800557</v>
      </c>
      <c r="AB962" s="8">
        <f t="shared" si="368"/>
        <v>1.1063539241800557</v>
      </c>
      <c r="AD962" s="8">
        <f t="shared" si="369"/>
        <v>0</v>
      </c>
      <c r="AE962" s="8">
        <f t="shared" si="370"/>
        <v>55</v>
      </c>
      <c r="AF962" s="8">
        <f t="shared" si="371"/>
        <v>15.277777777777777</v>
      </c>
    </row>
    <row r="963" spans="2:32" x14ac:dyDescent="0.25">
      <c r="B963" s="9" t="s">
        <v>13</v>
      </c>
      <c r="C963" s="9">
        <v>949</v>
      </c>
      <c r="D963" s="9">
        <v>360</v>
      </c>
      <c r="E963" s="8">
        <v>56.2</v>
      </c>
      <c r="F963" s="8">
        <f t="shared" si="372"/>
        <v>15.611111111111111</v>
      </c>
      <c r="G963" s="8">
        <f t="shared" si="373"/>
        <v>4.1666666666667261E-2</v>
      </c>
      <c r="H963" s="8">
        <f t="shared" si="354"/>
        <v>0.15000000000000213</v>
      </c>
      <c r="J963" s="8">
        <f t="shared" si="352"/>
        <v>52.500000000000746</v>
      </c>
      <c r="K963" s="8">
        <f t="shared" si="353"/>
        <v>100.05588938700332</v>
      </c>
      <c r="L963" s="8">
        <f t="shared" si="355"/>
        <v>123.60600000000001</v>
      </c>
      <c r="M963" s="8">
        <f t="shared" si="356"/>
        <v>276.16188938700407</v>
      </c>
      <c r="N963" s="8">
        <f t="shared" si="357"/>
        <v>0.27616188938700409</v>
      </c>
      <c r="O963" s="8">
        <f t="shared" si="358"/>
        <v>4311.1939398748964</v>
      </c>
      <c r="P963" s="8">
        <f t="shared" si="359"/>
        <v>4.3111939398748964</v>
      </c>
      <c r="Q963" s="8">
        <f t="shared" si="374"/>
        <v>-1196.9618579508603</v>
      </c>
      <c r="R963" s="8">
        <f t="shared" si="360"/>
        <v>1196.9618579508603</v>
      </c>
      <c r="S963" s="8">
        <f t="shared" si="361"/>
        <v>0.33155843465238832</v>
      </c>
      <c r="T963" s="8">
        <f t="shared" si="375"/>
        <v>2801.4068240036563</v>
      </c>
      <c r="U963" s="8">
        <f t="shared" si="362"/>
        <v>0.77598969024901288</v>
      </c>
      <c r="V963" s="8">
        <f t="shared" si="363"/>
        <v>153535.27777777778</v>
      </c>
      <c r="W963" s="8">
        <f t="shared" si="364"/>
        <v>153.53527777777779</v>
      </c>
      <c r="X963" s="8">
        <f t="shared" si="376"/>
        <v>1740.9763194444442</v>
      </c>
      <c r="Y963" s="8">
        <f t="shared" si="365"/>
        <v>0.4822504404861111</v>
      </c>
      <c r="Z963" s="8">
        <f t="shared" si="366"/>
        <v>482.25044048611107</v>
      </c>
      <c r="AA963" s="8">
        <f t="shared" si="367"/>
        <v>1.1075481249014012</v>
      </c>
      <c r="AB963" s="8">
        <f t="shared" si="368"/>
        <v>1.1075481249014012</v>
      </c>
      <c r="AD963" s="8">
        <f t="shared" si="369"/>
        <v>0</v>
      </c>
      <c r="AE963" s="8">
        <f t="shared" si="370"/>
        <v>55.8</v>
      </c>
      <c r="AF963" s="8">
        <f t="shared" si="371"/>
        <v>15.499999999999998</v>
      </c>
    </row>
    <row r="964" spans="2:32" x14ac:dyDescent="0.25">
      <c r="B964" s="9" t="s">
        <v>13</v>
      </c>
      <c r="C964" s="9">
        <v>950</v>
      </c>
      <c r="D964" s="9">
        <v>361</v>
      </c>
      <c r="E964" s="8">
        <v>56.1</v>
      </c>
      <c r="F964" s="8">
        <f t="shared" si="372"/>
        <v>15.583333333333334</v>
      </c>
      <c r="G964" s="8">
        <f t="shared" si="373"/>
        <v>-0.15277777777777798</v>
      </c>
      <c r="H964" s="8">
        <f t="shared" si="354"/>
        <v>-0.55000000000000071</v>
      </c>
      <c r="J964" s="8">
        <f t="shared" si="352"/>
        <v>-192.50000000000026</v>
      </c>
      <c r="K964" s="8">
        <f t="shared" si="353"/>
        <v>99.700135395217501</v>
      </c>
      <c r="L964" s="8">
        <f t="shared" si="355"/>
        <v>123.60600000000001</v>
      </c>
      <c r="M964" s="8">
        <f t="shared" si="356"/>
        <v>30.806135395217254</v>
      </c>
      <c r="N964" s="8">
        <f t="shared" si="357"/>
        <v>3.0806135395217253E-2</v>
      </c>
      <c r="O964" s="8">
        <f t="shared" si="358"/>
        <v>480.0622765754689</v>
      </c>
      <c r="P964" s="8">
        <f t="shared" si="359"/>
        <v>0.4800622765754689</v>
      </c>
      <c r="Q964" s="8">
        <f t="shared" si="374"/>
        <v>-1196.9618579508603</v>
      </c>
      <c r="R964" s="8">
        <f t="shared" si="360"/>
        <v>1196.9618579508603</v>
      </c>
      <c r="S964" s="8">
        <f t="shared" si="361"/>
        <v>0.33155843465238832</v>
      </c>
      <c r="T964" s="8">
        <f t="shared" si="375"/>
        <v>2801.8868862802319</v>
      </c>
      <c r="U964" s="8">
        <f t="shared" si="362"/>
        <v>0.77612266749962422</v>
      </c>
      <c r="V964" s="8">
        <f t="shared" si="363"/>
        <v>152989.375</v>
      </c>
      <c r="W964" s="8">
        <f t="shared" si="364"/>
        <v>152.989375</v>
      </c>
      <c r="X964" s="8">
        <f t="shared" si="376"/>
        <v>1741.5222222222221</v>
      </c>
      <c r="Y964" s="8">
        <f t="shared" si="365"/>
        <v>0.48240165555555553</v>
      </c>
      <c r="Z964" s="8">
        <f t="shared" si="366"/>
        <v>482.40165555555552</v>
      </c>
      <c r="AA964" s="8">
        <f t="shared" si="367"/>
        <v>1.1076811021520125</v>
      </c>
      <c r="AB964" s="8">
        <f t="shared" si="368"/>
        <v>1.1076811021520125</v>
      </c>
      <c r="AD964" s="8">
        <f t="shared" si="369"/>
        <v>0</v>
      </c>
      <c r="AE964" s="8">
        <f t="shared" si="370"/>
        <v>56.2</v>
      </c>
      <c r="AF964" s="8">
        <f t="shared" si="371"/>
        <v>15.611111111111111</v>
      </c>
    </row>
    <row r="965" spans="2:32" x14ac:dyDescent="0.25">
      <c r="B965" s="9" t="s">
        <v>13</v>
      </c>
      <c r="C965" s="9">
        <v>951</v>
      </c>
      <c r="D965" s="9">
        <v>362</v>
      </c>
      <c r="E965" s="8">
        <v>55.1</v>
      </c>
      <c r="F965" s="8">
        <f t="shared" si="372"/>
        <v>15.305555555555555</v>
      </c>
      <c r="G965" s="8">
        <f t="shared" si="373"/>
        <v>-0.47222222222222199</v>
      </c>
      <c r="H965" s="8">
        <f t="shared" si="354"/>
        <v>-1.6999999999999993</v>
      </c>
      <c r="J965" s="8">
        <f t="shared" si="352"/>
        <v>-594.99999999999966</v>
      </c>
      <c r="K965" s="8">
        <f t="shared" si="353"/>
        <v>96.177442261950816</v>
      </c>
      <c r="L965" s="8">
        <f t="shared" si="355"/>
        <v>123.60600000000001</v>
      </c>
      <c r="M965" s="8">
        <f t="shared" si="356"/>
        <v>-375.21655773804883</v>
      </c>
      <c r="N965" s="8">
        <f t="shared" si="357"/>
        <v>-0.37521655773804885</v>
      </c>
      <c r="O965" s="8">
        <f t="shared" si="358"/>
        <v>-5742.8978698240253</v>
      </c>
      <c r="P965" s="8">
        <f t="shared" si="359"/>
        <v>-5.7428978698240254</v>
      </c>
      <c r="Q965" s="8">
        <f t="shared" si="374"/>
        <v>-1202.7047558206843</v>
      </c>
      <c r="R965" s="8">
        <f t="shared" si="360"/>
        <v>1202.7047558206843</v>
      </c>
      <c r="S965" s="8">
        <f t="shared" si="361"/>
        <v>0.33314921736232955</v>
      </c>
      <c r="T965" s="8">
        <f t="shared" si="375"/>
        <v>2801.8868862802319</v>
      </c>
      <c r="U965" s="8">
        <f t="shared" si="362"/>
        <v>0.77612266749962422</v>
      </c>
      <c r="V965" s="8">
        <f t="shared" si="363"/>
        <v>147583.81944444444</v>
      </c>
      <c r="W965" s="8">
        <f t="shared" si="364"/>
        <v>147.58381944444443</v>
      </c>
      <c r="X965" s="8">
        <f t="shared" si="376"/>
        <v>1746.9277777777777</v>
      </c>
      <c r="Y965" s="8">
        <f t="shared" si="365"/>
        <v>0.48389899444444445</v>
      </c>
      <c r="Z965" s="8">
        <f t="shared" si="366"/>
        <v>483.89899444444444</v>
      </c>
      <c r="AA965" s="8">
        <f t="shared" si="367"/>
        <v>1.1092718848619538</v>
      </c>
      <c r="AB965" s="8">
        <f t="shared" si="368"/>
        <v>1.1092718848619538</v>
      </c>
      <c r="AD965" s="8">
        <f t="shared" si="369"/>
        <v>0</v>
      </c>
      <c r="AE965" s="8">
        <f t="shared" si="370"/>
        <v>56.1</v>
      </c>
      <c r="AF965" s="8">
        <f t="shared" si="371"/>
        <v>15.583333333333334</v>
      </c>
    </row>
    <row r="966" spans="2:32" x14ac:dyDescent="0.25">
      <c r="B966" s="9" t="s">
        <v>13</v>
      </c>
      <c r="C966" s="9">
        <v>952</v>
      </c>
      <c r="D966" s="9">
        <v>363</v>
      </c>
      <c r="E966" s="8">
        <v>52.7</v>
      </c>
      <c r="F966" s="8">
        <f t="shared" si="372"/>
        <v>14.638888888888889</v>
      </c>
      <c r="G966" s="8">
        <f t="shared" si="373"/>
        <v>-0.93055555555555591</v>
      </c>
      <c r="H966" s="8">
        <f t="shared" si="354"/>
        <v>-3.3500000000000014</v>
      </c>
      <c r="J966" s="8">
        <f t="shared" si="352"/>
        <v>-1172.5000000000005</v>
      </c>
      <c r="K966" s="8">
        <f t="shared" si="353"/>
        <v>87.981478525990838</v>
      </c>
      <c r="L966" s="8">
        <f t="shared" si="355"/>
        <v>123.60600000000001</v>
      </c>
      <c r="M966" s="8">
        <f t="shared" si="356"/>
        <v>-960.91252147400951</v>
      </c>
      <c r="N966" s="8">
        <f t="shared" si="357"/>
        <v>-0.96091252147400952</v>
      </c>
      <c r="O966" s="8">
        <f t="shared" si="358"/>
        <v>-14066.691633800085</v>
      </c>
      <c r="P966" s="8">
        <f t="shared" si="359"/>
        <v>-14.066691633800085</v>
      </c>
      <c r="Q966" s="8">
        <f t="shared" si="374"/>
        <v>-1216.7714474544844</v>
      </c>
      <c r="R966" s="8">
        <f t="shared" si="360"/>
        <v>1216.7714474544844</v>
      </c>
      <c r="S966" s="8">
        <f t="shared" si="361"/>
        <v>0.33704569094489217</v>
      </c>
      <c r="T966" s="8">
        <f t="shared" si="375"/>
        <v>2801.8868862802319</v>
      </c>
      <c r="U966" s="8">
        <f t="shared" si="362"/>
        <v>0.77612266749962422</v>
      </c>
      <c r="V966" s="8">
        <f t="shared" si="363"/>
        <v>135007.15277777778</v>
      </c>
      <c r="W966" s="8">
        <f t="shared" si="364"/>
        <v>135.00715277777778</v>
      </c>
      <c r="X966" s="8">
        <f t="shared" si="376"/>
        <v>1759.5044444444443</v>
      </c>
      <c r="Y966" s="8">
        <f t="shared" si="365"/>
        <v>0.48738273111111108</v>
      </c>
      <c r="Z966" s="8">
        <f t="shared" si="366"/>
        <v>487.38273111111107</v>
      </c>
      <c r="AA966" s="8">
        <f t="shared" si="367"/>
        <v>1.1131683584445164</v>
      </c>
      <c r="AB966" s="8">
        <f t="shared" si="368"/>
        <v>1.1131683584445164</v>
      </c>
      <c r="AD966" s="8">
        <f t="shared" si="369"/>
        <v>0</v>
      </c>
      <c r="AE966" s="8">
        <f t="shared" si="370"/>
        <v>55.1</v>
      </c>
      <c r="AF966" s="8">
        <f t="shared" si="371"/>
        <v>15.305555555555555</v>
      </c>
    </row>
    <row r="967" spans="2:32" x14ac:dyDescent="0.25">
      <c r="B967" s="9" t="s">
        <v>13</v>
      </c>
      <c r="C967" s="9">
        <v>953</v>
      </c>
      <c r="D967" s="9">
        <v>364</v>
      </c>
      <c r="E967" s="8">
        <v>48.4</v>
      </c>
      <c r="F967" s="8">
        <f t="shared" si="372"/>
        <v>13.444444444444443</v>
      </c>
      <c r="G967" s="8">
        <f t="shared" si="373"/>
        <v>-1.3333333333333335</v>
      </c>
      <c r="H967" s="8">
        <f t="shared" si="354"/>
        <v>-4.8000000000000007</v>
      </c>
      <c r="J967" s="8">
        <f t="shared" si="352"/>
        <v>-1680.0000000000002</v>
      </c>
      <c r="K967" s="8">
        <f t="shared" si="353"/>
        <v>74.209712466413293</v>
      </c>
      <c r="L967" s="8">
        <f t="shared" si="355"/>
        <v>123.60600000000001</v>
      </c>
      <c r="M967" s="8">
        <f t="shared" si="356"/>
        <v>-1482.1842875335869</v>
      </c>
      <c r="N967" s="8">
        <f t="shared" si="357"/>
        <v>-1.4821842875335869</v>
      </c>
      <c r="O967" s="8">
        <f t="shared" si="358"/>
        <v>-19927.144310173779</v>
      </c>
      <c r="P967" s="8">
        <f t="shared" si="359"/>
        <v>-19.92714431017378</v>
      </c>
      <c r="Q967" s="8">
        <f t="shared" si="374"/>
        <v>-1236.6985917646582</v>
      </c>
      <c r="R967" s="8">
        <f t="shared" si="360"/>
        <v>1236.6985917646582</v>
      </c>
      <c r="S967" s="8">
        <f t="shared" si="361"/>
        <v>0.34256550991881035</v>
      </c>
      <c r="T967" s="8">
        <f t="shared" si="375"/>
        <v>2801.8868862802319</v>
      </c>
      <c r="U967" s="8">
        <f t="shared" si="362"/>
        <v>0.77612266749962422</v>
      </c>
      <c r="V967" s="8">
        <f t="shared" si="363"/>
        <v>113874.44444444441</v>
      </c>
      <c r="W967" s="8">
        <f t="shared" si="364"/>
        <v>113.87444444444441</v>
      </c>
      <c r="X967" s="8">
        <f t="shared" si="376"/>
        <v>1780.6371527777776</v>
      </c>
      <c r="Y967" s="8">
        <f t="shared" si="365"/>
        <v>0.49323649131944441</v>
      </c>
      <c r="Z967" s="8">
        <f t="shared" si="366"/>
        <v>493.23649131944444</v>
      </c>
      <c r="AA967" s="8">
        <f t="shared" si="367"/>
        <v>1.1186881774184345</v>
      </c>
      <c r="AB967" s="8">
        <f t="shared" si="368"/>
        <v>1.1186881774184345</v>
      </c>
      <c r="AD967" s="8">
        <f t="shared" si="369"/>
        <v>0</v>
      </c>
      <c r="AE967" s="8">
        <f t="shared" si="370"/>
        <v>52.7</v>
      </c>
      <c r="AF967" s="8">
        <f t="shared" si="371"/>
        <v>14.638888888888889</v>
      </c>
    </row>
    <row r="968" spans="2:32" x14ac:dyDescent="0.25">
      <c r="B968" s="9" t="s">
        <v>13</v>
      </c>
      <c r="C968" s="9">
        <v>954</v>
      </c>
      <c r="D968" s="9">
        <v>365</v>
      </c>
      <c r="E968" s="8">
        <v>43.1</v>
      </c>
      <c r="F968" s="8">
        <f t="shared" si="372"/>
        <v>11.972222222222223</v>
      </c>
      <c r="G968" s="8">
        <f t="shared" si="373"/>
        <v>-1.4722222222222223</v>
      </c>
      <c r="H968" s="8">
        <f t="shared" si="354"/>
        <v>-5.3000000000000007</v>
      </c>
      <c r="J968" s="8">
        <f t="shared" si="352"/>
        <v>-1855.0000000000002</v>
      </c>
      <c r="K968" s="8">
        <f t="shared" si="353"/>
        <v>58.847032295750829</v>
      </c>
      <c r="L968" s="8">
        <f t="shared" si="355"/>
        <v>123.60600000000001</v>
      </c>
      <c r="M968" s="8">
        <f t="shared" si="356"/>
        <v>-1672.5469677042495</v>
      </c>
      <c r="N968" s="8">
        <f t="shared" si="357"/>
        <v>-1.6725469677042495</v>
      </c>
      <c r="O968" s="8">
        <f t="shared" si="358"/>
        <v>-20024.103974459209</v>
      </c>
      <c r="P968" s="8">
        <f t="shared" si="359"/>
        <v>-20.024103974459209</v>
      </c>
      <c r="Q968" s="8">
        <f t="shared" si="374"/>
        <v>-1256.7226957391174</v>
      </c>
      <c r="R968" s="8">
        <f t="shared" si="360"/>
        <v>1256.7226957391174</v>
      </c>
      <c r="S968" s="8">
        <f t="shared" si="361"/>
        <v>0.34811218671973554</v>
      </c>
      <c r="T968" s="8">
        <f t="shared" si="375"/>
        <v>2801.8868862802319</v>
      </c>
      <c r="U968" s="8">
        <f t="shared" si="362"/>
        <v>0.77612266749962422</v>
      </c>
      <c r="V968" s="8">
        <f t="shared" si="363"/>
        <v>90300.486111111124</v>
      </c>
      <c r="W968" s="8">
        <f t="shared" si="364"/>
        <v>90.300486111111127</v>
      </c>
      <c r="X968" s="8">
        <f t="shared" si="376"/>
        <v>1804.2111111111108</v>
      </c>
      <c r="Y968" s="8">
        <f t="shared" si="365"/>
        <v>0.49976647777777772</v>
      </c>
      <c r="Z968" s="8">
        <f t="shared" si="366"/>
        <v>499.76647777777771</v>
      </c>
      <c r="AA968" s="8">
        <f t="shared" si="367"/>
        <v>1.1242348542193596</v>
      </c>
      <c r="AB968" s="8">
        <f t="shared" si="368"/>
        <v>1.1242348542193596</v>
      </c>
      <c r="AD968" s="8">
        <f t="shared" si="369"/>
        <v>0</v>
      </c>
      <c r="AE968" s="8">
        <f t="shared" si="370"/>
        <v>48.4</v>
      </c>
      <c r="AF968" s="8">
        <f t="shared" si="371"/>
        <v>13.444444444444443</v>
      </c>
    </row>
    <row r="969" spans="2:32" x14ac:dyDescent="0.25">
      <c r="B969" s="9" t="s">
        <v>13</v>
      </c>
      <c r="C969" s="9">
        <v>955</v>
      </c>
      <c r="D969" s="9">
        <v>366</v>
      </c>
      <c r="E969" s="8">
        <v>37.799999999999997</v>
      </c>
      <c r="F969" s="8">
        <f t="shared" si="372"/>
        <v>10.499999999999998</v>
      </c>
      <c r="G969" s="8">
        <f t="shared" si="373"/>
        <v>-1.4722222222222223</v>
      </c>
      <c r="H969" s="8">
        <f t="shared" si="354"/>
        <v>-5.3000000000000007</v>
      </c>
      <c r="J969" s="8">
        <f t="shared" si="352"/>
        <v>-1855.0000000000002</v>
      </c>
      <c r="K969" s="8">
        <f t="shared" si="353"/>
        <v>45.264072450869982</v>
      </c>
      <c r="L969" s="8">
        <f t="shared" si="355"/>
        <v>123.60600000000001</v>
      </c>
      <c r="M969" s="8">
        <f t="shared" si="356"/>
        <v>-1686.1299275491303</v>
      </c>
      <c r="N969" s="8">
        <f t="shared" si="357"/>
        <v>-1.6861299275491304</v>
      </c>
      <c r="O969" s="8">
        <f t="shared" si="358"/>
        <v>-17704.364239265866</v>
      </c>
      <c r="P969" s="8">
        <f t="shared" si="359"/>
        <v>-17.704364239265864</v>
      </c>
      <c r="Q969" s="8">
        <f t="shared" si="374"/>
        <v>-1274.4270599783833</v>
      </c>
      <c r="R969" s="8">
        <f t="shared" si="360"/>
        <v>1274.4270599783833</v>
      </c>
      <c r="S969" s="8">
        <f t="shared" si="361"/>
        <v>0.35301629561401221</v>
      </c>
      <c r="T969" s="8">
        <f t="shared" si="375"/>
        <v>2801.8868862802319</v>
      </c>
      <c r="U969" s="8">
        <f t="shared" si="362"/>
        <v>0.77612266749962422</v>
      </c>
      <c r="V969" s="8">
        <f t="shared" si="363"/>
        <v>69457.499999999971</v>
      </c>
      <c r="W969" s="8">
        <f t="shared" si="364"/>
        <v>69.457499999999968</v>
      </c>
      <c r="X969" s="8">
        <f t="shared" si="376"/>
        <v>1825.054097222222</v>
      </c>
      <c r="Y969" s="8">
        <f t="shared" si="365"/>
        <v>0.50553998493055552</v>
      </c>
      <c r="Z969" s="8">
        <f t="shared" si="366"/>
        <v>505.53998493055553</v>
      </c>
      <c r="AA969" s="8">
        <f t="shared" si="367"/>
        <v>1.1291389631136364</v>
      </c>
      <c r="AB969" s="8">
        <f t="shared" si="368"/>
        <v>1.1291389631136364</v>
      </c>
      <c r="AD969" s="8">
        <f t="shared" si="369"/>
        <v>0</v>
      </c>
      <c r="AE969" s="8">
        <f t="shared" si="370"/>
        <v>43.1</v>
      </c>
      <c r="AF969" s="8">
        <f t="shared" si="371"/>
        <v>11.972222222222223</v>
      </c>
    </row>
    <row r="970" spans="2:32" x14ac:dyDescent="0.25">
      <c r="B970" s="9" t="s">
        <v>13</v>
      </c>
      <c r="C970" s="9">
        <v>956</v>
      </c>
      <c r="D970" s="9">
        <v>367</v>
      </c>
      <c r="E970" s="8">
        <v>32.5</v>
      </c>
      <c r="F970" s="8">
        <f t="shared" si="372"/>
        <v>9.0277777777777768</v>
      </c>
      <c r="G970" s="8">
        <f t="shared" si="373"/>
        <v>-1.4722222222222219</v>
      </c>
      <c r="H970" s="8">
        <f t="shared" si="354"/>
        <v>-5.2999999999999989</v>
      </c>
      <c r="J970" s="8">
        <f t="shared" si="352"/>
        <v>-1854.9999999999995</v>
      </c>
      <c r="K970" s="8">
        <f t="shared" si="353"/>
        <v>33.460832931770824</v>
      </c>
      <c r="L970" s="8">
        <f t="shared" si="355"/>
        <v>123.60600000000001</v>
      </c>
      <c r="M970" s="8">
        <f t="shared" si="356"/>
        <v>-1697.9331670682288</v>
      </c>
      <c r="N970" s="8">
        <f t="shared" si="357"/>
        <v>-1.6979331670682289</v>
      </c>
      <c r="O970" s="8">
        <f t="shared" si="358"/>
        <v>-15328.563313810397</v>
      </c>
      <c r="P970" s="8">
        <f t="shared" si="359"/>
        <v>-15.328563313810397</v>
      </c>
      <c r="Q970" s="8">
        <f t="shared" si="374"/>
        <v>-1289.7556232921938</v>
      </c>
      <c r="R970" s="8">
        <f t="shared" si="360"/>
        <v>1289.7556232921938</v>
      </c>
      <c r="S970" s="8">
        <f t="shared" si="361"/>
        <v>0.35726230765193773</v>
      </c>
      <c r="T970" s="8">
        <f t="shared" si="375"/>
        <v>2801.8868862802319</v>
      </c>
      <c r="U970" s="8">
        <f t="shared" si="362"/>
        <v>0.77612266749962422</v>
      </c>
      <c r="V970" s="8">
        <f t="shared" si="363"/>
        <v>51345.486111111095</v>
      </c>
      <c r="W970" s="8">
        <f t="shared" si="364"/>
        <v>51.345486111111093</v>
      </c>
      <c r="X970" s="8">
        <f t="shared" si="376"/>
        <v>1843.1661111111109</v>
      </c>
      <c r="Y970" s="8">
        <f t="shared" si="365"/>
        <v>0.51055701277777776</v>
      </c>
      <c r="Z970" s="8">
        <f t="shared" si="366"/>
        <v>510.55701277777774</v>
      </c>
      <c r="AA970" s="8">
        <f t="shared" si="367"/>
        <v>1.1333849751515619</v>
      </c>
      <c r="AB970" s="8">
        <f t="shared" si="368"/>
        <v>1.1333849751515619</v>
      </c>
      <c r="AD970" s="8">
        <f t="shared" si="369"/>
        <v>0</v>
      </c>
      <c r="AE970" s="8">
        <f t="shared" si="370"/>
        <v>37.799999999999997</v>
      </c>
      <c r="AF970" s="8">
        <f t="shared" si="371"/>
        <v>10.499999999999998</v>
      </c>
    </row>
    <row r="971" spans="2:32" x14ac:dyDescent="0.25">
      <c r="B971" s="9" t="s">
        <v>13</v>
      </c>
      <c r="C971" s="9">
        <v>957</v>
      </c>
      <c r="D971" s="9">
        <v>368</v>
      </c>
      <c r="E971" s="8">
        <v>27.2</v>
      </c>
      <c r="F971" s="8">
        <f t="shared" si="372"/>
        <v>7.5555555555555554</v>
      </c>
      <c r="G971" s="8">
        <f t="shared" si="373"/>
        <v>-1.0277777777777775</v>
      </c>
      <c r="H971" s="8">
        <f t="shared" si="354"/>
        <v>-3.6999999999999993</v>
      </c>
      <c r="J971" s="8">
        <f t="shared" si="352"/>
        <v>-1294.9999999999995</v>
      </c>
      <c r="K971" s="8">
        <f t="shared" si="353"/>
        <v>23.43731373845333</v>
      </c>
      <c r="L971" s="8">
        <f t="shared" si="355"/>
        <v>123.60600000000001</v>
      </c>
      <c r="M971" s="8">
        <f t="shared" si="356"/>
        <v>-1147.9566862615461</v>
      </c>
      <c r="N971" s="8">
        <f t="shared" si="357"/>
        <v>-1.147956686261546</v>
      </c>
      <c r="O971" s="8">
        <f t="shared" si="358"/>
        <v>-8673.45051842057</v>
      </c>
      <c r="P971" s="8">
        <f t="shared" si="359"/>
        <v>-8.6734505184205695</v>
      </c>
      <c r="Q971" s="8">
        <f t="shared" si="374"/>
        <v>-1298.4290738106145</v>
      </c>
      <c r="R971" s="8">
        <f t="shared" si="360"/>
        <v>1298.4290738106145</v>
      </c>
      <c r="S971" s="8">
        <f t="shared" si="361"/>
        <v>0.35966485344554022</v>
      </c>
      <c r="T971" s="8">
        <f t="shared" si="375"/>
        <v>2801.8868862802319</v>
      </c>
      <c r="U971" s="8">
        <f t="shared" si="362"/>
        <v>0.77612266749962422</v>
      </c>
      <c r="V971" s="8">
        <f t="shared" si="363"/>
        <v>35964.444444444445</v>
      </c>
      <c r="W971" s="8">
        <f t="shared" si="364"/>
        <v>35.964444444444446</v>
      </c>
      <c r="X971" s="8">
        <f t="shared" si="376"/>
        <v>1858.5471527777777</v>
      </c>
      <c r="Y971" s="8">
        <f t="shared" si="365"/>
        <v>0.51481756131944445</v>
      </c>
      <c r="Z971" s="8">
        <f t="shared" si="366"/>
        <v>514.81756131944439</v>
      </c>
      <c r="AA971" s="8">
        <f t="shared" si="367"/>
        <v>1.1357875209451644</v>
      </c>
      <c r="AB971" s="8">
        <f t="shared" si="368"/>
        <v>1.1357875209451644</v>
      </c>
      <c r="AD971" s="8">
        <f t="shared" si="369"/>
        <v>0</v>
      </c>
      <c r="AE971" s="8">
        <f t="shared" si="370"/>
        <v>32.5</v>
      </c>
      <c r="AF971" s="8">
        <f t="shared" si="371"/>
        <v>9.0277777777777768</v>
      </c>
    </row>
    <row r="972" spans="2:32" x14ac:dyDescent="0.25">
      <c r="B972" s="9" t="s">
        <v>13</v>
      </c>
      <c r="C972" s="9">
        <v>958</v>
      </c>
      <c r="D972" s="9">
        <v>369</v>
      </c>
      <c r="E972" s="8">
        <v>25.1</v>
      </c>
      <c r="F972" s="8">
        <f t="shared" si="372"/>
        <v>6.9722222222222223</v>
      </c>
      <c r="G972" s="8">
        <f t="shared" si="373"/>
        <v>-0.16666666666666657</v>
      </c>
      <c r="H972" s="8">
        <f t="shared" si="354"/>
        <v>-0.59999999999999964</v>
      </c>
      <c r="J972" s="8">
        <f t="shared" si="352"/>
        <v>-209.99999999999989</v>
      </c>
      <c r="K972" s="8">
        <f t="shared" si="353"/>
        <v>19.958020691450834</v>
      </c>
      <c r="L972" s="8">
        <f t="shared" si="355"/>
        <v>123.60600000000001</v>
      </c>
      <c r="M972" s="8">
        <f t="shared" si="356"/>
        <v>-66.435979308549051</v>
      </c>
      <c r="N972" s="8">
        <f t="shared" si="357"/>
        <v>-6.6435979308549054E-2</v>
      </c>
      <c r="O972" s="8">
        <f t="shared" si="358"/>
        <v>-463.20641129016144</v>
      </c>
      <c r="P972" s="8">
        <f t="shared" si="359"/>
        <v>-0.46320641129016144</v>
      </c>
      <c r="Q972" s="8">
        <f t="shared" si="374"/>
        <v>-1298.8922802219047</v>
      </c>
      <c r="R972" s="8">
        <f t="shared" si="360"/>
        <v>1298.8922802219047</v>
      </c>
      <c r="S972" s="8">
        <f t="shared" si="361"/>
        <v>0.35979316162146763</v>
      </c>
      <c r="T972" s="8">
        <f t="shared" si="375"/>
        <v>2801.8868862802319</v>
      </c>
      <c r="U972" s="8">
        <f t="shared" si="362"/>
        <v>0.77612266749962422</v>
      </c>
      <c r="V972" s="8">
        <f t="shared" si="363"/>
        <v>30625.486111111113</v>
      </c>
      <c r="W972" s="8">
        <f t="shared" si="364"/>
        <v>30.625486111111115</v>
      </c>
      <c r="X972" s="8">
        <f t="shared" si="376"/>
        <v>1863.8861111111109</v>
      </c>
      <c r="Y972" s="8">
        <f t="shared" si="365"/>
        <v>0.5162964527777778</v>
      </c>
      <c r="Z972" s="8">
        <f t="shared" si="366"/>
        <v>516.29645277777786</v>
      </c>
      <c r="AA972" s="8">
        <f t="shared" si="367"/>
        <v>1.1359158291210918</v>
      </c>
      <c r="AB972" s="8">
        <f t="shared" si="368"/>
        <v>1.1359158291210918</v>
      </c>
      <c r="AD972" s="8">
        <f t="shared" si="369"/>
        <v>0</v>
      </c>
      <c r="AE972" s="8">
        <f t="shared" si="370"/>
        <v>27.2</v>
      </c>
      <c r="AF972" s="8">
        <f t="shared" si="371"/>
        <v>7.5555555555555554</v>
      </c>
    </row>
    <row r="973" spans="2:32" x14ac:dyDescent="0.25">
      <c r="B973" s="9" t="s">
        <v>13</v>
      </c>
      <c r="C973" s="9">
        <v>959</v>
      </c>
      <c r="D973" s="9">
        <v>370</v>
      </c>
      <c r="E973" s="8">
        <v>26</v>
      </c>
      <c r="F973" s="8">
        <f t="shared" si="372"/>
        <v>7.2222222222222223</v>
      </c>
      <c r="G973" s="8">
        <f t="shared" si="373"/>
        <v>0.58333333333333326</v>
      </c>
      <c r="H973" s="8">
        <f t="shared" si="354"/>
        <v>2.0999999999999996</v>
      </c>
      <c r="J973" s="8">
        <f t="shared" si="352"/>
        <v>734.99999999999989</v>
      </c>
      <c r="K973" s="8">
        <f t="shared" si="353"/>
        <v>21.414933076333327</v>
      </c>
      <c r="L973" s="8">
        <f t="shared" si="355"/>
        <v>123.60600000000001</v>
      </c>
      <c r="M973" s="8">
        <f t="shared" si="356"/>
        <v>880.02093307633322</v>
      </c>
      <c r="N973" s="8">
        <f t="shared" si="357"/>
        <v>0.88002093307633322</v>
      </c>
      <c r="O973" s="8">
        <f t="shared" si="358"/>
        <v>6355.706738884629</v>
      </c>
      <c r="P973" s="8">
        <f t="shared" si="359"/>
        <v>6.3557067388846287</v>
      </c>
      <c r="Q973" s="8">
        <f t="shared" si="374"/>
        <v>-1298.8922802219047</v>
      </c>
      <c r="R973" s="8">
        <f t="shared" si="360"/>
        <v>1298.8922802219047</v>
      </c>
      <c r="S973" s="8">
        <f t="shared" si="361"/>
        <v>0.35979316162146763</v>
      </c>
      <c r="T973" s="8">
        <f t="shared" si="375"/>
        <v>2808.2425930191166</v>
      </c>
      <c r="U973" s="8">
        <f t="shared" si="362"/>
        <v>0.77788319826629537</v>
      </c>
      <c r="V973" s="8">
        <f t="shared" si="363"/>
        <v>32861.111111111109</v>
      </c>
      <c r="W973" s="8">
        <f t="shared" si="364"/>
        <v>32.861111111111107</v>
      </c>
      <c r="X973" s="8">
        <f t="shared" si="376"/>
        <v>1863.8861111111109</v>
      </c>
      <c r="Y973" s="8">
        <f t="shared" si="365"/>
        <v>0.5162964527777778</v>
      </c>
      <c r="Z973" s="8">
        <f t="shared" si="366"/>
        <v>516.29645277777786</v>
      </c>
      <c r="AA973" s="8">
        <f t="shared" si="367"/>
        <v>1.1376763598877631</v>
      </c>
      <c r="AB973" s="8">
        <f t="shared" si="368"/>
        <v>1.1376763598877631</v>
      </c>
      <c r="AD973" s="8">
        <f t="shared" si="369"/>
        <v>0</v>
      </c>
      <c r="AE973" s="8">
        <f t="shared" si="370"/>
        <v>25.1</v>
      </c>
      <c r="AF973" s="8">
        <f t="shared" si="371"/>
        <v>6.9722222222222223</v>
      </c>
    </row>
    <row r="974" spans="2:32" x14ac:dyDescent="0.25">
      <c r="B974" s="9" t="s">
        <v>13</v>
      </c>
      <c r="C974" s="9">
        <v>960</v>
      </c>
      <c r="D974" s="9">
        <v>371</v>
      </c>
      <c r="E974" s="8">
        <v>29.3</v>
      </c>
      <c r="F974" s="8">
        <f t="shared" si="372"/>
        <v>8.1388888888888893</v>
      </c>
      <c r="G974" s="8">
        <f t="shared" si="373"/>
        <v>1.1944444444444446</v>
      </c>
      <c r="H974" s="8">
        <f t="shared" si="354"/>
        <v>4.3000000000000007</v>
      </c>
      <c r="J974" s="8">
        <f t="shared" ref="J974:J1037" si="377">$C$3*G974</f>
        <v>1505.0000000000002</v>
      </c>
      <c r="K974" s="8">
        <f t="shared" ref="K974:K1037" si="378">$C$6*0.5*$C$7*(F974^2)*$C$4</f>
        <v>27.19601464009083</v>
      </c>
      <c r="L974" s="8">
        <f t="shared" si="355"/>
        <v>123.60600000000001</v>
      </c>
      <c r="M974" s="8">
        <f t="shared" si="356"/>
        <v>1655.8020146400911</v>
      </c>
      <c r="N974" s="8">
        <f t="shared" si="357"/>
        <v>1.6558020146400911</v>
      </c>
      <c r="O974" s="8">
        <f t="shared" si="358"/>
        <v>13476.388619154075</v>
      </c>
      <c r="P974" s="8">
        <f t="shared" si="359"/>
        <v>13.476388619154076</v>
      </c>
      <c r="Q974" s="8">
        <f t="shared" si="374"/>
        <v>-1298.8922802219047</v>
      </c>
      <c r="R974" s="8">
        <f t="shared" si="360"/>
        <v>1298.8922802219047</v>
      </c>
      <c r="S974" s="8">
        <f t="shared" si="361"/>
        <v>0.35979316162146763</v>
      </c>
      <c r="T974" s="8">
        <f t="shared" si="375"/>
        <v>2821.7189816382706</v>
      </c>
      <c r="U974" s="8">
        <f t="shared" si="362"/>
        <v>0.78161615791380101</v>
      </c>
      <c r="V974" s="8">
        <f t="shared" si="363"/>
        <v>41732.152777777781</v>
      </c>
      <c r="W974" s="8">
        <f t="shared" si="364"/>
        <v>41.732152777777785</v>
      </c>
      <c r="X974" s="8">
        <f t="shared" si="376"/>
        <v>1863.8861111111109</v>
      </c>
      <c r="Y974" s="8">
        <f t="shared" si="365"/>
        <v>0.5162964527777778</v>
      </c>
      <c r="Z974" s="8">
        <f t="shared" si="366"/>
        <v>516.29645277777786</v>
      </c>
      <c r="AA974" s="8">
        <f t="shared" si="367"/>
        <v>1.1414093195352686</v>
      </c>
      <c r="AB974" s="8">
        <f t="shared" si="368"/>
        <v>1.1414093195352686</v>
      </c>
      <c r="AD974" s="8">
        <f t="shared" si="369"/>
        <v>0</v>
      </c>
      <c r="AE974" s="8">
        <f t="shared" si="370"/>
        <v>26</v>
      </c>
      <c r="AF974" s="8">
        <f t="shared" si="371"/>
        <v>7.2222222222222223</v>
      </c>
    </row>
    <row r="975" spans="2:32" x14ac:dyDescent="0.25">
      <c r="B975" s="9" t="s">
        <v>13</v>
      </c>
      <c r="C975" s="9">
        <v>961</v>
      </c>
      <c r="D975" s="9">
        <v>372</v>
      </c>
      <c r="E975" s="8">
        <v>34.6</v>
      </c>
      <c r="F975" s="8">
        <f t="shared" si="372"/>
        <v>9.6111111111111107</v>
      </c>
      <c r="G975" s="8">
        <f t="shared" si="373"/>
        <v>1.5416666666666663</v>
      </c>
      <c r="H975" s="8">
        <f t="shared" ref="H975:H1038" si="379">($E976-$E974)/2</f>
        <v>5.5499999999999989</v>
      </c>
      <c r="J975" s="8">
        <f t="shared" si="377"/>
        <v>1942.4999999999995</v>
      </c>
      <c r="K975" s="8">
        <f t="shared" si="378"/>
        <v>37.924706037963325</v>
      </c>
      <c r="L975" s="8">
        <f t="shared" ref="L975:L1038" si="380">$C$3*$C$8*$C$5</f>
        <v>123.60600000000001</v>
      </c>
      <c r="M975" s="8">
        <f t="shared" ref="M975:M1038" si="381">J975+K975+L975</f>
        <v>2104.0307060379628</v>
      </c>
      <c r="N975" s="8">
        <f t="shared" ref="N975:N1038" si="382">M975/1000</f>
        <v>2.1040307060379626</v>
      </c>
      <c r="O975" s="8">
        <f t="shared" ref="O975:O1038" si="383">M975*F975</f>
        <v>20222.072896920417</v>
      </c>
      <c r="P975" s="8">
        <f t="shared" ref="P975:P1038" si="384">O975/1000</f>
        <v>20.222072896920416</v>
      </c>
      <c r="Q975" s="8">
        <f t="shared" si="374"/>
        <v>-1298.8922802219047</v>
      </c>
      <c r="R975" s="8">
        <f t="shared" ref="R975:R1038" si="385">Q975*-1</f>
        <v>1298.8922802219047</v>
      </c>
      <c r="S975" s="8">
        <f t="shared" ref="S975:S1038" si="386">R975*0.000277</f>
        <v>0.35979316162146763</v>
      </c>
      <c r="T975" s="8">
        <f t="shared" si="375"/>
        <v>2841.9410545351911</v>
      </c>
      <c r="U975" s="8">
        <f t="shared" ref="U975:U1038" si="387">T975*0.000277</f>
        <v>0.78721767210624793</v>
      </c>
      <c r="V975" s="8">
        <f t="shared" ref="V975:V1038" si="388">0.5*$C$3*(F975^2)</f>
        <v>58195.277777777774</v>
      </c>
      <c r="W975" s="8">
        <f t="shared" ref="W975:W1038" si="389">V975*0.001</f>
        <v>58.195277777777775</v>
      </c>
      <c r="X975" s="8">
        <f t="shared" si="376"/>
        <v>1863.8861111111109</v>
      </c>
      <c r="Y975" s="8">
        <f t="shared" ref="Y975:Y1038" si="390">X975*0.000277</f>
        <v>0.5162964527777778</v>
      </c>
      <c r="Z975" s="8">
        <f t="shared" ref="Z975:Z1038" si="391">Y975*1000</f>
        <v>516.29645277777786</v>
      </c>
      <c r="AA975" s="8">
        <f t="shared" ref="AA975:AA1038" si="392">U975+S975</f>
        <v>1.1470108337277156</v>
      </c>
      <c r="AB975" s="8">
        <f t="shared" ref="AB975:AB1038" si="393">S975+U975</f>
        <v>1.1470108337277156</v>
      </c>
      <c r="AD975" s="8">
        <f t="shared" ref="AD975:AD1038" si="394">IF(E974&lt;1,1,0)</f>
        <v>0</v>
      </c>
      <c r="AE975" s="8">
        <f t="shared" ref="AE975:AE1038" si="395">IF(AD975=1,"",E974)</f>
        <v>29.3</v>
      </c>
      <c r="AF975" s="8">
        <f t="shared" ref="AF975:AF1038" si="396">E974/3.6</f>
        <v>8.1388888888888893</v>
      </c>
    </row>
    <row r="976" spans="2:32" x14ac:dyDescent="0.25">
      <c r="B976" s="9" t="s">
        <v>13</v>
      </c>
      <c r="C976" s="9">
        <v>962</v>
      </c>
      <c r="D976" s="9">
        <v>373</v>
      </c>
      <c r="E976" s="8">
        <v>40.4</v>
      </c>
      <c r="F976" s="8">
        <f t="shared" ref="F976:F1039" si="397">E976/3.6</f>
        <v>11.222222222222221</v>
      </c>
      <c r="G976" s="8">
        <f t="shared" ref="G976:G1039" si="398">($E977-$E975)/2/3.6</f>
        <v>1.4861111111111105</v>
      </c>
      <c r="H976" s="8">
        <f t="shared" si="379"/>
        <v>5.3499999999999979</v>
      </c>
      <c r="J976" s="8">
        <f t="shared" si="377"/>
        <v>1872.4999999999993</v>
      </c>
      <c r="K976" s="8">
        <f t="shared" si="378"/>
        <v>51.705025399213319</v>
      </c>
      <c r="L976" s="8">
        <f t="shared" si="380"/>
        <v>123.60600000000001</v>
      </c>
      <c r="M976" s="8">
        <f t="shared" si="381"/>
        <v>2047.8110253992127</v>
      </c>
      <c r="N976" s="8">
        <f t="shared" si="382"/>
        <v>2.0478110253992128</v>
      </c>
      <c r="O976" s="8">
        <f t="shared" si="383"/>
        <v>22980.990396146717</v>
      </c>
      <c r="P976" s="8">
        <f t="shared" si="384"/>
        <v>22.980990396146716</v>
      </c>
      <c r="Q976" s="8">
        <f t="shared" ref="Q976:Q1039" si="399">IF(P976&lt;0,SUM(Q975,P976),Q975)</f>
        <v>-1298.8922802219047</v>
      </c>
      <c r="R976" s="8">
        <f t="shared" si="385"/>
        <v>1298.8922802219047</v>
      </c>
      <c r="S976" s="8">
        <f t="shared" si="386"/>
        <v>0.35979316162146763</v>
      </c>
      <c r="T976" s="8">
        <f t="shared" ref="T976:T1039" si="400">IF(P976&gt;0,SUM(T975,P976),T975)</f>
        <v>2864.922044931338</v>
      </c>
      <c r="U976" s="8">
        <f t="shared" si="387"/>
        <v>0.79358340644598069</v>
      </c>
      <c r="V976" s="8">
        <f t="shared" si="388"/>
        <v>79341.111111111095</v>
      </c>
      <c r="W976" s="8">
        <f t="shared" si="389"/>
        <v>79.34111111111109</v>
      </c>
      <c r="X976" s="8">
        <f t="shared" ref="X976:X1039" si="401">IF(W976&lt;W975,X975+(W975-W976),X975)</f>
        <v>1863.8861111111109</v>
      </c>
      <c r="Y976" s="8">
        <f t="shared" si="390"/>
        <v>0.5162964527777778</v>
      </c>
      <c r="Z976" s="8">
        <f t="shared" si="391"/>
        <v>516.29645277777786</v>
      </c>
      <c r="AA976" s="8">
        <f t="shared" si="392"/>
        <v>1.1533765680674484</v>
      </c>
      <c r="AB976" s="8">
        <f t="shared" si="393"/>
        <v>1.1533765680674484</v>
      </c>
      <c r="AD976" s="8">
        <f t="shared" si="394"/>
        <v>0</v>
      </c>
      <c r="AE976" s="8">
        <f t="shared" si="395"/>
        <v>34.6</v>
      </c>
      <c r="AF976" s="8">
        <f t="shared" si="396"/>
        <v>9.6111111111111107</v>
      </c>
    </row>
    <row r="977" spans="2:32" x14ac:dyDescent="0.25">
      <c r="B977" s="9" t="s">
        <v>13</v>
      </c>
      <c r="C977" s="9">
        <v>963</v>
      </c>
      <c r="D977" s="9">
        <v>374</v>
      </c>
      <c r="E977" s="8">
        <v>45.3</v>
      </c>
      <c r="F977" s="8">
        <f t="shared" si="397"/>
        <v>12.583333333333332</v>
      </c>
      <c r="G977" s="8">
        <f t="shared" si="398"/>
        <v>1.1944444444444446</v>
      </c>
      <c r="H977" s="8">
        <f t="shared" si="379"/>
        <v>4.3000000000000007</v>
      </c>
      <c r="J977" s="8">
        <f t="shared" si="377"/>
        <v>1505.0000000000002</v>
      </c>
      <c r="K977" s="8">
        <f t="shared" si="378"/>
        <v>65.007943811557482</v>
      </c>
      <c r="L977" s="8">
        <f t="shared" si="380"/>
        <v>123.60600000000001</v>
      </c>
      <c r="M977" s="8">
        <f t="shared" si="381"/>
        <v>1693.6139438115576</v>
      </c>
      <c r="N977" s="8">
        <f t="shared" si="382"/>
        <v>1.6936139438115576</v>
      </c>
      <c r="O977" s="8">
        <f t="shared" si="383"/>
        <v>21311.3087929621</v>
      </c>
      <c r="P977" s="8">
        <f t="shared" si="384"/>
        <v>21.311308792962098</v>
      </c>
      <c r="Q977" s="8">
        <f t="shared" si="399"/>
        <v>-1298.8922802219047</v>
      </c>
      <c r="R977" s="8">
        <f t="shared" si="385"/>
        <v>1298.8922802219047</v>
      </c>
      <c r="S977" s="8">
        <f t="shared" si="386"/>
        <v>0.35979316162146763</v>
      </c>
      <c r="T977" s="8">
        <f t="shared" si="400"/>
        <v>2886.2333537242998</v>
      </c>
      <c r="U977" s="8">
        <f t="shared" si="387"/>
        <v>0.79948663898163108</v>
      </c>
      <c r="V977" s="8">
        <f t="shared" si="388"/>
        <v>99754.374999999971</v>
      </c>
      <c r="W977" s="8">
        <f t="shared" si="389"/>
        <v>99.754374999999968</v>
      </c>
      <c r="X977" s="8">
        <f t="shared" si="401"/>
        <v>1863.8861111111109</v>
      </c>
      <c r="Y977" s="8">
        <f t="shared" si="390"/>
        <v>0.5162964527777778</v>
      </c>
      <c r="Z977" s="8">
        <f t="shared" si="391"/>
        <v>516.29645277777786</v>
      </c>
      <c r="AA977" s="8">
        <f t="shared" si="392"/>
        <v>1.1592798006030987</v>
      </c>
      <c r="AB977" s="8">
        <f t="shared" si="393"/>
        <v>1.1592798006030987</v>
      </c>
      <c r="AD977" s="8">
        <f t="shared" si="394"/>
        <v>0</v>
      </c>
      <c r="AE977" s="8">
        <f t="shared" si="395"/>
        <v>40.4</v>
      </c>
      <c r="AF977" s="8">
        <f t="shared" si="396"/>
        <v>11.222222222222221</v>
      </c>
    </row>
    <row r="978" spans="2:32" x14ac:dyDescent="0.25">
      <c r="B978" s="9" t="s">
        <v>13</v>
      </c>
      <c r="C978" s="9">
        <v>964</v>
      </c>
      <c r="D978" s="9">
        <v>375</v>
      </c>
      <c r="E978" s="8">
        <v>49</v>
      </c>
      <c r="F978" s="8">
        <f t="shared" si="397"/>
        <v>13.611111111111111</v>
      </c>
      <c r="G978" s="8">
        <f t="shared" si="398"/>
        <v>0.80555555555555614</v>
      </c>
      <c r="H978" s="8">
        <f t="shared" si="379"/>
        <v>2.9000000000000021</v>
      </c>
      <c r="J978" s="8">
        <f t="shared" si="377"/>
        <v>1015.0000000000007</v>
      </c>
      <c r="K978" s="8">
        <f t="shared" si="378"/>
        <v>76.061027095083318</v>
      </c>
      <c r="L978" s="8">
        <f t="shared" si="380"/>
        <v>123.60600000000001</v>
      </c>
      <c r="M978" s="8">
        <f t="shared" si="381"/>
        <v>1214.667027095084</v>
      </c>
      <c r="N978" s="8">
        <f t="shared" si="382"/>
        <v>1.2146670270950839</v>
      </c>
      <c r="O978" s="8">
        <f t="shared" si="383"/>
        <v>16532.9678687942</v>
      </c>
      <c r="P978" s="8">
        <f t="shared" si="384"/>
        <v>16.532967868794199</v>
      </c>
      <c r="Q978" s="8">
        <f t="shared" si="399"/>
        <v>-1298.8922802219047</v>
      </c>
      <c r="R978" s="8">
        <f t="shared" si="385"/>
        <v>1298.8922802219047</v>
      </c>
      <c r="S978" s="8">
        <f t="shared" si="386"/>
        <v>0.35979316162146763</v>
      </c>
      <c r="T978" s="8">
        <f t="shared" si="400"/>
        <v>2902.7663215930938</v>
      </c>
      <c r="U978" s="8">
        <f t="shared" si="387"/>
        <v>0.80406627108128703</v>
      </c>
      <c r="V978" s="8">
        <f t="shared" si="388"/>
        <v>116715.27777777777</v>
      </c>
      <c r="W978" s="8">
        <f t="shared" si="389"/>
        <v>116.71527777777777</v>
      </c>
      <c r="X978" s="8">
        <f t="shared" si="401"/>
        <v>1863.8861111111109</v>
      </c>
      <c r="Y978" s="8">
        <f t="shared" si="390"/>
        <v>0.5162964527777778</v>
      </c>
      <c r="Z978" s="8">
        <f t="shared" si="391"/>
        <v>516.29645277777786</v>
      </c>
      <c r="AA978" s="8">
        <f t="shared" si="392"/>
        <v>1.1638594327027547</v>
      </c>
      <c r="AB978" s="8">
        <f t="shared" si="393"/>
        <v>1.1638594327027547</v>
      </c>
      <c r="AD978" s="8">
        <f t="shared" si="394"/>
        <v>0</v>
      </c>
      <c r="AE978" s="8">
        <f t="shared" si="395"/>
        <v>45.3</v>
      </c>
      <c r="AF978" s="8">
        <f t="shared" si="396"/>
        <v>12.583333333333332</v>
      </c>
    </row>
    <row r="979" spans="2:32" x14ac:dyDescent="0.25">
      <c r="B979" s="9" t="s">
        <v>13</v>
      </c>
      <c r="C979" s="9">
        <v>965</v>
      </c>
      <c r="D979" s="9">
        <v>376</v>
      </c>
      <c r="E979" s="8">
        <v>51.1</v>
      </c>
      <c r="F979" s="8">
        <f t="shared" si="397"/>
        <v>14.194444444444445</v>
      </c>
      <c r="G979" s="8">
        <f t="shared" si="398"/>
        <v>0.43055555555555575</v>
      </c>
      <c r="H979" s="8">
        <f t="shared" si="379"/>
        <v>1.5500000000000007</v>
      </c>
      <c r="J979" s="8">
        <f t="shared" si="377"/>
        <v>542.50000000000023</v>
      </c>
      <c r="K979" s="8">
        <f t="shared" si="378"/>
        <v>82.720247630550816</v>
      </c>
      <c r="L979" s="8">
        <f t="shared" si="380"/>
        <v>123.60600000000001</v>
      </c>
      <c r="M979" s="8">
        <f t="shared" si="381"/>
        <v>748.82624763055105</v>
      </c>
      <c r="N979" s="8">
        <f t="shared" si="382"/>
        <v>0.74882624763055106</v>
      </c>
      <c r="O979" s="8">
        <f t="shared" si="383"/>
        <v>10629.172570533656</v>
      </c>
      <c r="P979" s="8">
        <f t="shared" si="384"/>
        <v>10.629172570533656</v>
      </c>
      <c r="Q979" s="8">
        <f t="shared" si="399"/>
        <v>-1298.8922802219047</v>
      </c>
      <c r="R979" s="8">
        <f t="shared" si="385"/>
        <v>1298.8922802219047</v>
      </c>
      <c r="S979" s="8">
        <f t="shared" si="386"/>
        <v>0.35979316162146763</v>
      </c>
      <c r="T979" s="8">
        <f t="shared" si="400"/>
        <v>2913.3954941636275</v>
      </c>
      <c r="U979" s="8">
        <f t="shared" si="387"/>
        <v>0.80701055188332482</v>
      </c>
      <c r="V979" s="8">
        <f t="shared" si="388"/>
        <v>126933.81944444444</v>
      </c>
      <c r="W979" s="8">
        <f t="shared" si="389"/>
        <v>126.93381944444444</v>
      </c>
      <c r="X979" s="8">
        <f t="shared" si="401"/>
        <v>1863.8861111111109</v>
      </c>
      <c r="Y979" s="8">
        <f t="shared" si="390"/>
        <v>0.5162964527777778</v>
      </c>
      <c r="Z979" s="8">
        <f t="shared" si="391"/>
        <v>516.29645277777786</v>
      </c>
      <c r="AA979" s="8">
        <f t="shared" si="392"/>
        <v>1.1668037135047924</v>
      </c>
      <c r="AB979" s="8">
        <f t="shared" si="393"/>
        <v>1.1668037135047924</v>
      </c>
      <c r="AD979" s="8">
        <f t="shared" si="394"/>
        <v>0</v>
      </c>
      <c r="AE979" s="8">
        <f t="shared" si="395"/>
        <v>49</v>
      </c>
      <c r="AF979" s="8">
        <f t="shared" si="396"/>
        <v>13.611111111111111</v>
      </c>
    </row>
    <row r="980" spans="2:32" x14ac:dyDescent="0.25">
      <c r="B980" s="9" t="s">
        <v>13</v>
      </c>
      <c r="C980" s="9">
        <v>966</v>
      </c>
      <c r="D980" s="9">
        <v>377</v>
      </c>
      <c r="E980" s="8">
        <v>52.1</v>
      </c>
      <c r="F980" s="8">
        <f t="shared" si="397"/>
        <v>14.472222222222221</v>
      </c>
      <c r="G980" s="8">
        <f t="shared" si="398"/>
        <v>0.15277777777777798</v>
      </c>
      <c r="H980" s="8">
        <f t="shared" si="379"/>
        <v>0.55000000000000071</v>
      </c>
      <c r="J980" s="8">
        <f t="shared" si="377"/>
        <v>192.50000000000026</v>
      </c>
      <c r="K980" s="8">
        <f t="shared" si="378"/>
        <v>85.989509603150807</v>
      </c>
      <c r="L980" s="8">
        <f t="shared" si="380"/>
        <v>123.60600000000001</v>
      </c>
      <c r="M980" s="8">
        <f t="shared" si="381"/>
        <v>402.09550960315107</v>
      </c>
      <c r="N980" s="8">
        <f t="shared" si="382"/>
        <v>0.40209550960315105</v>
      </c>
      <c r="O980" s="8">
        <f t="shared" si="383"/>
        <v>5819.2155695344918</v>
      </c>
      <c r="P980" s="8">
        <f t="shared" si="384"/>
        <v>5.8192155695344914</v>
      </c>
      <c r="Q980" s="8">
        <f t="shared" si="399"/>
        <v>-1298.8922802219047</v>
      </c>
      <c r="R980" s="8">
        <f t="shared" si="385"/>
        <v>1298.8922802219047</v>
      </c>
      <c r="S980" s="8">
        <f t="shared" si="386"/>
        <v>0.35979316162146763</v>
      </c>
      <c r="T980" s="8">
        <f t="shared" si="400"/>
        <v>2919.2147097331622</v>
      </c>
      <c r="U980" s="8">
        <f t="shared" si="387"/>
        <v>0.80862247459608594</v>
      </c>
      <c r="V980" s="8">
        <f t="shared" si="388"/>
        <v>131950.48611111109</v>
      </c>
      <c r="W980" s="8">
        <f t="shared" si="389"/>
        <v>131.9504861111111</v>
      </c>
      <c r="X980" s="8">
        <f t="shared" si="401"/>
        <v>1863.8861111111109</v>
      </c>
      <c r="Y980" s="8">
        <f t="shared" si="390"/>
        <v>0.5162964527777778</v>
      </c>
      <c r="Z980" s="8">
        <f t="shared" si="391"/>
        <v>516.29645277777786</v>
      </c>
      <c r="AA980" s="8">
        <f t="shared" si="392"/>
        <v>1.1684156362175535</v>
      </c>
      <c r="AB980" s="8">
        <f t="shared" si="393"/>
        <v>1.1684156362175535</v>
      </c>
      <c r="AD980" s="8">
        <f t="shared" si="394"/>
        <v>0</v>
      </c>
      <c r="AE980" s="8">
        <f t="shared" si="395"/>
        <v>51.1</v>
      </c>
      <c r="AF980" s="8">
        <f t="shared" si="396"/>
        <v>14.194444444444445</v>
      </c>
    </row>
    <row r="981" spans="2:32" x14ac:dyDescent="0.25">
      <c r="B981" s="9" t="s">
        <v>13</v>
      </c>
      <c r="C981" s="9">
        <v>967</v>
      </c>
      <c r="D981" s="9">
        <v>378</v>
      </c>
      <c r="E981" s="8">
        <v>52.2</v>
      </c>
      <c r="F981" s="8">
        <f t="shared" si="397"/>
        <v>14.5</v>
      </c>
      <c r="G981" s="8">
        <f t="shared" si="398"/>
        <v>0</v>
      </c>
      <c r="H981" s="8">
        <f t="shared" si="379"/>
        <v>0</v>
      </c>
      <c r="J981" s="8">
        <f t="shared" si="377"/>
        <v>0</v>
      </c>
      <c r="K981" s="8">
        <f t="shared" si="378"/>
        <v>86.319920478869989</v>
      </c>
      <c r="L981" s="8">
        <f t="shared" si="380"/>
        <v>123.60600000000001</v>
      </c>
      <c r="M981" s="8">
        <f t="shared" si="381"/>
        <v>209.92592047887001</v>
      </c>
      <c r="N981" s="8">
        <f t="shared" si="382"/>
        <v>0.20992592047887002</v>
      </c>
      <c r="O981" s="8">
        <f t="shared" si="383"/>
        <v>3043.9258469436154</v>
      </c>
      <c r="P981" s="8">
        <f t="shared" si="384"/>
        <v>3.0439258469436155</v>
      </c>
      <c r="Q981" s="8">
        <f t="shared" si="399"/>
        <v>-1298.8922802219047</v>
      </c>
      <c r="R981" s="8">
        <f t="shared" si="385"/>
        <v>1298.8922802219047</v>
      </c>
      <c r="S981" s="8">
        <f t="shared" si="386"/>
        <v>0.35979316162146763</v>
      </c>
      <c r="T981" s="8">
        <f t="shared" si="400"/>
        <v>2922.2586355801059</v>
      </c>
      <c r="U981" s="8">
        <f t="shared" si="387"/>
        <v>0.80946564205568938</v>
      </c>
      <c r="V981" s="8">
        <f t="shared" si="388"/>
        <v>132457.5</v>
      </c>
      <c r="W981" s="8">
        <f t="shared" si="389"/>
        <v>132.45750000000001</v>
      </c>
      <c r="X981" s="8">
        <f t="shared" si="401"/>
        <v>1863.8861111111109</v>
      </c>
      <c r="Y981" s="8">
        <f t="shared" si="390"/>
        <v>0.5162964527777778</v>
      </c>
      <c r="Z981" s="8">
        <f t="shared" si="391"/>
        <v>516.29645277777786</v>
      </c>
      <c r="AA981" s="8">
        <f t="shared" si="392"/>
        <v>1.169258803677157</v>
      </c>
      <c r="AB981" s="8">
        <f t="shared" si="393"/>
        <v>1.169258803677157</v>
      </c>
      <c r="AD981" s="8">
        <f t="shared" si="394"/>
        <v>0</v>
      </c>
      <c r="AE981" s="8">
        <f t="shared" si="395"/>
        <v>52.1</v>
      </c>
      <c r="AF981" s="8">
        <f t="shared" si="396"/>
        <v>14.472222222222221</v>
      </c>
    </row>
    <row r="982" spans="2:32" x14ac:dyDescent="0.25">
      <c r="B982" s="9" t="s">
        <v>13</v>
      </c>
      <c r="C982" s="9">
        <v>968</v>
      </c>
      <c r="D982" s="9">
        <v>379</v>
      </c>
      <c r="E982" s="8">
        <v>52.1</v>
      </c>
      <c r="F982" s="8">
        <f t="shared" si="397"/>
        <v>14.472222222222221</v>
      </c>
      <c r="G982" s="8">
        <f t="shared" si="398"/>
        <v>-6.9444444444444448E-2</v>
      </c>
      <c r="H982" s="8">
        <f t="shared" si="379"/>
        <v>-0.25</v>
      </c>
      <c r="J982" s="8">
        <f t="shared" si="377"/>
        <v>-87.5</v>
      </c>
      <c r="K982" s="8">
        <f t="shared" si="378"/>
        <v>85.989509603150807</v>
      </c>
      <c r="L982" s="8">
        <f t="shared" si="380"/>
        <v>123.60600000000001</v>
      </c>
      <c r="M982" s="8">
        <f t="shared" si="381"/>
        <v>122.09550960315082</v>
      </c>
      <c r="N982" s="8">
        <f t="shared" si="382"/>
        <v>0.12209550960315081</v>
      </c>
      <c r="O982" s="8">
        <f t="shared" si="383"/>
        <v>1766.993347312266</v>
      </c>
      <c r="P982" s="8">
        <f t="shared" si="384"/>
        <v>1.7669933473122661</v>
      </c>
      <c r="Q982" s="8">
        <f t="shared" si="399"/>
        <v>-1298.8922802219047</v>
      </c>
      <c r="R982" s="8">
        <f t="shared" si="385"/>
        <v>1298.8922802219047</v>
      </c>
      <c r="S982" s="8">
        <f t="shared" si="386"/>
        <v>0.35979316162146763</v>
      </c>
      <c r="T982" s="8">
        <f t="shared" si="400"/>
        <v>2924.025628927418</v>
      </c>
      <c r="U982" s="8">
        <f t="shared" si="387"/>
        <v>0.80995509921289477</v>
      </c>
      <c r="V982" s="8">
        <f t="shared" si="388"/>
        <v>131950.48611111109</v>
      </c>
      <c r="W982" s="8">
        <f t="shared" si="389"/>
        <v>131.9504861111111</v>
      </c>
      <c r="X982" s="8">
        <f t="shared" si="401"/>
        <v>1864.3931249999998</v>
      </c>
      <c r="Y982" s="8">
        <f t="shared" si="390"/>
        <v>0.51643689562499995</v>
      </c>
      <c r="Z982" s="8">
        <f t="shared" si="391"/>
        <v>516.43689562499992</v>
      </c>
      <c r="AA982" s="8">
        <f t="shared" si="392"/>
        <v>1.1697482608343623</v>
      </c>
      <c r="AB982" s="8">
        <f t="shared" si="393"/>
        <v>1.1697482608343623</v>
      </c>
      <c r="AD982" s="8">
        <f t="shared" si="394"/>
        <v>0</v>
      </c>
      <c r="AE982" s="8">
        <f t="shared" si="395"/>
        <v>52.2</v>
      </c>
      <c r="AF982" s="8">
        <f t="shared" si="396"/>
        <v>14.5</v>
      </c>
    </row>
    <row r="983" spans="2:32" x14ac:dyDescent="0.25">
      <c r="B983" s="9" t="s">
        <v>13</v>
      </c>
      <c r="C983" s="9">
        <v>969</v>
      </c>
      <c r="D983" s="9">
        <v>380</v>
      </c>
      <c r="E983" s="8">
        <v>51.7</v>
      </c>
      <c r="F983" s="8">
        <f t="shared" si="397"/>
        <v>14.361111111111111</v>
      </c>
      <c r="G983" s="8">
        <f t="shared" si="398"/>
        <v>-0.16666666666666705</v>
      </c>
      <c r="H983" s="8">
        <f t="shared" si="379"/>
        <v>-0.60000000000000142</v>
      </c>
      <c r="J983" s="8">
        <f t="shared" si="377"/>
        <v>-210.00000000000048</v>
      </c>
      <c r="K983" s="8">
        <f t="shared" si="378"/>
        <v>84.674201879290834</v>
      </c>
      <c r="L983" s="8">
        <f t="shared" si="380"/>
        <v>123.60600000000001</v>
      </c>
      <c r="M983" s="8">
        <f t="shared" si="381"/>
        <v>-1.7197981207096404</v>
      </c>
      <c r="N983" s="8">
        <f t="shared" si="382"/>
        <v>-1.7197981207096404E-3</v>
      </c>
      <c r="O983" s="8">
        <f t="shared" si="383"/>
        <v>-24.698211900191225</v>
      </c>
      <c r="P983" s="8">
        <f t="shared" si="384"/>
        <v>-2.4698211900191225E-2</v>
      </c>
      <c r="Q983" s="8">
        <f t="shared" si="399"/>
        <v>-1298.9169784338048</v>
      </c>
      <c r="R983" s="8">
        <f t="shared" si="385"/>
        <v>1298.9169784338048</v>
      </c>
      <c r="S983" s="8">
        <f t="shared" si="386"/>
        <v>0.35980000302616394</v>
      </c>
      <c r="T983" s="8">
        <f t="shared" si="400"/>
        <v>2924.025628927418</v>
      </c>
      <c r="U983" s="8">
        <f t="shared" si="387"/>
        <v>0.80995509921289477</v>
      </c>
      <c r="V983" s="8">
        <f t="shared" si="388"/>
        <v>129932.15277777778</v>
      </c>
      <c r="W983" s="8">
        <f t="shared" si="389"/>
        <v>129.93215277777779</v>
      </c>
      <c r="X983" s="8">
        <f t="shared" si="401"/>
        <v>1866.411458333333</v>
      </c>
      <c r="Y983" s="8">
        <f t="shared" si="390"/>
        <v>0.5169959739583333</v>
      </c>
      <c r="Z983" s="8">
        <f t="shared" si="391"/>
        <v>516.99597395833325</v>
      </c>
      <c r="AA983" s="8">
        <f t="shared" si="392"/>
        <v>1.1697551022390587</v>
      </c>
      <c r="AB983" s="8">
        <f t="shared" si="393"/>
        <v>1.1697551022390587</v>
      </c>
      <c r="AD983" s="8">
        <f t="shared" si="394"/>
        <v>0</v>
      </c>
      <c r="AE983" s="8">
        <f t="shared" si="395"/>
        <v>52.1</v>
      </c>
      <c r="AF983" s="8">
        <f t="shared" si="396"/>
        <v>14.472222222222221</v>
      </c>
    </row>
    <row r="984" spans="2:32" x14ac:dyDescent="0.25">
      <c r="B984" s="9" t="s">
        <v>13</v>
      </c>
      <c r="C984" s="9">
        <v>970</v>
      </c>
      <c r="D984" s="9">
        <v>381</v>
      </c>
      <c r="E984" s="8">
        <v>50.9</v>
      </c>
      <c r="F984" s="8">
        <f t="shared" si="397"/>
        <v>14.138888888888888</v>
      </c>
      <c r="G984" s="8">
        <f t="shared" si="398"/>
        <v>-0.34722222222222221</v>
      </c>
      <c r="H984" s="8">
        <f t="shared" si="379"/>
        <v>-1.25</v>
      </c>
      <c r="J984" s="8">
        <f t="shared" si="377"/>
        <v>-437.5</v>
      </c>
      <c r="K984" s="8">
        <f t="shared" si="378"/>
        <v>82.0739981708508</v>
      </c>
      <c r="L984" s="8">
        <f t="shared" si="380"/>
        <v>123.60600000000001</v>
      </c>
      <c r="M984" s="8">
        <f t="shared" si="381"/>
        <v>-231.82000182914919</v>
      </c>
      <c r="N984" s="8">
        <f t="shared" si="382"/>
        <v>-0.23182000182914919</v>
      </c>
      <c r="O984" s="8">
        <f t="shared" si="383"/>
        <v>-3277.6772480843592</v>
      </c>
      <c r="P984" s="8">
        <f t="shared" si="384"/>
        <v>-3.2776772480843595</v>
      </c>
      <c r="Q984" s="8">
        <f t="shared" si="399"/>
        <v>-1302.1946556818891</v>
      </c>
      <c r="R984" s="8">
        <f t="shared" si="385"/>
        <v>1302.1946556818891</v>
      </c>
      <c r="S984" s="8">
        <f t="shared" si="386"/>
        <v>0.36070791962388332</v>
      </c>
      <c r="T984" s="8">
        <f t="shared" si="400"/>
        <v>2924.025628927418</v>
      </c>
      <c r="U984" s="8">
        <f t="shared" si="387"/>
        <v>0.80995509921289477</v>
      </c>
      <c r="V984" s="8">
        <f t="shared" si="388"/>
        <v>125942.15277777775</v>
      </c>
      <c r="W984" s="8">
        <f t="shared" si="389"/>
        <v>125.94215277777775</v>
      </c>
      <c r="X984" s="8">
        <f t="shared" si="401"/>
        <v>1870.401458333333</v>
      </c>
      <c r="Y984" s="8">
        <f t="shared" si="390"/>
        <v>0.51810120395833326</v>
      </c>
      <c r="Z984" s="8">
        <f t="shared" si="391"/>
        <v>518.10120395833326</v>
      </c>
      <c r="AA984" s="8">
        <f t="shared" si="392"/>
        <v>1.1706630188367781</v>
      </c>
      <c r="AB984" s="8">
        <f t="shared" si="393"/>
        <v>1.1706630188367781</v>
      </c>
      <c r="AD984" s="8">
        <f t="shared" si="394"/>
        <v>0</v>
      </c>
      <c r="AE984" s="8">
        <f t="shared" si="395"/>
        <v>51.7</v>
      </c>
      <c r="AF984" s="8">
        <f t="shared" si="396"/>
        <v>14.361111111111111</v>
      </c>
    </row>
    <row r="985" spans="2:32" x14ac:dyDescent="0.25">
      <c r="B985" s="9" t="s">
        <v>13</v>
      </c>
      <c r="C985" s="9">
        <v>971</v>
      </c>
      <c r="D985" s="9">
        <v>382</v>
      </c>
      <c r="E985" s="8">
        <v>49.2</v>
      </c>
      <c r="F985" s="8">
        <f t="shared" si="397"/>
        <v>13.666666666666668</v>
      </c>
      <c r="G985" s="8">
        <f t="shared" si="398"/>
        <v>-0.69444444444444442</v>
      </c>
      <c r="H985" s="8">
        <f t="shared" si="379"/>
        <v>-2.5</v>
      </c>
      <c r="J985" s="8">
        <f t="shared" si="377"/>
        <v>-875</v>
      </c>
      <c r="K985" s="8">
        <f t="shared" si="378"/>
        <v>76.683200594519988</v>
      </c>
      <c r="L985" s="8">
        <f t="shared" si="380"/>
        <v>123.60600000000001</v>
      </c>
      <c r="M985" s="8">
        <f t="shared" si="381"/>
        <v>-674.71079940547997</v>
      </c>
      <c r="N985" s="8">
        <f t="shared" si="382"/>
        <v>-0.67471079940547996</v>
      </c>
      <c r="O985" s="8">
        <f t="shared" si="383"/>
        <v>-9221.0475918748944</v>
      </c>
      <c r="P985" s="8">
        <f t="shared" si="384"/>
        <v>-9.2210475918748944</v>
      </c>
      <c r="Q985" s="8">
        <f t="shared" si="399"/>
        <v>-1311.4157032737639</v>
      </c>
      <c r="R985" s="8">
        <f t="shared" si="385"/>
        <v>1311.4157032737639</v>
      </c>
      <c r="S985" s="8">
        <f t="shared" si="386"/>
        <v>0.36326214980683263</v>
      </c>
      <c r="T985" s="8">
        <f t="shared" si="400"/>
        <v>2924.025628927418</v>
      </c>
      <c r="U985" s="8">
        <f t="shared" si="387"/>
        <v>0.80995509921289477</v>
      </c>
      <c r="V985" s="8">
        <f t="shared" si="388"/>
        <v>117670.00000000001</v>
      </c>
      <c r="W985" s="8">
        <f t="shared" si="389"/>
        <v>117.67000000000002</v>
      </c>
      <c r="X985" s="8">
        <f t="shared" si="401"/>
        <v>1878.6736111111109</v>
      </c>
      <c r="Y985" s="8">
        <f t="shared" si="390"/>
        <v>0.52039259027777773</v>
      </c>
      <c r="Z985" s="8">
        <f t="shared" si="391"/>
        <v>520.39259027777769</v>
      </c>
      <c r="AA985" s="8">
        <f t="shared" si="392"/>
        <v>1.1732172490197275</v>
      </c>
      <c r="AB985" s="8">
        <f t="shared" si="393"/>
        <v>1.1732172490197275</v>
      </c>
      <c r="AD985" s="8">
        <f t="shared" si="394"/>
        <v>0</v>
      </c>
      <c r="AE985" s="8">
        <f t="shared" si="395"/>
        <v>50.9</v>
      </c>
      <c r="AF985" s="8">
        <f t="shared" si="396"/>
        <v>14.138888888888888</v>
      </c>
    </row>
    <row r="986" spans="2:32" x14ac:dyDescent="0.25">
      <c r="B986" s="9" t="s">
        <v>13</v>
      </c>
      <c r="C986" s="9">
        <v>972</v>
      </c>
      <c r="D986" s="9">
        <v>383</v>
      </c>
      <c r="E986" s="8">
        <v>45.9</v>
      </c>
      <c r="F986" s="8">
        <f t="shared" si="397"/>
        <v>12.75</v>
      </c>
      <c r="G986" s="8">
        <f t="shared" si="398"/>
        <v>-1.1944444444444446</v>
      </c>
      <c r="H986" s="8">
        <f t="shared" si="379"/>
        <v>-4.3000000000000007</v>
      </c>
      <c r="J986" s="8">
        <f t="shared" si="377"/>
        <v>-1505.0000000000002</v>
      </c>
      <c r="K986" s="8">
        <f t="shared" si="378"/>
        <v>66.741412950517486</v>
      </c>
      <c r="L986" s="8">
        <f t="shared" si="380"/>
        <v>123.60600000000001</v>
      </c>
      <c r="M986" s="8">
        <f t="shared" si="381"/>
        <v>-1314.6525870494827</v>
      </c>
      <c r="N986" s="8">
        <f t="shared" si="382"/>
        <v>-1.3146525870494827</v>
      </c>
      <c r="O986" s="8">
        <f t="shared" si="383"/>
        <v>-16761.820484880904</v>
      </c>
      <c r="P986" s="8">
        <f t="shared" si="384"/>
        <v>-16.761820484880904</v>
      </c>
      <c r="Q986" s="8">
        <f t="shared" si="399"/>
        <v>-1328.1775237586448</v>
      </c>
      <c r="R986" s="8">
        <f t="shared" si="385"/>
        <v>1328.1775237586448</v>
      </c>
      <c r="S986" s="8">
        <f t="shared" si="386"/>
        <v>0.36790517408114465</v>
      </c>
      <c r="T986" s="8">
        <f t="shared" si="400"/>
        <v>2924.025628927418</v>
      </c>
      <c r="U986" s="8">
        <f t="shared" si="387"/>
        <v>0.80995509921289477</v>
      </c>
      <c r="V986" s="8">
        <f t="shared" si="388"/>
        <v>102414.375</v>
      </c>
      <c r="W986" s="8">
        <f t="shared" si="389"/>
        <v>102.41437500000001</v>
      </c>
      <c r="X986" s="8">
        <f t="shared" si="401"/>
        <v>1893.9292361111109</v>
      </c>
      <c r="Y986" s="8">
        <f t="shared" si="390"/>
        <v>0.52461839840277769</v>
      </c>
      <c r="Z986" s="8">
        <f t="shared" si="391"/>
        <v>524.61839840277764</v>
      </c>
      <c r="AA986" s="8">
        <f t="shared" si="392"/>
        <v>1.1778602732940393</v>
      </c>
      <c r="AB986" s="8">
        <f t="shared" si="393"/>
        <v>1.1778602732940393</v>
      </c>
      <c r="AD986" s="8">
        <f t="shared" si="394"/>
        <v>0</v>
      </c>
      <c r="AE986" s="8">
        <f t="shared" si="395"/>
        <v>49.2</v>
      </c>
      <c r="AF986" s="8">
        <f t="shared" si="396"/>
        <v>13.666666666666668</v>
      </c>
    </row>
    <row r="987" spans="2:32" x14ac:dyDescent="0.25">
      <c r="B987" s="9" t="s">
        <v>13</v>
      </c>
      <c r="C987" s="9">
        <v>973</v>
      </c>
      <c r="D987" s="9">
        <v>384</v>
      </c>
      <c r="E987" s="8">
        <v>40.6</v>
      </c>
      <c r="F987" s="8">
        <f t="shared" si="397"/>
        <v>11.277777777777779</v>
      </c>
      <c r="G987" s="8">
        <f t="shared" si="398"/>
        <v>-1.4722222222222223</v>
      </c>
      <c r="H987" s="8">
        <f t="shared" si="379"/>
        <v>-5.3000000000000007</v>
      </c>
      <c r="J987" s="8">
        <f t="shared" si="377"/>
        <v>-1855.0000000000002</v>
      </c>
      <c r="K987" s="8">
        <f t="shared" si="378"/>
        <v>52.218223499563337</v>
      </c>
      <c r="L987" s="8">
        <f t="shared" si="380"/>
        <v>123.60600000000001</v>
      </c>
      <c r="M987" s="8">
        <f t="shared" si="381"/>
        <v>-1679.175776500437</v>
      </c>
      <c r="N987" s="8">
        <f t="shared" si="382"/>
        <v>-1.6791757765004369</v>
      </c>
      <c r="O987" s="8">
        <f t="shared" si="383"/>
        <v>-18937.371257199375</v>
      </c>
      <c r="P987" s="8">
        <f t="shared" si="384"/>
        <v>-18.937371257199374</v>
      </c>
      <c r="Q987" s="8">
        <f t="shared" si="399"/>
        <v>-1347.1148950158442</v>
      </c>
      <c r="R987" s="8">
        <f t="shared" si="385"/>
        <v>1347.1148950158442</v>
      </c>
      <c r="S987" s="8">
        <f t="shared" si="386"/>
        <v>0.37315082591938886</v>
      </c>
      <c r="T987" s="8">
        <f t="shared" si="400"/>
        <v>2924.025628927418</v>
      </c>
      <c r="U987" s="8">
        <f t="shared" si="387"/>
        <v>0.80995509921289477</v>
      </c>
      <c r="V987" s="8">
        <f t="shared" si="388"/>
        <v>80128.611111111124</v>
      </c>
      <c r="W987" s="8">
        <f t="shared" si="389"/>
        <v>80.128611111111127</v>
      </c>
      <c r="X987" s="8">
        <f t="shared" si="401"/>
        <v>1916.2149999999997</v>
      </c>
      <c r="Y987" s="8">
        <f t="shared" si="390"/>
        <v>0.53079155499999997</v>
      </c>
      <c r="Z987" s="8">
        <f t="shared" si="391"/>
        <v>530.79155500000002</v>
      </c>
      <c r="AA987" s="8">
        <f t="shared" si="392"/>
        <v>1.1831059251322835</v>
      </c>
      <c r="AB987" s="8">
        <f t="shared" si="393"/>
        <v>1.1831059251322835</v>
      </c>
      <c r="AD987" s="8">
        <f t="shared" si="394"/>
        <v>0</v>
      </c>
      <c r="AE987" s="8">
        <f t="shared" si="395"/>
        <v>45.9</v>
      </c>
      <c r="AF987" s="8">
        <f t="shared" si="396"/>
        <v>12.75</v>
      </c>
    </row>
    <row r="988" spans="2:32" x14ac:dyDescent="0.25">
      <c r="B988" s="9" t="s">
        <v>13</v>
      </c>
      <c r="C988" s="9">
        <v>974</v>
      </c>
      <c r="D988" s="9">
        <v>385</v>
      </c>
      <c r="E988" s="8">
        <v>35.299999999999997</v>
      </c>
      <c r="F988" s="8">
        <f t="shared" si="397"/>
        <v>9.8055555555555554</v>
      </c>
      <c r="G988" s="8">
        <f t="shared" si="398"/>
        <v>-1.4722222222222223</v>
      </c>
      <c r="H988" s="8">
        <f t="shared" si="379"/>
        <v>-5.3000000000000007</v>
      </c>
      <c r="J988" s="8">
        <f t="shared" si="377"/>
        <v>-1855.0000000000002</v>
      </c>
      <c r="K988" s="8">
        <f t="shared" si="378"/>
        <v>39.474754374390827</v>
      </c>
      <c r="L988" s="8">
        <f t="shared" si="380"/>
        <v>123.60600000000001</v>
      </c>
      <c r="M988" s="8">
        <f t="shared" si="381"/>
        <v>-1691.9192456256094</v>
      </c>
      <c r="N988" s="8">
        <f t="shared" si="382"/>
        <v>-1.6919192456256094</v>
      </c>
      <c r="O988" s="8">
        <f t="shared" si="383"/>
        <v>-16590.208158495559</v>
      </c>
      <c r="P988" s="8">
        <f t="shared" si="384"/>
        <v>-16.59020815849556</v>
      </c>
      <c r="Q988" s="8">
        <f t="shared" si="399"/>
        <v>-1363.7051031743399</v>
      </c>
      <c r="R988" s="8">
        <f t="shared" si="385"/>
        <v>1363.7051031743399</v>
      </c>
      <c r="S988" s="8">
        <f t="shared" si="386"/>
        <v>0.37774631357929217</v>
      </c>
      <c r="T988" s="8">
        <f t="shared" si="400"/>
        <v>2924.025628927418</v>
      </c>
      <c r="U988" s="8">
        <f t="shared" si="387"/>
        <v>0.80995509921289477</v>
      </c>
      <c r="V988" s="8">
        <f t="shared" si="388"/>
        <v>60573.819444444445</v>
      </c>
      <c r="W988" s="8">
        <f t="shared" si="389"/>
        <v>60.573819444444446</v>
      </c>
      <c r="X988" s="8">
        <f t="shared" si="401"/>
        <v>1935.7697916666664</v>
      </c>
      <c r="Y988" s="8">
        <f t="shared" si="390"/>
        <v>0.53620823229166659</v>
      </c>
      <c r="Z988" s="8">
        <f t="shared" si="391"/>
        <v>536.2082322916666</v>
      </c>
      <c r="AA988" s="8">
        <f t="shared" si="392"/>
        <v>1.187701412792187</v>
      </c>
      <c r="AB988" s="8">
        <f t="shared" si="393"/>
        <v>1.187701412792187</v>
      </c>
      <c r="AD988" s="8">
        <f t="shared" si="394"/>
        <v>0</v>
      </c>
      <c r="AE988" s="8">
        <f t="shared" si="395"/>
        <v>40.6</v>
      </c>
      <c r="AF988" s="8">
        <f t="shared" si="396"/>
        <v>11.277777777777779</v>
      </c>
    </row>
    <row r="989" spans="2:32" x14ac:dyDescent="0.25">
      <c r="B989" s="9" t="s">
        <v>13</v>
      </c>
      <c r="C989" s="9">
        <v>975</v>
      </c>
      <c r="D989" s="9">
        <v>386</v>
      </c>
      <c r="E989" s="8">
        <v>30</v>
      </c>
      <c r="F989" s="8">
        <f t="shared" si="397"/>
        <v>8.3333333333333339</v>
      </c>
      <c r="G989" s="8">
        <f t="shared" si="398"/>
        <v>-1.4722222222222219</v>
      </c>
      <c r="H989" s="8">
        <f t="shared" si="379"/>
        <v>-5.2999999999999989</v>
      </c>
      <c r="J989" s="8">
        <f t="shared" si="377"/>
        <v>-1854.9999999999995</v>
      </c>
      <c r="K989" s="8">
        <f t="shared" si="378"/>
        <v>28.511005575000002</v>
      </c>
      <c r="L989" s="8">
        <f t="shared" si="380"/>
        <v>123.60600000000001</v>
      </c>
      <c r="M989" s="8">
        <f t="shared" si="381"/>
        <v>-1702.8829944249997</v>
      </c>
      <c r="N989" s="8">
        <f t="shared" si="382"/>
        <v>-1.7028829944249997</v>
      </c>
      <c r="O989" s="8">
        <f t="shared" si="383"/>
        <v>-14190.691620208332</v>
      </c>
      <c r="P989" s="8">
        <f t="shared" si="384"/>
        <v>-14.190691620208332</v>
      </c>
      <c r="Q989" s="8">
        <f t="shared" si="399"/>
        <v>-1377.8957947945482</v>
      </c>
      <c r="R989" s="8">
        <f t="shared" si="385"/>
        <v>1377.8957947945482</v>
      </c>
      <c r="S989" s="8">
        <f t="shared" si="386"/>
        <v>0.38167713515808988</v>
      </c>
      <c r="T989" s="8">
        <f t="shared" si="400"/>
        <v>2924.025628927418</v>
      </c>
      <c r="U989" s="8">
        <f t="shared" si="387"/>
        <v>0.80995509921289477</v>
      </c>
      <c r="V989" s="8">
        <f t="shared" si="388"/>
        <v>43750.000000000007</v>
      </c>
      <c r="W989" s="8">
        <f t="shared" si="389"/>
        <v>43.750000000000007</v>
      </c>
      <c r="X989" s="8">
        <f t="shared" si="401"/>
        <v>1952.5936111111109</v>
      </c>
      <c r="Y989" s="8">
        <f t="shared" si="390"/>
        <v>0.54086843027777776</v>
      </c>
      <c r="Z989" s="8">
        <f t="shared" si="391"/>
        <v>540.86843027777775</v>
      </c>
      <c r="AA989" s="8">
        <f t="shared" si="392"/>
        <v>1.1916322343709846</v>
      </c>
      <c r="AB989" s="8">
        <f t="shared" si="393"/>
        <v>1.1916322343709846</v>
      </c>
      <c r="AD989" s="8">
        <f t="shared" si="394"/>
        <v>0</v>
      </c>
      <c r="AE989" s="8">
        <f t="shared" si="395"/>
        <v>35.299999999999997</v>
      </c>
      <c r="AF989" s="8">
        <f t="shared" si="396"/>
        <v>9.8055555555555554</v>
      </c>
    </row>
    <row r="990" spans="2:32" x14ac:dyDescent="0.25">
      <c r="B990" s="9" t="s">
        <v>13</v>
      </c>
      <c r="C990" s="9">
        <v>976</v>
      </c>
      <c r="D990" s="9">
        <v>387</v>
      </c>
      <c r="E990" s="8">
        <v>24.7</v>
      </c>
      <c r="F990" s="8">
        <f t="shared" si="397"/>
        <v>6.8611111111111107</v>
      </c>
      <c r="G990" s="8">
        <f t="shared" si="398"/>
        <v>-1.4861111111111109</v>
      </c>
      <c r="H990" s="8">
        <f t="shared" si="379"/>
        <v>-5.35</v>
      </c>
      <c r="J990" s="8">
        <f t="shared" si="377"/>
        <v>-1872.4999999999998</v>
      </c>
      <c r="K990" s="8">
        <f t="shared" si="378"/>
        <v>19.326977101390831</v>
      </c>
      <c r="L990" s="8">
        <f t="shared" si="380"/>
        <v>123.60600000000001</v>
      </c>
      <c r="M990" s="8">
        <f t="shared" si="381"/>
        <v>-1729.5670228986089</v>
      </c>
      <c r="N990" s="8">
        <f t="shared" si="382"/>
        <v>-1.7295670228986089</v>
      </c>
      <c r="O990" s="8">
        <f t="shared" si="383"/>
        <v>-11866.75151822101</v>
      </c>
      <c r="P990" s="8">
        <f t="shared" si="384"/>
        <v>-11.86675151822101</v>
      </c>
      <c r="Q990" s="8">
        <f t="shared" si="399"/>
        <v>-1389.7625463127692</v>
      </c>
      <c r="R990" s="8">
        <f t="shared" si="385"/>
        <v>1389.7625463127692</v>
      </c>
      <c r="S990" s="8">
        <f t="shared" si="386"/>
        <v>0.38496422532863711</v>
      </c>
      <c r="T990" s="8">
        <f t="shared" si="400"/>
        <v>2924.025628927418</v>
      </c>
      <c r="U990" s="8">
        <f t="shared" si="387"/>
        <v>0.80995509921289477</v>
      </c>
      <c r="V990" s="8">
        <f t="shared" si="388"/>
        <v>29657.152777777774</v>
      </c>
      <c r="W990" s="8">
        <f t="shared" si="389"/>
        <v>29.657152777777775</v>
      </c>
      <c r="X990" s="8">
        <f t="shared" si="401"/>
        <v>1966.6864583333331</v>
      </c>
      <c r="Y990" s="8">
        <f t="shared" si="390"/>
        <v>0.54477214895833326</v>
      </c>
      <c r="Z990" s="8">
        <f t="shared" si="391"/>
        <v>544.77214895833322</v>
      </c>
      <c r="AA990" s="8">
        <f t="shared" si="392"/>
        <v>1.1949193245415319</v>
      </c>
      <c r="AB990" s="8">
        <f t="shared" si="393"/>
        <v>1.1949193245415319</v>
      </c>
      <c r="AD990" s="8">
        <f t="shared" si="394"/>
        <v>0</v>
      </c>
      <c r="AE990" s="8">
        <f t="shared" si="395"/>
        <v>30</v>
      </c>
      <c r="AF990" s="8">
        <f t="shared" si="396"/>
        <v>8.3333333333333339</v>
      </c>
    </row>
    <row r="991" spans="2:32" x14ac:dyDescent="0.25">
      <c r="B991" s="9" t="s">
        <v>13</v>
      </c>
      <c r="C991" s="9">
        <v>977</v>
      </c>
      <c r="D991" s="9">
        <v>388</v>
      </c>
      <c r="E991" s="8">
        <v>19.3</v>
      </c>
      <c r="F991" s="8">
        <f t="shared" si="397"/>
        <v>5.3611111111111116</v>
      </c>
      <c r="G991" s="8">
        <f t="shared" si="398"/>
        <v>-1.2083333333333333</v>
      </c>
      <c r="H991" s="8">
        <f t="shared" si="379"/>
        <v>-4.3499999999999996</v>
      </c>
      <c r="J991" s="8">
        <f t="shared" si="377"/>
        <v>-1522.5</v>
      </c>
      <c r="K991" s="8">
        <f t="shared" si="378"/>
        <v>11.800071629590834</v>
      </c>
      <c r="L991" s="8">
        <f t="shared" si="380"/>
        <v>123.60600000000001</v>
      </c>
      <c r="M991" s="8">
        <f t="shared" si="381"/>
        <v>-1387.0939283704092</v>
      </c>
      <c r="N991" s="8">
        <f t="shared" si="382"/>
        <v>-1.3870939283704091</v>
      </c>
      <c r="O991" s="8">
        <f t="shared" si="383"/>
        <v>-7436.3646715413615</v>
      </c>
      <c r="P991" s="8">
        <f t="shared" si="384"/>
        <v>-7.4363646715413614</v>
      </c>
      <c r="Q991" s="8">
        <f t="shared" si="399"/>
        <v>-1397.1989109843107</v>
      </c>
      <c r="R991" s="8">
        <f t="shared" si="385"/>
        <v>1397.1989109843107</v>
      </c>
      <c r="S991" s="8">
        <f t="shared" si="386"/>
        <v>0.38702409834265411</v>
      </c>
      <c r="T991" s="8">
        <f t="shared" si="400"/>
        <v>2924.025628927418</v>
      </c>
      <c r="U991" s="8">
        <f t="shared" si="387"/>
        <v>0.80995509921289477</v>
      </c>
      <c r="V991" s="8">
        <f t="shared" si="388"/>
        <v>18107.152777777781</v>
      </c>
      <c r="W991" s="8">
        <f t="shared" si="389"/>
        <v>18.107152777777781</v>
      </c>
      <c r="X991" s="8">
        <f t="shared" si="401"/>
        <v>1978.2364583333331</v>
      </c>
      <c r="Y991" s="8">
        <f t="shared" si="390"/>
        <v>0.5479714989583333</v>
      </c>
      <c r="Z991" s="8">
        <f t="shared" si="391"/>
        <v>547.97149895833331</v>
      </c>
      <c r="AA991" s="8">
        <f t="shared" si="392"/>
        <v>1.1969791975555488</v>
      </c>
      <c r="AB991" s="8">
        <f t="shared" si="393"/>
        <v>1.1969791975555488</v>
      </c>
      <c r="AD991" s="8">
        <f t="shared" si="394"/>
        <v>0</v>
      </c>
      <c r="AE991" s="8">
        <f t="shared" si="395"/>
        <v>24.7</v>
      </c>
      <c r="AF991" s="8">
        <f t="shared" si="396"/>
        <v>6.8611111111111107</v>
      </c>
    </row>
    <row r="992" spans="2:32" x14ac:dyDescent="0.25">
      <c r="B992" s="9" t="s">
        <v>13</v>
      </c>
      <c r="C992" s="9">
        <v>978</v>
      </c>
      <c r="D992" s="9">
        <v>389</v>
      </c>
      <c r="E992" s="8">
        <v>16</v>
      </c>
      <c r="F992" s="8">
        <f t="shared" si="397"/>
        <v>4.4444444444444446</v>
      </c>
      <c r="G992" s="8">
        <f t="shared" si="398"/>
        <v>-0.84722222222222243</v>
      </c>
      <c r="H992" s="8">
        <f t="shared" si="379"/>
        <v>-3.0500000000000007</v>
      </c>
      <c r="J992" s="8">
        <f t="shared" si="377"/>
        <v>-1067.5000000000002</v>
      </c>
      <c r="K992" s="8">
        <f t="shared" si="378"/>
        <v>8.109797141333333</v>
      </c>
      <c r="L992" s="8">
        <f t="shared" si="380"/>
        <v>123.60600000000001</v>
      </c>
      <c r="M992" s="8">
        <f t="shared" si="381"/>
        <v>-935.78420285866696</v>
      </c>
      <c r="N992" s="8">
        <f t="shared" si="382"/>
        <v>-0.93578420285866692</v>
      </c>
      <c r="O992" s="8">
        <f t="shared" si="383"/>
        <v>-4159.0409015940759</v>
      </c>
      <c r="P992" s="8">
        <f t="shared" si="384"/>
        <v>-4.1590409015940759</v>
      </c>
      <c r="Q992" s="8">
        <f t="shared" si="399"/>
        <v>-1401.3579518859049</v>
      </c>
      <c r="R992" s="8">
        <f t="shared" si="385"/>
        <v>1401.3579518859049</v>
      </c>
      <c r="S992" s="8">
        <f t="shared" si="386"/>
        <v>0.38817615267239569</v>
      </c>
      <c r="T992" s="8">
        <f t="shared" si="400"/>
        <v>2924.025628927418</v>
      </c>
      <c r="U992" s="8">
        <f t="shared" si="387"/>
        <v>0.80995509921289477</v>
      </c>
      <c r="V992" s="8">
        <f t="shared" si="388"/>
        <v>12444.444444444445</v>
      </c>
      <c r="W992" s="8">
        <f t="shared" si="389"/>
        <v>12.444444444444445</v>
      </c>
      <c r="X992" s="8">
        <f t="shared" si="401"/>
        <v>1983.8991666666664</v>
      </c>
      <c r="Y992" s="8">
        <f t="shared" si="390"/>
        <v>0.54954006916666664</v>
      </c>
      <c r="Z992" s="8">
        <f t="shared" si="391"/>
        <v>549.54006916666663</v>
      </c>
      <c r="AA992" s="8">
        <f t="shared" si="392"/>
        <v>1.1981312518852905</v>
      </c>
      <c r="AB992" s="8">
        <f t="shared" si="393"/>
        <v>1.1981312518852905</v>
      </c>
      <c r="AD992" s="8">
        <f t="shared" si="394"/>
        <v>0</v>
      </c>
      <c r="AE992" s="8">
        <f t="shared" si="395"/>
        <v>19.3</v>
      </c>
      <c r="AF992" s="8">
        <f t="shared" si="396"/>
        <v>5.3611111111111116</v>
      </c>
    </row>
    <row r="993" spans="2:32" x14ac:dyDescent="0.25">
      <c r="B993" s="9" t="s">
        <v>13</v>
      </c>
      <c r="C993" s="9">
        <v>979</v>
      </c>
      <c r="D993" s="9">
        <v>390</v>
      </c>
      <c r="E993" s="8">
        <v>13.2</v>
      </c>
      <c r="F993" s="8">
        <f t="shared" si="397"/>
        <v>3.6666666666666665</v>
      </c>
      <c r="G993" s="8">
        <f t="shared" si="398"/>
        <v>-0.73611111111111116</v>
      </c>
      <c r="H993" s="8">
        <f t="shared" si="379"/>
        <v>-2.6500000000000004</v>
      </c>
      <c r="J993" s="8">
        <f t="shared" si="377"/>
        <v>-927.50000000000011</v>
      </c>
      <c r="K993" s="8">
        <f t="shared" si="378"/>
        <v>5.5197306793199985</v>
      </c>
      <c r="L993" s="8">
        <f t="shared" si="380"/>
        <v>123.60600000000001</v>
      </c>
      <c r="M993" s="8">
        <f t="shared" si="381"/>
        <v>-798.37426932068013</v>
      </c>
      <c r="N993" s="8">
        <f t="shared" si="382"/>
        <v>-0.79837426932068012</v>
      </c>
      <c r="O993" s="8">
        <f t="shared" si="383"/>
        <v>-2927.3723208424935</v>
      </c>
      <c r="P993" s="8">
        <f t="shared" si="384"/>
        <v>-2.9273723208424935</v>
      </c>
      <c r="Q993" s="8">
        <f t="shared" si="399"/>
        <v>-1404.2853242067474</v>
      </c>
      <c r="R993" s="8">
        <f t="shared" si="385"/>
        <v>1404.2853242067474</v>
      </c>
      <c r="S993" s="8">
        <f t="shared" si="386"/>
        <v>0.38898703480526903</v>
      </c>
      <c r="T993" s="8">
        <f t="shared" si="400"/>
        <v>2924.025628927418</v>
      </c>
      <c r="U993" s="8">
        <f t="shared" si="387"/>
        <v>0.80995509921289477</v>
      </c>
      <c r="V993" s="8">
        <f t="shared" si="388"/>
        <v>8469.9999999999982</v>
      </c>
      <c r="W993" s="8">
        <f t="shared" si="389"/>
        <v>8.4699999999999989</v>
      </c>
      <c r="X993" s="8">
        <f t="shared" si="401"/>
        <v>1987.8736111111109</v>
      </c>
      <c r="Y993" s="8">
        <f t="shared" si="390"/>
        <v>0.5506409902777778</v>
      </c>
      <c r="Z993" s="8">
        <f t="shared" si="391"/>
        <v>550.64099027777775</v>
      </c>
      <c r="AA993" s="8">
        <f t="shared" si="392"/>
        <v>1.1989421340181639</v>
      </c>
      <c r="AB993" s="8">
        <f t="shared" si="393"/>
        <v>1.1989421340181639</v>
      </c>
      <c r="AD993" s="8">
        <f t="shared" si="394"/>
        <v>0</v>
      </c>
      <c r="AE993" s="8">
        <f t="shared" si="395"/>
        <v>16</v>
      </c>
      <c r="AF993" s="8">
        <f t="shared" si="396"/>
        <v>4.4444444444444446</v>
      </c>
    </row>
    <row r="994" spans="2:32" x14ac:dyDescent="0.25">
      <c r="B994" s="9" t="s">
        <v>13</v>
      </c>
      <c r="C994" s="9">
        <v>980</v>
      </c>
      <c r="D994" s="9">
        <v>391</v>
      </c>
      <c r="E994" s="8">
        <v>10.7</v>
      </c>
      <c r="F994" s="8">
        <f t="shared" si="397"/>
        <v>2.9722222222222219</v>
      </c>
      <c r="G994" s="8">
        <f t="shared" si="398"/>
        <v>-0.61111111111111094</v>
      </c>
      <c r="H994" s="8">
        <f t="shared" si="379"/>
        <v>-2.1999999999999993</v>
      </c>
      <c r="J994" s="8">
        <f t="shared" si="377"/>
        <v>-769.99999999999977</v>
      </c>
      <c r="K994" s="8">
        <f t="shared" si="378"/>
        <v>3.6269166980908318</v>
      </c>
      <c r="L994" s="8">
        <f t="shared" si="380"/>
        <v>123.60600000000001</v>
      </c>
      <c r="M994" s="8">
        <f t="shared" si="381"/>
        <v>-642.767083301909</v>
      </c>
      <c r="N994" s="8">
        <f t="shared" si="382"/>
        <v>-0.64276708330190901</v>
      </c>
      <c r="O994" s="8">
        <f t="shared" si="383"/>
        <v>-1910.4466087028959</v>
      </c>
      <c r="P994" s="8">
        <f t="shared" si="384"/>
        <v>-1.910446608702896</v>
      </c>
      <c r="Q994" s="8">
        <f t="shared" si="399"/>
        <v>-1406.1957708154503</v>
      </c>
      <c r="R994" s="8">
        <f t="shared" si="385"/>
        <v>1406.1957708154503</v>
      </c>
      <c r="S994" s="8">
        <f t="shared" si="386"/>
        <v>0.38951622851587975</v>
      </c>
      <c r="T994" s="8">
        <f t="shared" si="400"/>
        <v>2924.025628927418</v>
      </c>
      <c r="U994" s="8">
        <f t="shared" si="387"/>
        <v>0.80995509921289477</v>
      </c>
      <c r="V994" s="8">
        <f t="shared" si="388"/>
        <v>5565.4861111111095</v>
      </c>
      <c r="W994" s="8">
        <f t="shared" si="389"/>
        <v>5.5654861111111096</v>
      </c>
      <c r="X994" s="8">
        <f t="shared" si="401"/>
        <v>1990.7781249999998</v>
      </c>
      <c r="Y994" s="8">
        <f t="shared" si="390"/>
        <v>0.55144554062499995</v>
      </c>
      <c r="Z994" s="8">
        <f t="shared" si="391"/>
        <v>551.44554062499992</v>
      </c>
      <c r="AA994" s="8">
        <f t="shared" si="392"/>
        <v>1.1994713277287745</v>
      </c>
      <c r="AB994" s="8">
        <f t="shared" si="393"/>
        <v>1.1994713277287745</v>
      </c>
      <c r="AD994" s="8">
        <f t="shared" si="394"/>
        <v>0</v>
      </c>
      <c r="AE994" s="8">
        <f t="shared" si="395"/>
        <v>13.2</v>
      </c>
      <c r="AF994" s="8">
        <f t="shared" si="396"/>
        <v>3.6666666666666665</v>
      </c>
    </row>
    <row r="995" spans="2:32" x14ac:dyDescent="0.25">
      <c r="B995" s="9" t="s">
        <v>13</v>
      </c>
      <c r="C995" s="9">
        <v>981</v>
      </c>
      <c r="D995" s="9">
        <v>392</v>
      </c>
      <c r="E995" s="8">
        <v>8.8000000000000007</v>
      </c>
      <c r="F995" s="8">
        <f t="shared" si="397"/>
        <v>2.4444444444444446</v>
      </c>
      <c r="G995" s="8">
        <f t="shared" si="398"/>
        <v>-0.48611111111111099</v>
      </c>
      <c r="H995" s="8">
        <f t="shared" si="379"/>
        <v>-1.7499999999999996</v>
      </c>
      <c r="J995" s="8">
        <f t="shared" si="377"/>
        <v>-612.49999999999989</v>
      </c>
      <c r="K995" s="8">
        <f t="shared" si="378"/>
        <v>2.4532136352533334</v>
      </c>
      <c r="L995" s="8">
        <f t="shared" si="380"/>
        <v>123.60600000000001</v>
      </c>
      <c r="M995" s="8">
        <f t="shared" si="381"/>
        <v>-486.4407863647466</v>
      </c>
      <c r="N995" s="8">
        <f t="shared" si="382"/>
        <v>-0.48644078636474658</v>
      </c>
      <c r="O995" s="8">
        <f t="shared" si="383"/>
        <v>-1189.0774777804918</v>
      </c>
      <c r="P995" s="8">
        <f t="shared" si="384"/>
        <v>-1.1890774777804918</v>
      </c>
      <c r="Q995" s="8">
        <f t="shared" si="399"/>
        <v>-1407.3848482932308</v>
      </c>
      <c r="R995" s="8">
        <f t="shared" si="385"/>
        <v>1407.3848482932308</v>
      </c>
      <c r="S995" s="8">
        <f t="shared" si="386"/>
        <v>0.38984560297722493</v>
      </c>
      <c r="T995" s="8">
        <f t="shared" si="400"/>
        <v>2924.025628927418</v>
      </c>
      <c r="U995" s="8">
        <f t="shared" si="387"/>
        <v>0.80995509921289477</v>
      </c>
      <c r="V995" s="8">
        <f t="shared" si="388"/>
        <v>3764.4444444444448</v>
      </c>
      <c r="W995" s="8">
        <f t="shared" si="389"/>
        <v>3.7644444444444449</v>
      </c>
      <c r="X995" s="8">
        <f t="shared" si="401"/>
        <v>1992.5791666666664</v>
      </c>
      <c r="Y995" s="8">
        <f t="shared" si="390"/>
        <v>0.55194442916666664</v>
      </c>
      <c r="Z995" s="8">
        <f t="shared" si="391"/>
        <v>551.94442916666662</v>
      </c>
      <c r="AA995" s="8">
        <f t="shared" si="392"/>
        <v>1.1998007021901196</v>
      </c>
      <c r="AB995" s="8">
        <f t="shared" si="393"/>
        <v>1.1998007021901196</v>
      </c>
      <c r="AD995" s="8">
        <f t="shared" si="394"/>
        <v>0</v>
      </c>
      <c r="AE995" s="8">
        <f t="shared" si="395"/>
        <v>10.7</v>
      </c>
      <c r="AF995" s="8">
        <f t="shared" si="396"/>
        <v>2.9722222222222219</v>
      </c>
    </row>
    <row r="996" spans="2:32" x14ac:dyDescent="0.25">
      <c r="B996" s="9" t="s">
        <v>13</v>
      </c>
      <c r="C996" s="9">
        <v>982</v>
      </c>
      <c r="D996" s="9">
        <v>393</v>
      </c>
      <c r="E996" s="8">
        <v>7.2</v>
      </c>
      <c r="F996" s="8">
        <f t="shared" si="397"/>
        <v>2</v>
      </c>
      <c r="G996" s="8">
        <f t="shared" si="398"/>
        <v>-0.45833333333333343</v>
      </c>
      <c r="H996" s="8">
        <f t="shared" si="379"/>
        <v>-1.6500000000000004</v>
      </c>
      <c r="J996" s="8">
        <f t="shared" si="377"/>
        <v>-577.50000000000011</v>
      </c>
      <c r="K996" s="8">
        <f t="shared" si="378"/>
        <v>1.6422339211199997</v>
      </c>
      <c r="L996" s="8">
        <f t="shared" si="380"/>
        <v>123.60600000000001</v>
      </c>
      <c r="M996" s="8">
        <f t="shared" si="381"/>
        <v>-452.25176607888011</v>
      </c>
      <c r="N996" s="8">
        <f t="shared" si="382"/>
        <v>-0.45225176607888012</v>
      </c>
      <c r="O996" s="8">
        <f t="shared" si="383"/>
        <v>-904.50353215776022</v>
      </c>
      <c r="P996" s="8">
        <f t="shared" si="384"/>
        <v>-0.90450353215776025</v>
      </c>
      <c r="Q996" s="8">
        <f t="shared" si="399"/>
        <v>-1408.2893518253886</v>
      </c>
      <c r="R996" s="8">
        <f t="shared" si="385"/>
        <v>1408.2893518253886</v>
      </c>
      <c r="S996" s="8">
        <f t="shared" si="386"/>
        <v>0.39009615045563267</v>
      </c>
      <c r="T996" s="8">
        <f t="shared" si="400"/>
        <v>2924.025628927418</v>
      </c>
      <c r="U996" s="8">
        <f t="shared" si="387"/>
        <v>0.80995509921289477</v>
      </c>
      <c r="V996" s="8">
        <f t="shared" si="388"/>
        <v>2520</v>
      </c>
      <c r="W996" s="8">
        <f t="shared" si="389"/>
        <v>2.52</v>
      </c>
      <c r="X996" s="8">
        <f t="shared" si="401"/>
        <v>1993.8236111111109</v>
      </c>
      <c r="Y996" s="8">
        <f t="shared" si="390"/>
        <v>0.55228914027777776</v>
      </c>
      <c r="Z996" s="8">
        <f t="shared" si="391"/>
        <v>552.28914027777773</v>
      </c>
      <c r="AA996" s="8">
        <f t="shared" si="392"/>
        <v>1.2000512496685274</v>
      </c>
      <c r="AB996" s="8">
        <f t="shared" si="393"/>
        <v>1.2000512496685274</v>
      </c>
      <c r="AD996" s="8">
        <f t="shared" si="394"/>
        <v>0</v>
      </c>
      <c r="AE996" s="8">
        <f t="shared" si="395"/>
        <v>8.8000000000000007</v>
      </c>
      <c r="AF996" s="8">
        <f t="shared" si="396"/>
        <v>2.4444444444444446</v>
      </c>
    </row>
    <row r="997" spans="2:32" x14ac:dyDescent="0.25">
      <c r="B997" s="9" t="s">
        <v>13</v>
      </c>
      <c r="C997" s="9">
        <v>983</v>
      </c>
      <c r="D997" s="9">
        <v>394</v>
      </c>
      <c r="E997" s="8">
        <v>5.5</v>
      </c>
      <c r="F997" s="8">
        <f t="shared" si="397"/>
        <v>1.5277777777777777</v>
      </c>
      <c r="G997" s="8">
        <f t="shared" si="398"/>
        <v>-0.55555555555555558</v>
      </c>
      <c r="H997" s="8">
        <f t="shared" si="379"/>
        <v>-2</v>
      </c>
      <c r="J997" s="8">
        <f t="shared" si="377"/>
        <v>-700</v>
      </c>
      <c r="K997" s="8">
        <f t="shared" si="378"/>
        <v>0.95828657627083325</v>
      </c>
      <c r="L997" s="8">
        <f t="shared" si="380"/>
        <v>123.60600000000001</v>
      </c>
      <c r="M997" s="8">
        <f t="shared" si="381"/>
        <v>-575.43571342372923</v>
      </c>
      <c r="N997" s="8">
        <f t="shared" si="382"/>
        <v>-0.57543571342372923</v>
      </c>
      <c r="O997" s="8">
        <f t="shared" si="383"/>
        <v>-879.13789550847514</v>
      </c>
      <c r="P997" s="8">
        <f t="shared" si="384"/>
        <v>-0.8791378955084751</v>
      </c>
      <c r="Q997" s="8">
        <f t="shared" si="399"/>
        <v>-1409.168489720897</v>
      </c>
      <c r="R997" s="8">
        <f t="shared" si="385"/>
        <v>1409.168489720897</v>
      </c>
      <c r="S997" s="8">
        <f t="shared" si="386"/>
        <v>0.39033967165268851</v>
      </c>
      <c r="T997" s="8">
        <f t="shared" si="400"/>
        <v>2924.025628927418</v>
      </c>
      <c r="U997" s="8">
        <f t="shared" si="387"/>
        <v>0.80995509921289477</v>
      </c>
      <c r="V997" s="8">
        <f t="shared" si="388"/>
        <v>1470.4861111111111</v>
      </c>
      <c r="W997" s="8">
        <f t="shared" si="389"/>
        <v>1.4704861111111112</v>
      </c>
      <c r="X997" s="8">
        <f t="shared" si="401"/>
        <v>1994.8731249999998</v>
      </c>
      <c r="Y997" s="8">
        <f t="shared" si="390"/>
        <v>0.552579855625</v>
      </c>
      <c r="Z997" s="8">
        <f t="shared" si="391"/>
        <v>552.57985562500005</v>
      </c>
      <c r="AA997" s="8">
        <f t="shared" si="392"/>
        <v>1.2002947708655833</v>
      </c>
      <c r="AB997" s="8">
        <f t="shared" si="393"/>
        <v>1.2002947708655833</v>
      </c>
      <c r="AD997" s="8">
        <f t="shared" si="394"/>
        <v>0</v>
      </c>
      <c r="AE997" s="8">
        <f t="shared" si="395"/>
        <v>7.2</v>
      </c>
      <c r="AF997" s="8">
        <f t="shared" si="396"/>
        <v>2</v>
      </c>
    </row>
    <row r="998" spans="2:32" x14ac:dyDescent="0.25">
      <c r="B998" s="9" t="s">
        <v>13</v>
      </c>
      <c r="C998" s="9">
        <v>984</v>
      </c>
      <c r="D998" s="9">
        <v>395</v>
      </c>
      <c r="E998" s="8">
        <v>3.2</v>
      </c>
      <c r="F998" s="8">
        <f t="shared" si="397"/>
        <v>0.88888888888888895</v>
      </c>
      <c r="G998" s="8">
        <f t="shared" si="398"/>
        <v>-0.61111111111111116</v>
      </c>
      <c r="H998" s="8">
        <f t="shared" si="379"/>
        <v>-2.2000000000000002</v>
      </c>
      <c r="J998" s="8">
        <f t="shared" si="377"/>
        <v>-770.00000000000011</v>
      </c>
      <c r="K998" s="8">
        <f t="shared" si="378"/>
        <v>0.32439188565333327</v>
      </c>
      <c r="L998" s="8">
        <f t="shared" si="380"/>
        <v>123.60600000000001</v>
      </c>
      <c r="M998" s="8">
        <f t="shared" si="381"/>
        <v>-646.06960811434681</v>
      </c>
      <c r="N998" s="8">
        <f t="shared" si="382"/>
        <v>-0.64606960811434677</v>
      </c>
      <c r="O998" s="8">
        <f t="shared" si="383"/>
        <v>-574.28409610164169</v>
      </c>
      <c r="P998" s="8">
        <f t="shared" si="384"/>
        <v>-0.57428409610164166</v>
      </c>
      <c r="Q998" s="8">
        <f t="shared" si="399"/>
        <v>-1409.7427738169986</v>
      </c>
      <c r="R998" s="8">
        <f t="shared" si="385"/>
        <v>1409.7427738169986</v>
      </c>
      <c r="S998" s="8">
        <f t="shared" si="386"/>
        <v>0.39049874834730863</v>
      </c>
      <c r="T998" s="8">
        <f t="shared" si="400"/>
        <v>2924.025628927418</v>
      </c>
      <c r="U998" s="8">
        <f t="shared" si="387"/>
        <v>0.80995509921289477</v>
      </c>
      <c r="V998" s="8">
        <f t="shared" si="388"/>
        <v>497.77777777777783</v>
      </c>
      <c r="W998" s="8">
        <f t="shared" si="389"/>
        <v>0.49777777777777782</v>
      </c>
      <c r="X998" s="8">
        <f t="shared" si="401"/>
        <v>1995.8458333333331</v>
      </c>
      <c r="Y998" s="8">
        <f t="shared" si="390"/>
        <v>0.55284929583333331</v>
      </c>
      <c r="Z998" s="8">
        <f t="shared" si="391"/>
        <v>552.84929583333326</v>
      </c>
      <c r="AA998" s="8">
        <f t="shared" si="392"/>
        <v>1.2004538475602033</v>
      </c>
      <c r="AB998" s="8">
        <f t="shared" si="393"/>
        <v>1.2004538475602033</v>
      </c>
      <c r="AD998" s="8">
        <f t="shared" si="394"/>
        <v>0</v>
      </c>
      <c r="AE998" s="8">
        <f t="shared" si="395"/>
        <v>5.5</v>
      </c>
      <c r="AF998" s="8">
        <f t="shared" si="396"/>
        <v>1.5277777777777777</v>
      </c>
    </row>
    <row r="999" spans="2:32" x14ac:dyDescent="0.25">
      <c r="B999" s="9" t="s">
        <v>13</v>
      </c>
      <c r="C999" s="9">
        <v>985</v>
      </c>
      <c r="D999" s="9">
        <v>396</v>
      </c>
      <c r="E999" s="8">
        <v>1.1000000000000001</v>
      </c>
      <c r="F999" s="8">
        <f t="shared" si="397"/>
        <v>0.30555555555555558</v>
      </c>
      <c r="G999" s="8">
        <f t="shared" si="398"/>
        <v>-0.44444444444444448</v>
      </c>
      <c r="H999" s="8">
        <f t="shared" si="379"/>
        <v>-1.6</v>
      </c>
      <c r="J999" s="8">
        <f t="shared" si="377"/>
        <v>-560</v>
      </c>
      <c r="K999" s="8">
        <f t="shared" si="378"/>
        <v>3.8331463050833334E-2</v>
      </c>
      <c r="L999" s="8">
        <f t="shared" si="380"/>
        <v>123.60600000000001</v>
      </c>
      <c r="M999" s="8">
        <f t="shared" si="381"/>
        <v>-436.35566853694922</v>
      </c>
      <c r="N999" s="8">
        <f t="shared" si="382"/>
        <v>-0.43635566853694924</v>
      </c>
      <c r="O999" s="8">
        <f t="shared" si="383"/>
        <v>-133.33089871962338</v>
      </c>
      <c r="P999" s="8">
        <f t="shared" si="384"/>
        <v>-0.13333089871962336</v>
      </c>
      <c r="Q999" s="8">
        <f t="shared" si="399"/>
        <v>-1409.8761047157182</v>
      </c>
      <c r="R999" s="8">
        <f t="shared" si="385"/>
        <v>1409.8761047157182</v>
      </c>
      <c r="S999" s="8">
        <f t="shared" si="386"/>
        <v>0.39053568100625397</v>
      </c>
      <c r="T999" s="8">
        <f t="shared" si="400"/>
        <v>2924.025628927418</v>
      </c>
      <c r="U999" s="8">
        <f t="shared" si="387"/>
        <v>0.80995509921289477</v>
      </c>
      <c r="V999" s="8">
        <f t="shared" si="388"/>
        <v>58.81944444444445</v>
      </c>
      <c r="W999" s="8">
        <f t="shared" si="389"/>
        <v>5.8819444444444452E-2</v>
      </c>
      <c r="X999" s="8">
        <f t="shared" si="401"/>
        <v>1996.2847916666665</v>
      </c>
      <c r="Y999" s="8">
        <f t="shared" si="390"/>
        <v>0.55297088729166666</v>
      </c>
      <c r="Z999" s="8">
        <f t="shared" si="391"/>
        <v>552.97088729166671</v>
      </c>
      <c r="AA999" s="8">
        <f t="shared" si="392"/>
        <v>1.2004907802191487</v>
      </c>
      <c r="AB999" s="8">
        <f t="shared" si="393"/>
        <v>1.2004907802191487</v>
      </c>
      <c r="AD999" s="8">
        <f t="shared" si="394"/>
        <v>0</v>
      </c>
      <c r="AE999" s="8">
        <f t="shared" si="395"/>
        <v>3.2</v>
      </c>
      <c r="AF999" s="8">
        <f t="shared" si="396"/>
        <v>0.88888888888888895</v>
      </c>
    </row>
    <row r="1000" spans="2:32" x14ac:dyDescent="0.25">
      <c r="B1000" s="9" t="s">
        <v>13</v>
      </c>
      <c r="C1000" s="9">
        <v>986</v>
      </c>
      <c r="D1000" s="9">
        <v>397</v>
      </c>
      <c r="E1000" s="8">
        <v>0</v>
      </c>
      <c r="F1000" s="8">
        <f t="shared" si="397"/>
        <v>0</v>
      </c>
      <c r="G1000" s="8">
        <f t="shared" si="398"/>
        <v>-0.15277777777777779</v>
      </c>
      <c r="H1000" s="8">
        <f t="shared" si="379"/>
        <v>-0.55000000000000004</v>
      </c>
      <c r="J1000" s="8">
        <f t="shared" si="377"/>
        <v>-192.50000000000003</v>
      </c>
      <c r="K1000" s="8">
        <f t="shared" si="378"/>
        <v>0</v>
      </c>
      <c r="L1000" s="8">
        <f t="shared" si="380"/>
        <v>123.60600000000001</v>
      </c>
      <c r="M1000" s="8">
        <f t="shared" si="381"/>
        <v>-68.89400000000002</v>
      </c>
      <c r="N1000" s="8">
        <f t="shared" si="382"/>
        <v>-6.8894000000000025E-2</v>
      </c>
      <c r="O1000" s="8">
        <f t="shared" si="383"/>
        <v>0</v>
      </c>
      <c r="P1000" s="8">
        <f t="shared" si="384"/>
        <v>0</v>
      </c>
      <c r="Q1000" s="8">
        <f t="shared" si="399"/>
        <v>-1409.8761047157182</v>
      </c>
      <c r="R1000" s="8">
        <f t="shared" si="385"/>
        <v>1409.8761047157182</v>
      </c>
      <c r="S1000" s="8">
        <f t="shared" si="386"/>
        <v>0.39053568100625397</v>
      </c>
      <c r="T1000" s="8">
        <f t="shared" si="400"/>
        <v>2924.025628927418</v>
      </c>
      <c r="U1000" s="8">
        <f t="shared" si="387"/>
        <v>0.80995509921289477</v>
      </c>
      <c r="V1000" s="8">
        <f t="shared" si="388"/>
        <v>0</v>
      </c>
      <c r="W1000" s="8">
        <f t="shared" si="389"/>
        <v>0</v>
      </c>
      <c r="X1000" s="8">
        <f t="shared" si="401"/>
        <v>1996.3436111111109</v>
      </c>
      <c r="Y1000" s="8">
        <f t="shared" si="390"/>
        <v>0.55298718027777771</v>
      </c>
      <c r="Z1000" s="8">
        <f t="shared" si="391"/>
        <v>552.98718027777772</v>
      </c>
      <c r="AA1000" s="8">
        <f t="shared" si="392"/>
        <v>1.2004907802191487</v>
      </c>
      <c r="AB1000" s="8">
        <f t="shared" si="393"/>
        <v>1.2004907802191487</v>
      </c>
      <c r="AD1000" s="8">
        <f t="shared" si="394"/>
        <v>0</v>
      </c>
      <c r="AE1000" s="8">
        <f t="shared" si="395"/>
        <v>1.1000000000000001</v>
      </c>
      <c r="AF1000" s="8">
        <f t="shared" si="396"/>
        <v>0.30555555555555558</v>
      </c>
    </row>
    <row r="1001" spans="2:32" x14ac:dyDescent="0.25">
      <c r="B1001" s="9" t="s">
        <v>13</v>
      </c>
      <c r="C1001" s="9">
        <v>987</v>
      </c>
      <c r="D1001" s="9">
        <v>398</v>
      </c>
      <c r="E1001" s="8">
        <v>0</v>
      </c>
      <c r="F1001" s="8">
        <f t="shared" si="397"/>
        <v>0</v>
      </c>
      <c r="G1001" s="8">
        <f t="shared" si="398"/>
        <v>0</v>
      </c>
      <c r="H1001" s="8">
        <f t="shared" si="379"/>
        <v>0</v>
      </c>
      <c r="J1001" s="8">
        <f t="shared" si="377"/>
        <v>0</v>
      </c>
      <c r="K1001" s="8">
        <f t="shared" si="378"/>
        <v>0</v>
      </c>
      <c r="L1001" s="8">
        <f t="shared" si="380"/>
        <v>123.60600000000001</v>
      </c>
      <c r="M1001" s="8">
        <f t="shared" si="381"/>
        <v>123.60600000000001</v>
      </c>
      <c r="N1001" s="8">
        <f t="shared" si="382"/>
        <v>0.12360600000000001</v>
      </c>
      <c r="O1001" s="8">
        <f t="shared" si="383"/>
        <v>0</v>
      </c>
      <c r="P1001" s="8">
        <f t="shared" si="384"/>
        <v>0</v>
      </c>
      <c r="Q1001" s="8">
        <f t="shared" si="399"/>
        <v>-1409.8761047157182</v>
      </c>
      <c r="R1001" s="8">
        <f t="shared" si="385"/>
        <v>1409.8761047157182</v>
      </c>
      <c r="S1001" s="8">
        <f t="shared" si="386"/>
        <v>0.39053568100625397</v>
      </c>
      <c r="T1001" s="8">
        <f t="shared" si="400"/>
        <v>2924.025628927418</v>
      </c>
      <c r="U1001" s="8">
        <f t="shared" si="387"/>
        <v>0.80995509921289477</v>
      </c>
      <c r="V1001" s="8">
        <f t="shared" si="388"/>
        <v>0</v>
      </c>
      <c r="W1001" s="8">
        <f t="shared" si="389"/>
        <v>0</v>
      </c>
      <c r="X1001" s="8">
        <f t="shared" si="401"/>
        <v>1996.3436111111109</v>
      </c>
      <c r="Y1001" s="8">
        <f t="shared" si="390"/>
        <v>0.55298718027777771</v>
      </c>
      <c r="Z1001" s="8">
        <f t="shared" si="391"/>
        <v>552.98718027777772</v>
      </c>
      <c r="AA1001" s="8">
        <f t="shared" si="392"/>
        <v>1.2004907802191487</v>
      </c>
      <c r="AB1001" s="8">
        <f t="shared" si="393"/>
        <v>1.2004907802191487</v>
      </c>
      <c r="AD1001" s="8">
        <f t="shared" si="394"/>
        <v>1</v>
      </c>
      <c r="AE1001" s="8" t="str">
        <f t="shared" si="395"/>
        <v/>
      </c>
      <c r="AF1001" s="8">
        <f t="shared" si="396"/>
        <v>0</v>
      </c>
    </row>
    <row r="1002" spans="2:32" x14ac:dyDescent="0.25">
      <c r="B1002" s="9" t="s">
        <v>13</v>
      </c>
      <c r="C1002" s="9">
        <v>988</v>
      </c>
      <c r="D1002" s="9">
        <v>399</v>
      </c>
      <c r="E1002" s="8">
        <v>0</v>
      </c>
      <c r="F1002" s="8">
        <f t="shared" si="397"/>
        <v>0</v>
      </c>
      <c r="G1002" s="8">
        <f t="shared" si="398"/>
        <v>0</v>
      </c>
      <c r="H1002" s="8">
        <f t="shared" si="379"/>
        <v>0</v>
      </c>
      <c r="J1002" s="8">
        <f t="shared" si="377"/>
        <v>0</v>
      </c>
      <c r="K1002" s="8">
        <f t="shared" si="378"/>
        <v>0</v>
      </c>
      <c r="L1002" s="8">
        <f t="shared" si="380"/>
        <v>123.60600000000001</v>
      </c>
      <c r="M1002" s="8">
        <f t="shared" si="381"/>
        <v>123.60600000000001</v>
      </c>
      <c r="N1002" s="8">
        <f t="shared" si="382"/>
        <v>0.12360600000000001</v>
      </c>
      <c r="O1002" s="8">
        <f t="shared" si="383"/>
        <v>0</v>
      </c>
      <c r="P1002" s="8">
        <f t="shared" si="384"/>
        <v>0</v>
      </c>
      <c r="Q1002" s="8">
        <f t="shared" si="399"/>
        <v>-1409.8761047157182</v>
      </c>
      <c r="R1002" s="8">
        <f t="shared" si="385"/>
        <v>1409.8761047157182</v>
      </c>
      <c r="S1002" s="8">
        <f t="shared" si="386"/>
        <v>0.39053568100625397</v>
      </c>
      <c r="T1002" s="8">
        <f t="shared" si="400"/>
        <v>2924.025628927418</v>
      </c>
      <c r="U1002" s="8">
        <f t="shared" si="387"/>
        <v>0.80995509921289477</v>
      </c>
      <c r="V1002" s="8">
        <f t="shared" si="388"/>
        <v>0</v>
      </c>
      <c r="W1002" s="8">
        <f t="shared" si="389"/>
        <v>0</v>
      </c>
      <c r="X1002" s="8">
        <f t="shared" si="401"/>
        <v>1996.3436111111109</v>
      </c>
      <c r="Y1002" s="8">
        <f t="shared" si="390"/>
        <v>0.55298718027777771</v>
      </c>
      <c r="Z1002" s="8">
        <f t="shared" si="391"/>
        <v>552.98718027777772</v>
      </c>
      <c r="AA1002" s="8">
        <f t="shared" si="392"/>
        <v>1.2004907802191487</v>
      </c>
      <c r="AB1002" s="8">
        <f t="shared" si="393"/>
        <v>1.2004907802191487</v>
      </c>
      <c r="AD1002" s="8">
        <f t="shared" si="394"/>
        <v>1</v>
      </c>
      <c r="AE1002" s="8" t="str">
        <f t="shared" si="395"/>
        <v/>
      </c>
      <c r="AF1002" s="8">
        <f t="shared" si="396"/>
        <v>0</v>
      </c>
    </row>
    <row r="1003" spans="2:32" x14ac:dyDescent="0.25">
      <c r="B1003" s="9" t="s">
        <v>13</v>
      </c>
      <c r="C1003" s="9">
        <v>989</v>
      </c>
      <c r="D1003" s="9">
        <v>400</v>
      </c>
      <c r="E1003" s="8">
        <v>0</v>
      </c>
      <c r="F1003" s="8">
        <f t="shared" si="397"/>
        <v>0</v>
      </c>
      <c r="G1003" s="8">
        <f t="shared" si="398"/>
        <v>0</v>
      </c>
      <c r="H1003" s="8">
        <f t="shared" si="379"/>
        <v>0</v>
      </c>
      <c r="J1003" s="8">
        <f t="shared" si="377"/>
        <v>0</v>
      </c>
      <c r="K1003" s="8">
        <f t="shared" si="378"/>
        <v>0</v>
      </c>
      <c r="L1003" s="8">
        <f t="shared" si="380"/>
        <v>123.60600000000001</v>
      </c>
      <c r="M1003" s="8">
        <f t="shared" si="381"/>
        <v>123.60600000000001</v>
      </c>
      <c r="N1003" s="8">
        <f t="shared" si="382"/>
        <v>0.12360600000000001</v>
      </c>
      <c r="O1003" s="8">
        <f t="shared" si="383"/>
        <v>0</v>
      </c>
      <c r="P1003" s="8">
        <f t="shared" si="384"/>
        <v>0</v>
      </c>
      <c r="Q1003" s="8">
        <f t="shared" si="399"/>
        <v>-1409.8761047157182</v>
      </c>
      <c r="R1003" s="8">
        <f t="shared" si="385"/>
        <v>1409.8761047157182</v>
      </c>
      <c r="S1003" s="8">
        <f t="shared" si="386"/>
        <v>0.39053568100625397</v>
      </c>
      <c r="T1003" s="8">
        <f t="shared" si="400"/>
        <v>2924.025628927418</v>
      </c>
      <c r="U1003" s="8">
        <f t="shared" si="387"/>
        <v>0.80995509921289477</v>
      </c>
      <c r="V1003" s="8">
        <f t="shared" si="388"/>
        <v>0</v>
      </c>
      <c r="W1003" s="8">
        <f t="shared" si="389"/>
        <v>0</v>
      </c>
      <c r="X1003" s="8">
        <f t="shared" si="401"/>
        <v>1996.3436111111109</v>
      </c>
      <c r="Y1003" s="8">
        <f t="shared" si="390"/>
        <v>0.55298718027777771</v>
      </c>
      <c r="Z1003" s="8">
        <f t="shared" si="391"/>
        <v>552.98718027777772</v>
      </c>
      <c r="AA1003" s="8">
        <f t="shared" si="392"/>
        <v>1.2004907802191487</v>
      </c>
      <c r="AB1003" s="8">
        <f t="shared" si="393"/>
        <v>1.2004907802191487</v>
      </c>
      <c r="AD1003" s="8">
        <f t="shared" si="394"/>
        <v>1</v>
      </c>
      <c r="AE1003" s="8" t="str">
        <f t="shared" si="395"/>
        <v/>
      </c>
      <c r="AF1003" s="8">
        <f t="shared" si="396"/>
        <v>0</v>
      </c>
    </row>
    <row r="1004" spans="2:32" x14ac:dyDescent="0.25">
      <c r="B1004" s="9" t="s">
        <v>13</v>
      </c>
      <c r="C1004" s="9">
        <v>990</v>
      </c>
      <c r="D1004" s="9">
        <v>401</v>
      </c>
      <c r="E1004" s="8">
        <v>0</v>
      </c>
      <c r="F1004" s="8">
        <f t="shared" si="397"/>
        <v>0</v>
      </c>
      <c r="G1004" s="8">
        <f t="shared" si="398"/>
        <v>0</v>
      </c>
      <c r="H1004" s="8">
        <f t="shared" si="379"/>
        <v>0</v>
      </c>
      <c r="J1004" s="8">
        <f t="shared" si="377"/>
        <v>0</v>
      </c>
      <c r="K1004" s="8">
        <f t="shared" si="378"/>
        <v>0</v>
      </c>
      <c r="L1004" s="8">
        <f t="shared" si="380"/>
        <v>123.60600000000001</v>
      </c>
      <c r="M1004" s="8">
        <f t="shared" si="381"/>
        <v>123.60600000000001</v>
      </c>
      <c r="N1004" s="8">
        <f t="shared" si="382"/>
        <v>0.12360600000000001</v>
      </c>
      <c r="O1004" s="8">
        <f t="shared" si="383"/>
        <v>0</v>
      </c>
      <c r="P1004" s="8">
        <f t="shared" si="384"/>
        <v>0</v>
      </c>
      <c r="Q1004" s="8">
        <f t="shared" si="399"/>
        <v>-1409.8761047157182</v>
      </c>
      <c r="R1004" s="8">
        <f t="shared" si="385"/>
        <v>1409.8761047157182</v>
      </c>
      <c r="S1004" s="8">
        <f t="shared" si="386"/>
        <v>0.39053568100625397</v>
      </c>
      <c r="T1004" s="8">
        <f t="shared" si="400"/>
        <v>2924.025628927418</v>
      </c>
      <c r="U1004" s="8">
        <f t="shared" si="387"/>
        <v>0.80995509921289477</v>
      </c>
      <c r="V1004" s="8">
        <f t="shared" si="388"/>
        <v>0</v>
      </c>
      <c r="W1004" s="8">
        <f t="shared" si="389"/>
        <v>0</v>
      </c>
      <c r="X1004" s="8">
        <f t="shared" si="401"/>
        <v>1996.3436111111109</v>
      </c>
      <c r="Y1004" s="8">
        <f t="shared" si="390"/>
        <v>0.55298718027777771</v>
      </c>
      <c r="Z1004" s="8">
        <f t="shared" si="391"/>
        <v>552.98718027777772</v>
      </c>
      <c r="AA1004" s="8">
        <f t="shared" si="392"/>
        <v>1.2004907802191487</v>
      </c>
      <c r="AB1004" s="8">
        <f t="shared" si="393"/>
        <v>1.2004907802191487</v>
      </c>
      <c r="AD1004" s="8">
        <f t="shared" si="394"/>
        <v>1</v>
      </c>
      <c r="AE1004" s="8" t="str">
        <f t="shared" si="395"/>
        <v/>
      </c>
      <c r="AF1004" s="8">
        <f t="shared" si="396"/>
        <v>0</v>
      </c>
    </row>
    <row r="1005" spans="2:32" x14ac:dyDescent="0.25">
      <c r="B1005" s="9" t="s">
        <v>13</v>
      </c>
      <c r="C1005" s="9">
        <v>991</v>
      </c>
      <c r="D1005" s="9">
        <v>402</v>
      </c>
      <c r="E1005" s="8">
        <v>0</v>
      </c>
      <c r="F1005" s="8">
        <f t="shared" si="397"/>
        <v>0</v>
      </c>
      <c r="G1005" s="8">
        <f t="shared" si="398"/>
        <v>0</v>
      </c>
      <c r="H1005" s="8">
        <f t="shared" si="379"/>
        <v>0</v>
      </c>
      <c r="J1005" s="8">
        <f t="shared" si="377"/>
        <v>0</v>
      </c>
      <c r="K1005" s="8">
        <f t="shared" si="378"/>
        <v>0</v>
      </c>
      <c r="L1005" s="8">
        <f t="shared" si="380"/>
        <v>123.60600000000001</v>
      </c>
      <c r="M1005" s="8">
        <f t="shared" si="381"/>
        <v>123.60600000000001</v>
      </c>
      <c r="N1005" s="8">
        <f t="shared" si="382"/>
        <v>0.12360600000000001</v>
      </c>
      <c r="O1005" s="8">
        <f t="shared" si="383"/>
        <v>0</v>
      </c>
      <c r="P1005" s="8">
        <f t="shared" si="384"/>
        <v>0</v>
      </c>
      <c r="Q1005" s="8">
        <f t="shared" si="399"/>
        <v>-1409.8761047157182</v>
      </c>
      <c r="R1005" s="8">
        <f t="shared" si="385"/>
        <v>1409.8761047157182</v>
      </c>
      <c r="S1005" s="8">
        <f t="shared" si="386"/>
        <v>0.39053568100625397</v>
      </c>
      <c r="T1005" s="8">
        <f t="shared" si="400"/>
        <v>2924.025628927418</v>
      </c>
      <c r="U1005" s="8">
        <f t="shared" si="387"/>
        <v>0.80995509921289477</v>
      </c>
      <c r="V1005" s="8">
        <f t="shared" si="388"/>
        <v>0</v>
      </c>
      <c r="W1005" s="8">
        <f t="shared" si="389"/>
        <v>0</v>
      </c>
      <c r="X1005" s="8">
        <f t="shared" si="401"/>
        <v>1996.3436111111109</v>
      </c>
      <c r="Y1005" s="8">
        <f t="shared" si="390"/>
        <v>0.55298718027777771</v>
      </c>
      <c r="Z1005" s="8">
        <f t="shared" si="391"/>
        <v>552.98718027777772</v>
      </c>
      <c r="AA1005" s="8">
        <f t="shared" si="392"/>
        <v>1.2004907802191487</v>
      </c>
      <c r="AB1005" s="8">
        <f t="shared" si="393"/>
        <v>1.2004907802191487</v>
      </c>
      <c r="AD1005" s="8">
        <f t="shared" si="394"/>
        <v>1</v>
      </c>
      <c r="AE1005" s="8" t="str">
        <f t="shared" si="395"/>
        <v/>
      </c>
      <c r="AF1005" s="8">
        <f t="shared" si="396"/>
        <v>0</v>
      </c>
    </row>
    <row r="1006" spans="2:32" x14ac:dyDescent="0.25">
      <c r="B1006" s="9" t="s">
        <v>13</v>
      </c>
      <c r="C1006" s="9">
        <v>992</v>
      </c>
      <c r="D1006" s="9">
        <v>403</v>
      </c>
      <c r="E1006" s="8">
        <v>0</v>
      </c>
      <c r="F1006" s="8">
        <f t="shared" si="397"/>
        <v>0</v>
      </c>
      <c r="G1006" s="8">
        <f t="shared" si="398"/>
        <v>0</v>
      </c>
      <c r="H1006" s="8">
        <f t="shared" si="379"/>
        <v>0</v>
      </c>
      <c r="J1006" s="8">
        <f t="shared" si="377"/>
        <v>0</v>
      </c>
      <c r="K1006" s="8">
        <f t="shared" si="378"/>
        <v>0</v>
      </c>
      <c r="L1006" s="8">
        <f t="shared" si="380"/>
        <v>123.60600000000001</v>
      </c>
      <c r="M1006" s="8">
        <f t="shared" si="381"/>
        <v>123.60600000000001</v>
      </c>
      <c r="N1006" s="8">
        <f t="shared" si="382"/>
        <v>0.12360600000000001</v>
      </c>
      <c r="O1006" s="8">
        <f t="shared" si="383"/>
        <v>0</v>
      </c>
      <c r="P1006" s="8">
        <f t="shared" si="384"/>
        <v>0</v>
      </c>
      <c r="Q1006" s="8">
        <f t="shared" si="399"/>
        <v>-1409.8761047157182</v>
      </c>
      <c r="R1006" s="8">
        <f t="shared" si="385"/>
        <v>1409.8761047157182</v>
      </c>
      <c r="S1006" s="8">
        <f t="shared" si="386"/>
        <v>0.39053568100625397</v>
      </c>
      <c r="T1006" s="8">
        <f t="shared" si="400"/>
        <v>2924.025628927418</v>
      </c>
      <c r="U1006" s="8">
        <f t="shared" si="387"/>
        <v>0.80995509921289477</v>
      </c>
      <c r="V1006" s="8">
        <f t="shared" si="388"/>
        <v>0</v>
      </c>
      <c r="W1006" s="8">
        <f t="shared" si="389"/>
        <v>0</v>
      </c>
      <c r="X1006" s="8">
        <f t="shared" si="401"/>
        <v>1996.3436111111109</v>
      </c>
      <c r="Y1006" s="8">
        <f t="shared" si="390"/>
        <v>0.55298718027777771</v>
      </c>
      <c r="Z1006" s="8">
        <f t="shared" si="391"/>
        <v>552.98718027777772</v>
      </c>
      <c r="AA1006" s="8">
        <f t="shared" si="392"/>
        <v>1.2004907802191487</v>
      </c>
      <c r="AB1006" s="8">
        <f t="shared" si="393"/>
        <v>1.2004907802191487</v>
      </c>
      <c r="AD1006" s="8">
        <f t="shared" si="394"/>
        <v>1</v>
      </c>
      <c r="AE1006" s="8" t="str">
        <f t="shared" si="395"/>
        <v/>
      </c>
      <c r="AF1006" s="8">
        <f t="shared" si="396"/>
        <v>0</v>
      </c>
    </row>
    <row r="1007" spans="2:32" x14ac:dyDescent="0.25">
      <c r="B1007" s="9" t="s">
        <v>13</v>
      </c>
      <c r="C1007" s="9">
        <v>993</v>
      </c>
      <c r="D1007" s="9">
        <v>404</v>
      </c>
      <c r="E1007" s="8">
        <v>0</v>
      </c>
      <c r="F1007" s="8">
        <f t="shared" si="397"/>
        <v>0</v>
      </c>
      <c r="G1007" s="8">
        <f t="shared" si="398"/>
        <v>0</v>
      </c>
      <c r="H1007" s="8">
        <f t="shared" si="379"/>
        <v>0</v>
      </c>
      <c r="J1007" s="8">
        <f t="shared" si="377"/>
        <v>0</v>
      </c>
      <c r="K1007" s="8">
        <f t="shared" si="378"/>
        <v>0</v>
      </c>
      <c r="L1007" s="8">
        <f t="shared" si="380"/>
        <v>123.60600000000001</v>
      </c>
      <c r="M1007" s="8">
        <f t="shared" si="381"/>
        <v>123.60600000000001</v>
      </c>
      <c r="N1007" s="8">
        <f t="shared" si="382"/>
        <v>0.12360600000000001</v>
      </c>
      <c r="O1007" s="8">
        <f t="shared" si="383"/>
        <v>0</v>
      </c>
      <c r="P1007" s="8">
        <f t="shared" si="384"/>
        <v>0</v>
      </c>
      <c r="Q1007" s="8">
        <f t="shared" si="399"/>
        <v>-1409.8761047157182</v>
      </c>
      <c r="R1007" s="8">
        <f t="shared" si="385"/>
        <v>1409.8761047157182</v>
      </c>
      <c r="S1007" s="8">
        <f t="shared" si="386"/>
        <v>0.39053568100625397</v>
      </c>
      <c r="T1007" s="8">
        <f t="shared" si="400"/>
        <v>2924.025628927418</v>
      </c>
      <c r="U1007" s="8">
        <f t="shared" si="387"/>
        <v>0.80995509921289477</v>
      </c>
      <c r="V1007" s="8">
        <f t="shared" si="388"/>
        <v>0</v>
      </c>
      <c r="W1007" s="8">
        <f t="shared" si="389"/>
        <v>0</v>
      </c>
      <c r="X1007" s="8">
        <f t="shared" si="401"/>
        <v>1996.3436111111109</v>
      </c>
      <c r="Y1007" s="8">
        <f t="shared" si="390"/>
        <v>0.55298718027777771</v>
      </c>
      <c r="Z1007" s="8">
        <f t="shared" si="391"/>
        <v>552.98718027777772</v>
      </c>
      <c r="AA1007" s="8">
        <f t="shared" si="392"/>
        <v>1.2004907802191487</v>
      </c>
      <c r="AB1007" s="8">
        <f t="shared" si="393"/>
        <v>1.2004907802191487</v>
      </c>
      <c r="AD1007" s="8">
        <f t="shared" si="394"/>
        <v>1</v>
      </c>
      <c r="AE1007" s="8" t="str">
        <f t="shared" si="395"/>
        <v/>
      </c>
      <c r="AF1007" s="8">
        <f t="shared" si="396"/>
        <v>0</v>
      </c>
    </row>
    <row r="1008" spans="2:32" x14ac:dyDescent="0.25">
      <c r="B1008" s="9" t="s">
        <v>13</v>
      </c>
      <c r="C1008" s="9">
        <v>994</v>
      </c>
      <c r="D1008" s="9">
        <v>405</v>
      </c>
      <c r="E1008" s="8">
        <v>0</v>
      </c>
      <c r="F1008" s="8">
        <f t="shared" si="397"/>
        <v>0</v>
      </c>
      <c r="G1008" s="8">
        <f t="shared" si="398"/>
        <v>0</v>
      </c>
      <c r="H1008" s="8">
        <f t="shared" si="379"/>
        <v>0</v>
      </c>
      <c r="J1008" s="8">
        <f t="shared" si="377"/>
        <v>0</v>
      </c>
      <c r="K1008" s="8">
        <f t="shared" si="378"/>
        <v>0</v>
      </c>
      <c r="L1008" s="8">
        <f t="shared" si="380"/>
        <v>123.60600000000001</v>
      </c>
      <c r="M1008" s="8">
        <f t="shared" si="381"/>
        <v>123.60600000000001</v>
      </c>
      <c r="N1008" s="8">
        <f t="shared" si="382"/>
        <v>0.12360600000000001</v>
      </c>
      <c r="O1008" s="8">
        <f t="shared" si="383"/>
        <v>0</v>
      </c>
      <c r="P1008" s="8">
        <f t="shared" si="384"/>
        <v>0</v>
      </c>
      <c r="Q1008" s="8">
        <f t="shared" si="399"/>
        <v>-1409.8761047157182</v>
      </c>
      <c r="R1008" s="8">
        <f t="shared" si="385"/>
        <v>1409.8761047157182</v>
      </c>
      <c r="S1008" s="8">
        <f t="shared" si="386"/>
        <v>0.39053568100625397</v>
      </c>
      <c r="T1008" s="8">
        <f t="shared" si="400"/>
        <v>2924.025628927418</v>
      </c>
      <c r="U1008" s="8">
        <f t="shared" si="387"/>
        <v>0.80995509921289477</v>
      </c>
      <c r="V1008" s="8">
        <f t="shared" si="388"/>
        <v>0</v>
      </c>
      <c r="W1008" s="8">
        <f t="shared" si="389"/>
        <v>0</v>
      </c>
      <c r="X1008" s="8">
        <f t="shared" si="401"/>
        <v>1996.3436111111109</v>
      </c>
      <c r="Y1008" s="8">
        <f t="shared" si="390"/>
        <v>0.55298718027777771</v>
      </c>
      <c r="Z1008" s="8">
        <f t="shared" si="391"/>
        <v>552.98718027777772</v>
      </c>
      <c r="AA1008" s="8">
        <f t="shared" si="392"/>
        <v>1.2004907802191487</v>
      </c>
      <c r="AB1008" s="8">
        <f t="shared" si="393"/>
        <v>1.2004907802191487</v>
      </c>
      <c r="AD1008" s="8">
        <f t="shared" si="394"/>
        <v>1</v>
      </c>
      <c r="AE1008" s="8" t="str">
        <f t="shared" si="395"/>
        <v/>
      </c>
      <c r="AF1008" s="8">
        <f t="shared" si="396"/>
        <v>0</v>
      </c>
    </row>
    <row r="1009" spans="2:32" x14ac:dyDescent="0.25">
      <c r="B1009" s="9" t="s">
        <v>13</v>
      </c>
      <c r="C1009" s="9">
        <v>995</v>
      </c>
      <c r="D1009" s="9">
        <v>406</v>
      </c>
      <c r="E1009" s="8">
        <v>0</v>
      </c>
      <c r="F1009" s="8">
        <f t="shared" si="397"/>
        <v>0</v>
      </c>
      <c r="G1009" s="8">
        <f t="shared" si="398"/>
        <v>0</v>
      </c>
      <c r="H1009" s="8">
        <f t="shared" si="379"/>
        <v>0</v>
      </c>
      <c r="J1009" s="8">
        <f t="shared" si="377"/>
        <v>0</v>
      </c>
      <c r="K1009" s="8">
        <f t="shared" si="378"/>
        <v>0</v>
      </c>
      <c r="L1009" s="8">
        <f t="shared" si="380"/>
        <v>123.60600000000001</v>
      </c>
      <c r="M1009" s="8">
        <f t="shared" si="381"/>
        <v>123.60600000000001</v>
      </c>
      <c r="N1009" s="8">
        <f t="shared" si="382"/>
        <v>0.12360600000000001</v>
      </c>
      <c r="O1009" s="8">
        <f t="shared" si="383"/>
        <v>0</v>
      </c>
      <c r="P1009" s="8">
        <f t="shared" si="384"/>
        <v>0</v>
      </c>
      <c r="Q1009" s="8">
        <f t="shared" si="399"/>
        <v>-1409.8761047157182</v>
      </c>
      <c r="R1009" s="8">
        <f t="shared" si="385"/>
        <v>1409.8761047157182</v>
      </c>
      <c r="S1009" s="8">
        <f t="shared" si="386"/>
        <v>0.39053568100625397</v>
      </c>
      <c r="T1009" s="8">
        <f t="shared" si="400"/>
        <v>2924.025628927418</v>
      </c>
      <c r="U1009" s="8">
        <f t="shared" si="387"/>
        <v>0.80995509921289477</v>
      </c>
      <c r="V1009" s="8">
        <f t="shared" si="388"/>
        <v>0</v>
      </c>
      <c r="W1009" s="8">
        <f t="shared" si="389"/>
        <v>0</v>
      </c>
      <c r="X1009" s="8">
        <f t="shared" si="401"/>
        <v>1996.3436111111109</v>
      </c>
      <c r="Y1009" s="8">
        <f t="shared" si="390"/>
        <v>0.55298718027777771</v>
      </c>
      <c r="Z1009" s="8">
        <f t="shared" si="391"/>
        <v>552.98718027777772</v>
      </c>
      <c r="AA1009" s="8">
        <f t="shared" si="392"/>
        <v>1.2004907802191487</v>
      </c>
      <c r="AB1009" s="8">
        <f t="shared" si="393"/>
        <v>1.2004907802191487</v>
      </c>
      <c r="AD1009" s="8">
        <f t="shared" si="394"/>
        <v>1</v>
      </c>
      <c r="AE1009" s="8" t="str">
        <f t="shared" si="395"/>
        <v/>
      </c>
      <c r="AF1009" s="8">
        <f t="shared" si="396"/>
        <v>0</v>
      </c>
    </row>
    <row r="1010" spans="2:32" x14ac:dyDescent="0.25">
      <c r="B1010" s="9" t="s">
        <v>13</v>
      </c>
      <c r="C1010" s="9">
        <v>996</v>
      </c>
      <c r="D1010" s="9">
        <v>407</v>
      </c>
      <c r="E1010" s="8">
        <v>0</v>
      </c>
      <c r="F1010" s="8">
        <f t="shared" si="397"/>
        <v>0</v>
      </c>
      <c r="G1010" s="8">
        <f t="shared" si="398"/>
        <v>0</v>
      </c>
      <c r="H1010" s="8">
        <f t="shared" si="379"/>
        <v>0</v>
      </c>
      <c r="J1010" s="8">
        <f t="shared" si="377"/>
        <v>0</v>
      </c>
      <c r="K1010" s="8">
        <f t="shared" si="378"/>
        <v>0</v>
      </c>
      <c r="L1010" s="8">
        <f t="shared" si="380"/>
        <v>123.60600000000001</v>
      </c>
      <c r="M1010" s="8">
        <f t="shared" si="381"/>
        <v>123.60600000000001</v>
      </c>
      <c r="N1010" s="8">
        <f t="shared" si="382"/>
        <v>0.12360600000000001</v>
      </c>
      <c r="O1010" s="8">
        <f t="shared" si="383"/>
        <v>0</v>
      </c>
      <c r="P1010" s="8">
        <f t="shared" si="384"/>
        <v>0</v>
      </c>
      <c r="Q1010" s="8">
        <f t="shared" si="399"/>
        <v>-1409.8761047157182</v>
      </c>
      <c r="R1010" s="8">
        <f t="shared" si="385"/>
        <v>1409.8761047157182</v>
      </c>
      <c r="S1010" s="8">
        <f t="shared" si="386"/>
        <v>0.39053568100625397</v>
      </c>
      <c r="T1010" s="8">
        <f t="shared" si="400"/>
        <v>2924.025628927418</v>
      </c>
      <c r="U1010" s="8">
        <f t="shared" si="387"/>
        <v>0.80995509921289477</v>
      </c>
      <c r="V1010" s="8">
        <f t="shared" si="388"/>
        <v>0</v>
      </c>
      <c r="W1010" s="8">
        <f t="shared" si="389"/>
        <v>0</v>
      </c>
      <c r="X1010" s="8">
        <f t="shared" si="401"/>
        <v>1996.3436111111109</v>
      </c>
      <c r="Y1010" s="8">
        <f t="shared" si="390"/>
        <v>0.55298718027777771</v>
      </c>
      <c r="Z1010" s="8">
        <f t="shared" si="391"/>
        <v>552.98718027777772</v>
      </c>
      <c r="AA1010" s="8">
        <f t="shared" si="392"/>
        <v>1.2004907802191487</v>
      </c>
      <c r="AB1010" s="8">
        <f t="shared" si="393"/>
        <v>1.2004907802191487</v>
      </c>
      <c r="AD1010" s="8">
        <f t="shared" si="394"/>
        <v>1</v>
      </c>
      <c r="AE1010" s="8" t="str">
        <f t="shared" si="395"/>
        <v/>
      </c>
      <c r="AF1010" s="8">
        <f t="shared" si="396"/>
        <v>0</v>
      </c>
    </row>
    <row r="1011" spans="2:32" x14ac:dyDescent="0.25">
      <c r="B1011" s="9" t="s">
        <v>13</v>
      </c>
      <c r="C1011" s="9">
        <v>997</v>
      </c>
      <c r="D1011" s="9">
        <v>408</v>
      </c>
      <c r="E1011" s="8">
        <v>0</v>
      </c>
      <c r="F1011" s="8">
        <f t="shared" si="397"/>
        <v>0</v>
      </c>
      <c r="G1011" s="8">
        <f t="shared" si="398"/>
        <v>0</v>
      </c>
      <c r="H1011" s="8">
        <f t="shared" si="379"/>
        <v>0</v>
      </c>
      <c r="J1011" s="8">
        <f t="shared" si="377"/>
        <v>0</v>
      </c>
      <c r="K1011" s="8">
        <f t="shared" si="378"/>
        <v>0</v>
      </c>
      <c r="L1011" s="8">
        <f t="shared" si="380"/>
        <v>123.60600000000001</v>
      </c>
      <c r="M1011" s="8">
        <f t="shared" si="381"/>
        <v>123.60600000000001</v>
      </c>
      <c r="N1011" s="8">
        <f t="shared" si="382"/>
        <v>0.12360600000000001</v>
      </c>
      <c r="O1011" s="8">
        <f t="shared" si="383"/>
        <v>0</v>
      </c>
      <c r="P1011" s="8">
        <f t="shared" si="384"/>
        <v>0</v>
      </c>
      <c r="Q1011" s="8">
        <f t="shared" si="399"/>
        <v>-1409.8761047157182</v>
      </c>
      <c r="R1011" s="8">
        <f t="shared" si="385"/>
        <v>1409.8761047157182</v>
      </c>
      <c r="S1011" s="8">
        <f t="shared" si="386"/>
        <v>0.39053568100625397</v>
      </c>
      <c r="T1011" s="8">
        <f t="shared" si="400"/>
        <v>2924.025628927418</v>
      </c>
      <c r="U1011" s="8">
        <f t="shared" si="387"/>
        <v>0.80995509921289477</v>
      </c>
      <c r="V1011" s="8">
        <f t="shared" si="388"/>
        <v>0</v>
      </c>
      <c r="W1011" s="8">
        <f t="shared" si="389"/>
        <v>0</v>
      </c>
      <c r="X1011" s="8">
        <f t="shared" si="401"/>
        <v>1996.3436111111109</v>
      </c>
      <c r="Y1011" s="8">
        <f t="shared" si="390"/>
        <v>0.55298718027777771</v>
      </c>
      <c r="Z1011" s="8">
        <f t="shared" si="391"/>
        <v>552.98718027777772</v>
      </c>
      <c r="AA1011" s="8">
        <f t="shared" si="392"/>
        <v>1.2004907802191487</v>
      </c>
      <c r="AB1011" s="8">
        <f t="shared" si="393"/>
        <v>1.2004907802191487</v>
      </c>
      <c r="AD1011" s="8">
        <f t="shared" si="394"/>
        <v>1</v>
      </c>
      <c r="AE1011" s="8" t="str">
        <f t="shared" si="395"/>
        <v/>
      </c>
      <c r="AF1011" s="8">
        <f t="shared" si="396"/>
        <v>0</v>
      </c>
    </row>
    <row r="1012" spans="2:32" x14ac:dyDescent="0.25">
      <c r="B1012" s="9" t="s">
        <v>13</v>
      </c>
      <c r="C1012" s="9">
        <v>998</v>
      </c>
      <c r="D1012" s="9">
        <v>409</v>
      </c>
      <c r="E1012" s="8">
        <v>0</v>
      </c>
      <c r="F1012" s="8">
        <f t="shared" si="397"/>
        <v>0</v>
      </c>
      <c r="G1012" s="8">
        <f t="shared" si="398"/>
        <v>0</v>
      </c>
      <c r="H1012" s="8">
        <f t="shared" si="379"/>
        <v>0</v>
      </c>
      <c r="J1012" s="8">
        <f t="shared" si="377"/>
        <v>0</v>
      </c>
      <c r="K1012" s="8">
        <f t="shared" si="378"/>
        <v>0</v>
      </c>
      <c r="L1012" s="8">
        <f t="shared" si="380"/>
        <v>123.60600000000001</v>
      </c>
      <c r="M1012" s="8">
        <f t="shared" si="381"/>
        <v>123.60600000000001</v>
      </c>
      <c r="N1012" s="8">
        <f t="shared" si="382"/>
        <v>0.12360600000000001</v>
      </c>
      <c r="O1012" s="8">
        <f t="shared" si="383"/>
        <v>0</v>
      </c>
      <c r="P1012" s="8">
        <f t="shared" si="384"/>
        <v>0</v>
      </c>
      <c r="Q1012" s="8">
        <f t="shared" si="399"/>
        <v>-1409.8761047157182</v>
      </c>
      <c r="R1012" s="8">
        <f t="shared" si="385"/>
        <v>1409.8761047157182</v>
      </c>
      <c r="S1012" s="8">
        <f t="shared" si="386"/>
        <v>0.39053568100625397</v>
      </c>
      <c r="T1012" s="8">
        <f t="shared" si="400"/>
        <v>2924.025628927418</v>
      </c>
      <c r="U1012" s="8">
        <f t="shared" si="387"/>
        <v>0.80995509921289477</v>
      </c>
      <c r="V1012" s="8">
        <f t="shared" si="388"/>
        <v>0</v>
      </c>
      <c r="W1012" s="8">
        <f t="shared" si="389"/>
        <v>0</v>
      </c>
      <c r="X1012" s="8">
        <f t="shared" si="401"/>
        <v>1996.3436111111109</v>
      </c>
      <c r="Y1012" s="8">
        <f t="shared" si="390"/>
        <v>0.55298718027777771</v>
      </c>
      <c r="Z1012" s="8">
        <f t="shared" si="391"/>
        <v>552.98718027777772</v>
      </c>
      <c r="AA1012" s="8">
        <f t="shared" si="392"/>
        <v>1.2004907802191487</v>
      </c>
      <c r="AB1012" s="8">
        <f t="shared" si="393"/>
        <v>1.2004907802191487</v>
      </c>
      <c r="AD1012" s="8">
        <f t="shared" si="394"/>
        <v>1</v>
      </c>
      <c r="AE1012" s="8" t="str">
        <f t="shared" si="395"/>
        <v/>
      </c>
      <c r="AF1012" s="8">
        <f t="shared" si="396"/>
        <v>0</v>
      </c>
    </row>
    <row r="1013" spans="2:32" x14ac:dyDescent="0.25">
      <c r="B1013" s="9" t="s">
        <v>13</v>
      </c>
      <c r="C1013" s="9">
        <v>999</v>
      </c>
      <c r="D1013" s="9">
        <v>410</v>
      </c>
      <c r="E1013" s="8">
        <v>0</v>
      </c>
      <c r="F1013" s="8">
        <f t="shared" si="397"/>
        <v>0</v>
      </c>
      <c r="G1013" s="8">
        <f t="shared" si="398"/>
        <v>0</v>
      </c>
      <c r="H1013" s="8">
        <f t="shared" si="379"/>
        <v>0</v>
      </c>
      <c r="J1013" s="8">
        <f t="shared" si="377"/>
        <v>0</v>
      </c>
      <c r="K1013" s="8">
        <f t="shared" si="378"/>
        <v>0</v>
      </c>
      <c r="L1013" s="8">
        <f t="shared" si="380"/>
        <v>123.60600000000001</v>
      </c>
      <c r="M1013" s="8">
        <f t="shared" si="381"/>
        <v>123.60600000000001</v>
      </c>
      <c r="N1013" s="8">
        <f t="shared" si="382"/>
        <v>0.12360600000000001</v>
      </c>
      <c r="O1013" s="8">
        <f t="shared" si="383"/>
        <v>0</v>
      </c>
      <c r="P1013" s="8">
        <f t="shared" si="384"/>
        <v>0</v>
      </c>
      <c r="Q1013" s="8">
        <f t="shared" si="399"/>
        <v>-1409.8761047157182</v>
      </c>
      <c r="R1013" s="8">
        <f t="shared" si="385"/>
        <v>1409.8761047157182</v>
      </c>
      <c r="S1013" s="8">
        <f t="shared" si="386"/>
        <v>0.39053568100625397</v>
      </c>
      <c r="T1013" s="8">
        <f t="shared" si="400"/>
        <v>2924.025628927418</v>
      </c>
      <c r="U1013" s="8">
        <f t="shared" si="387"/>
        <v>0.80995509921289477</v>
      </c>
      <c r="V1013" s="8">
        <f t="shared" si="388"/>
        <v>0</v>
      </c>
      <c r="W1013" s="8">
        <f t="shared" si="389"/>
        <v>0</v>
      </c>
      <c r="X1013" s="8">
        <f t="shared" si="401"/>
        <v>1996.3436111111109</v>
      </c>
      <c r="Y1013" s="8">
        <f t="shared" si="390"/>
        <v>0.55298718027777771</v>
      </c>
      <c r="Z1013" s="8">
        <f t="shared" si="391"/>
        <v>552.98718027777772</v>
      </c>
      <c r="AA1013" s="8">
        <f t="shared" si="392"/>
        <v>1.2004907802191487</v>
      </c>
      <c r="AB1013" s="8">
        <f t="shared" si="393"/>
        <v>1.2004907802191487</v>
      </c>
      <c r="AD1013" s="8">
        <f t="shared" si="394"/>
        <v>1</v>
      </c>
      <c r="AE1013" s="8" t="str">
        <f t="shared" si="395"/>
        <v/>
      </c>
      <c r="AF1013" s="8">
        <f t="shared" si="396"/>
        <v>0</v>
      </c>
    </row>
    <row r="1014" spans="2:32" x14ac:dyDescent="0.25">
      <c r="B1014" s="9" t="s">
        <v>13</v>
      </c>
      <c r="C1014" s="9">
        <v>1000</v>
      </c>
      <c r="D1014" s="9">
        <v>411</v>
      </c>
      <c r="E1014" s="8">
        <v>0</v>
      </c>
      <c r="F1014" s="8">
        <f t="shared" si="397"/>
        <v>0</v>
      </c>
      <c r="G1014" s="8">
        <f t="shared" si="398"/>
        <v>0</v>
      </c>
      <c r="H1014" s="8">
        <f t="shared" si="379"/>
        <v>0</v>
      </c>
      <c r="J1014" s="8">
        <f t="shared" si="377"/>
        <v>0</v>
      </c>
      <c r="K1014" s="8">
        <f t="shared" si="378"/>
        <v>0</v>
      </c>
      <c r="L1014" s="8">
        <f t="shared" si="380"/>
        <v>123.60600000000001</v>
      </c>
      <c r="M1014" s="8">
        <f t="shared" si="381"/>
        <v>123.60600000000001</v>
      </c>
      <c r="N1014" s="8">
        <f t="shared" si="382"/>
        <v>0.12360600000000001</v>
      </c>
      <c r="O1014" s="8">
        <f t="shared" si="383"/>
        <v>0</v>
      </c>
      <c r="P1014" s="8">
        <f t="shared" si="384"/>
        <v>0</v>
      </c>
      <c r="Q1014" s="8">
        <f t="shared" si="399"/>
        <v>-1409.8761047157182</v>
      </c>
      <c r="R1014" s="8">
        <f t="shared" si="385"/>
        <v>1409.8761047157182</v>
      </c>
      <c r="S1014" s="8">
        <f t="shared" si="386"/>
        <v>0.39053568100625397</v>
      </c>
      <c r="T1014" s="8">
        <f t="shared" si="400"/>
        <v>2924.025628927418</v>
      </c>
      <c r="U1014" s="8">
        <f t="shared" si="387"/>
        <v>0.80995509921289477</v>
      </c>
      <c r="V1014" s="8">
        <f t="shared" si="388"/>
        <v>0</v>
      </c>
      <c r="W1014" s="8">
        <f t="shared" si="389"/>
        <v>0</v>
      </c>
      <c r="X1014" s="8">
        <f t="shared" si="401"/>
        <v>1996.3436111111109</v>
      </c>
      <c r="Y1014" s="8">
        <f t="shared" si="390"/>
        <v>0.55298718027777771</v>
      </c>
      <c r="Z1014" s="8">
        <f t="shared" si="391"/>
        <v>552.98718027777772</v>
      </c>
      <c r="AA1014" s="8">
        <f t="shared" si="392"/>
        <v>1.2004907802191487</v>
      </c>
      <c r="AB1014" s="8">
        <f t="shared" si="393"/>
        <v>1.2004907802191487</v>
      </c>
      <c r="AD1014" s="8">
        <f t="shared" si="394"/>
        <v>1</v>
      </c>
      <c r="AE1014" s="8" t="str">
        <f t="shared" si="395"/>
        <v/>
      </c>
      <c r="AF1014" s="8">
        <f t="shared" si="396"/>
        <v>0</v>
      </c>
    </row>
    <row r="1015" spans="2:32" x14ac:dyDescent="0.25">
      <c r="B1015" s="9" t="s">
        <v>13</v>
      </c>
      <c r="C1015" s="9">
        <v>1001</v>
      </c>
      <c r="D1015" s="9">
        <v>412</v>
      </c>
      <c r="E1015" s="8">
        <v>0</v>
      </c>
      <c r="F1015" s="8">
        <f t="shared" si="397"/>
        <v>0</v>
      </c>
      <c r="G1015" s="8">
        <f t="shared" si="398"/>
        <v>0</v>
      </c>
      <c r="H1015" s="8">
        <f t="shared" si="379"/>
        <v>0</v>
      </c>
      <c r="J1015" s="8">
        <f t="shared" si="377"/>
        <v>0</v>
      </c>
      <c r="K1015" s="8">
        <f t="shared" si="378"/>
        <v>0</v>
      </c>
      <c r="L1015" s="8">
        <f t="shared" si="380"/>
        <v>123.60600000000001</v>
      </c>
      <c r="M1015" s="8">
        <f t="shared" si="381"/>
        <v>123.60600000000001</v>
      </c>
      <c r="N1015" s="8">
        <f t="shared" si="382"/>
        <v>0.12360600000000001</v>
      </c>
      <c r="O1015" s="8">
        <f t="shared" si="383"/>
        <v>0</v>
      </c>
      <c r="P1015" s="8">
        <f t="shared" si="384"/>
        <v>0</v>
      </c>
      <c r="Q1015" s="8">
        <f t="shared" si="399"/>
        <v>-1409.8761047157182</v>
      </c>
      <c r="R1015" s="8">
        <f t="shared" si="385"/>
        <v>1409.8761047157182</v>
      </c>
      <c r="S1015" s="8">
        <f t="shared" si="386"/>
        <v>0.39053568100625397</v>
      </c>
      <c r="T1015" s="8">
        <f t="shared" si="400"/>
        <v>2924.025628927418</v>
      </c>
      <c r="U1015" s="8">
        <f t="shared" si="387"/>
        <v>0.80995509921289477</v>
      </c>
      <c r="V1015" s="8">
        <f t="shared" si="388"/>
        <v>0</v>
      </c>
      <c r="W1015" s="8">
        <f t="shared" si="389"/>
        <v>0</v>
      </c>
      <c r="X1015" s="8">
        <f t="shared" si="401"/>
        <v>1996.3436111111109</v>
      </c>
      <c r="Y1015" s="8">
        <f t="shared" si="390"/>
        <v>0.55298718027777771</v>
      </c>
      <c r="Z1015" s="8">
        <f t="shared" si="391"/>
        <v>552.98718027777772</v>
      </c>
      <c r="AA1015" s="8">
        <f t="shared" si="392"/>
        <v>1.2004907802191487</v>
      </c>
      <c r="AB1015" s="8">
        <f t="shared" si="393"/>
        <v>1.2004907802191487</v>
      </c>
      <c r="AD1015" s="8">
        <f t="shared" si="394"/>
        <v>1</v>
      </c>
      <c r="AE1015" s="8" t="str">
        <f t="shared" si="395"/>
        <v/>
      </c>
      <c r="AF1015" s="8">
        <f t="shared" si="396"/>
        <v>0</v>
      </c>
    </row>
    <row r="1016" spans="2:32" x14ac:dyDescent="0.25">
      <c r="B1016" s="9" t="s">
        <v>13</v>
      </c>
      <c r="C1016" s="9">
        <v>1002</v>
      </c>
      <c r="D1016" s="9">
        <v>413</v>
      </c>
      <c r="E1016" s="8">
        <v>0</v>
      </c>
      <c r="F1016" s="8">
        <f t="shared" si="397"/>
        <v>0</v>
      </c>
      <c r="G1016" s="8">
        <f t="shared" si="398"/>
        <v>0</v>
      </c>
      <c r="H1016" s="8">
        <f t="shared" si="379"/>
        <v>0</v>
      </c>
      <c r="J1016" s="8">
        <f t="shared" si="377"/>
        <v>0</v>
      </c>
      <c r="K1016" s="8">
        <f t="shared" si="378"/>
        <v>0</v>
      </c>
      <c r="L1016" s="8">
        <f t="shared" si="380"/>
        <v>123.60600000000001</v>
      </c>
      <c r="M1016" s="8">
        <f t="shared" si="381"/>
        <v>123.60600000000001</v>
      </c>
      <c r="N1016" s="8">
        <f t="shared" si="382"/>
        <v>0.12360600000000001</v>
      </c>
      <c r="O1016" s="8">
        <f t="shared" si="383"/>
        <v>0</v>
      </c>
      <c r="P1016" s="8">
        <f t="shared" si="384"/>
        <v>0</v>
      </c>
      <c r="Q1016" s="8">
        <f t="shared" si="399"/>
        <v>-1409.8761047157182</v>
      </c>
      <c r="R1016" s="8">
        <f t="shared" si="385"/>
        <v>1409.8761047157182</v>
      </c>
      <c r="S1016" s="8">
        <f t="shared" si="386"/>
        <v>0.39053568100625397</v>
      </c>
      <c r="T1016" s="8">
        <f t="shared" si="400"/>
        <v>2924.025628927418</v>
      </c>
      <c r="U1016" s="8">
        <f t="shared" si="387"/>
        <v>0.80995509921289477</v>
      </c>
      <c r="V1016" s="8">
        <f t="shared" si="388"/>
        <v>0</v>
      </c>
      <c r="W1016" s="8">
        <f t="shared" si="389"/>
        <v>0</v>
      </c>
      <c r="X1016" s="8">
        <f t="shared" si="401"/>
        <v>1996.3436111111109</v>
      </c>
      <c r="Y1016" s="8">
        <f t="shared" si="390"/>
        <v>0.55298718027777771</v>
      </c>
      <c r="Z1016" s="8">
        <f t="shared" si="391"/>
        <v>552.98718027777772</v>
      </c>
      <c r="AA1016" s="8">
        <f t="shared" si="392"/>
        <v>1.2004907802191487</v>
      </c>
      <c r="AB1016" s="8">
        <f t="shared" si="393"/>
        <v>1.2004907802191487</v>
      </c>
      <c r="AD1016" s="8">
        <f t="shared" si="394"/>
        <v>1</v>
      </c>
      <c r="AE1016" s="8" t="str">
        <f t="shared" si="395"/>
        <v/>
      </c>
      <c r="AF1016" s="8">
        <f t="shared" si="396"/>
        <v>0</v>
      </c>
    </row>
    <row r="1017" spans="2:32" x14ac:dyDescent="0.25">
      <c r="B1017" s="9" t="s">
        <v>13</v>
      </c>
      <c r="C1017" s="9">
        <v>1003</v>
      </c>
      <c r="D1017" s="9">
        <v>414</v>
      </c>
      <c r="E1017" s="8">
        <v>0</v>
      </c>
      <c r="F1017" s="8">
        <f t="shared" si="397"/>
        <v>0</v>
      </c>
      <c r="G1017" s="8">
        <f t="shared" si="398"/>
        <v>0</v>
      </c>
      <c r="H1017" s="8">
        <f t="shared" si="379"/>
        <v>0</v>
      </c>
      <c r="J1017" s="8">
        <f t="shared" si="377"/>
        <v>0</v>
      </c>
      <c r="K1017" s="8">
        <f t="shared" si="378"/>
        <v>0</v>
      </c>
      <c r="L1017" s="8">
        <f t="shared" si="380"/>
        <v>123.60600000000001</v>
      </c>
      <c r="M1017" s="8">
        <f t="shared" si="381"/>
        <v>123.60600000000001</v>
      </c>
      <c r="N1017" s="8">
        <f t="shared" si="382"/>
        <v>0.12360600000000001</v>
      </c>
      <c r="O1017" s="8">
        <f t="shared" si="383"/>
        <v>0</v>
      </c>
      <c r="P1017" s="8">
        <f t="shared" si="384"/>
        <v>0</v>
      </c>
      <c r="Q1017" s="8">
        <f t="shared" si="399"/>
        <v>-1409.8761047157182</v>
      </c>
      <c r="R1017" s="8">
        <f t="shared" si="385"/>
        <v>1409.8761047157182</v>
      </c>
      <c r="S1017" s="8">
        <f t="shared" si="386"/>
        <v>0.39053568100625397</v>
      </c>
      <c r="T1017" s="8">
        <f t="shared" si="400"/>
        <v>2924.025628927418</v>
      </c>
      <c r="U1017" s="8">
        <f t="shared" si="387"/>
        <v>0.80995509921289477</v>
      </c>
      <c r="V1017" s="8">
        <f t="shared" si="388"/>
        <v>0</v>
      </c>
      <c r="W1017" s="8">
        <f t="shared" si="389"/>
        <v>0</v>
      </c>
      <c r="X1017" s="8">
        <f t="shared" si="401"/>
        <v>1996.3436111111109</v>
      </c>
      <c r="Y1017" s="8">
        <f t="shared" si="390"/>
        <v>0.55298718027777771</v>
      </c>
      <c r="Z1017" s="8">
        <f t="shared" si="391"/>
        <v>552.98718027777772</v>
      </c>
      <c r="AA1017" s="8">
        <f t="shared" si="392"/>
        <v>1.2004907802191487</v>
      </c>
      <c r="AB1017" s="8">
        <f t="shared" si="393"/>
        <v>1.2004907802191487</v>
      </c>
      <c r="AD1017" s="8">
        <f t="shared" si="394"/>
        <v>1</v>
      </c>
      <c r="AE1017" s="8" t="str">
        <f t="shared" si="395"/>
        <v/>
      </c>
      <c r="AF1017" s="8">
        <f t="shared" si="396"/>
        <v>0</v>
      </c>
    </row>
    <row r="1018" spans="2:32" x14ac:dyDescent="0.25">
      <c r="B1018" s="9" t="s">
        <v>13</v>
      </c>
      <c r="C1018" s="9">
        <v>1004</v>
      </c>
      <c r="D1018" s="9">
        <v>415</v>
      </c>
      <c r="E1018" s="8">
        <v>0</v>
      </c>
      <c r="F1018" s="8">
        <f t="shared" si="397"/>
        <v>0</v>
      </c>
      <c r="G1018" s="8">
        <f t="shared" si="398"/>
        <v>0</v>
      </c>
      <c r="H1018" s="8">
        <f t="shared" si="379"/>
        <v>0</v>
      </c>
      <c r="J1018" s="8">
        <f t="shared" si="377"/>
        <v>0</v>
      </c>
      <c r="K1018" s="8">
        <f t="shared" si="378"/>
        <v>0</v>
      </c>
      <c r="L1018" s="8">
        <f t="shared" si="380"/>
        <v>123.60600000000001</v>
      </c>
      <c r="M1018" s="8">
        <f t="shared" si="381"/>
        <v>123.60600000000001</v>
      </c>
      <c r="N1018" s="8">
        <f t="shared" si="382"/>
        <v>0.12360600000000001</v>
      </c>
      <c r="O1018" s="8">
        <f t="shared" si="383"/>
        <v>0</v>
      </c>
      <c r="P1018" s="8">
        <f t="shared" si="384"/>
        <v>0</v>
      </c>
      <c r="Q1018" s="8">
        <f t="shared" si="399"/>
        <v>-1409.8761047157182</v>
      </c>
      <c r="R1018" s="8">
        <f t="shared" si="385"/>
        <v>1409.8761047157182</v>
      </c>
      <c r="S1018" s="8">
        <f t="shared" si="386"/>
        <v>0.39053568100625397</v>
      </c>
      <c r="T1018" s="8">
        <f t="shared" si="400"/>
        <v>2924.025628927418</v>
      </c>
      <c r="U1018" s="8">
        <f t="shared" si="387"/>
        <v>0.80995509921289477</v>
      </c>
      <c r="V1018" s="8">
        <f t="shared" si="388"/>
        <v>0</v>
      </c>
      <c r="W1018" s="8">
        <f t="shared" si="389"/>
        <v>0</v>
      </c>
      <c r="X1018" s="8">
        <f t="shared" si="401"/>
        <v>1996.3436111111109</v>
      </c>
      <c r="Y1018" s="8">
        <f t="shared" si="390"/>
        <v>0.55298718027777771</v>
      </c>
      <c r="Z1018" s="8">
        <f t="shared" si="391"/>
        <v>552.98718027777772</v>
      </c>
      <c r="AA1018" s="8">
        <f t="shared" si="392"/>
        <v>1.2004907802191487</v>
      </c>
      <c r="AB1018" s="8">
        <f t="shared" si="393"/>
        <v>1.2004907802191487</v>
      </c>
      <c r="AD1018" s="8">
        <f t="shared" si="394"/>
        <v>1</v>
      </c>
      <c r="AE1018" s="8" t="str">
        <f t="shared" si="395"/>
        <v/>
      </c>
      <c r="AF1018" s="8">
        <f t="shared" si="396"/>
        <v>0</v>
      </c>
    </row>
    <row r="1019" spans="2:32" x14ac:dyDescent="0.25">
      <c r="B1019" s="9" t="s">
        <v>13</v>
      </c>
      <c r="C1019" s="9">
        <v>1005</v>
      </c>
      <c r="D1019" s="9">
        <v>416</v>
      </c>
      <c r="E1019" s="8">
        <v>0</v>
      </c>
      <c r="F1019" s="8">
        <f t="shared" si="397"/>
        <v>0</v>
      </c>
      <c r="G1019" s="8">
        <f t="shared" si="398"/>
        <v>0</v>
      </c>
      <c r="H1019" s="8">
        <f t="shared" si="379"/>
        <v>0</v>
      </c>
      <c r="J1019" s="8">
        <f t="shared" si="377"/>
        <v>0</v>
      </c>
      <c r="K1019" s="8">
        <f t="shared" si="378"/>
        <v>0</v>
      </c>
      <c r="L1019" s="8">
        <f t="shared" si="380"/>
        <v>123.60600000000001</v>
      </c>
      <c r="M1019" s="8">
        <f t="shared" si="381"/>
        <v>123.60600000000001</v>
      </c>
      <c r="N1019" s="8">
        <f t="shared" si="382"/>
        <v>0.12360600000000001</v>
      </c>
      <c r="O1019" s="8">
        <f t="shared" si="383"/>
        <v>0</v>
      </c>
      <c r="P1019" s="8">
        <f t="shared" si="384"/>
        <v>0</v>
      </c>
      <c r="Q1019" s="8">
        <f t="shared" si="399"/>
        <v>-1409.8761047157182</v>
      </c>
      <c r="R1019" s="8">
        <f t="shared" si="385"/>
        <v>1409.8761047157182</v>
      </c>
      <c r="S1019" s="8">
        <f t="shared" si="386"/>
        <v>0.39053568100625397</v>
      </c>
      <c r="T1019" s="8">
        <f t="shared" si="400"/>
        <v>2924.025628927418</v>
      </c>
      <c r="U1019" s="8">
        <f t="shared" si="387"/>
        <v>0.80995509921289477</v>
      </c>
      <c r="V1019" s="8">
        <f t="shared" si="388"/>
        <v>0</v>
      </c>
      <c r="W1019" s="8">
        <f t="shared" si="389"/>
        <v>0</v>
      </c>
      <c r="X1019" s="8">
        <f t="shared" si="401"/>
        <v>1996.3436111111109</v>
      </c>
      <c r="Y1019" s="8">
        <f t="shared" si="390"/>
        <v>0.55298718027777771</v>
      </c>
      <c r="Z1019" s="8">
        <f t="shared" si="391"/>
        <v>552.98718027777772</v>
      </c>
      <c r="AA1019" s="8">
        <f t="shared" si="392"/>
        <v>1.2004907802191487</v>
      </c>
      <c r="AB1019" s="8">
        <f t="shared" si="393"/>
        <v>1.2004907802191487</v>
      </c>
      <c r="AD1019" s="8">
        <f t="shared" si="394"/>
        <v>1</v>
      </c>
      <c r="AE1019" s="8" t="str">
        <f t="shared" si="395"/>
        <v/>
      </c>
      <c r="AF1019" s="8">
        <f t="shared" si="396"/>
        <v>0</v>
      </c>
    </row>
    <row r="1020" spans="2:32" x14ac:dyDescent="0.25">
      <c r="B1020" s="9" t="s">
        <v>13</v>
      </c>
      <c r="C1020" s="9">
        <v>1006</v>
      </c>
      <c r="D1020" s="9">
        <v>417</v>
      </c>
      <c r="E1020" s="8">
        <v>0</v>
      </c>
      <c r="F1020" s="8">
        <f t="shared" si="397"/>
        <v>0</v>
      </c>
      <c r="G1020" s="8">
        <f t="shared" si="398"/>
        <v>0</v>
      </c>
      <c r="H1020" s="8">
        <f t="shared" si="379"/>
        <v>0</v>
      </c>
      <c r="J1020" s="8">
        <f t="shared" si="377"/>
        <v>0</v>
      </c>
      <c r="K1020" s="8">
        <f t="shared" si="378"/>
        <v>0</v>
      </c>
      <c r="L1020" s="8">
        <f t="shared" si="380"/>
        <v>123.60600000000001</v>
      </c>
      <c r="M1020" s="8">
        <f t="shared" si="381"/>
        <v>123.60600000000001</v>
      </c>
      <c r="N1020" s="8">
        <f t="shared" si="382"/>
        <v>0.12360600000000001</v>
      </c>
      <c r="O1020" s="8">
        <f t="shared" si="383"/>
        <v>0</v>
      </c>
      <c r="P1020" s="8">
        <f t="shared" si="384"/>
        <v>0</v>
      </c>
      <c r="Q1020" s="8">
        <f t="shared" si="399"/>
        <v>-1409.8761047157182</v>
      </c>
      <c r="R1020" s="8">
        <f t="shared" si="385"/>
        <v>1409.8761047157182</v>
      </c>
      <c r="S1020" s="8">
        <f t="shared" si="386"/>
        <v>0.39053568100625397</v>
      </c>
      <c r="T1020" s="8">
        <f t="shared" si="400"/>
        <v>2924.025628927418</v>
      </c>
      <c r="U1020" s="8">
        <f t="shared" si="387"/>
        <v>0.80995509921289477</v>
      </c>
      <c r="V1020" s="8">
        <f t="shared" si="388"/>
        <v>0</v>
      </c>
      <c r="W1020" s="8">
        <f t="shared" si="389"/>
        <v>0</v>
      </c>
      <c r="X1020" s="8">
        <f t="shared" si="401"/>
        <v>1996.3436111111109</v>
      </c>
      <c r="Y1020" s="8">
        <f t="shared" si="390"/>
        <v>0.55298718027777771</v>
      </c>
      <c r="Z1020" s="8">
        <f t="shared" si="391"/>
        <v>552.98718027777772</v>
      </c>
      <c r="AA1020" s="8">
        <f t="shared" si="392"/>
        <v>1.2004907802191487</v>
      </c>
      <c r="AB1020" s="8">
        <f t="shared" si="393"/>
        <v>1.2004907802191487</v>
      </c>
      <c r="AD1020" s="8">
        <f t="shared" si="394"/>
        <v>1</v>
      </c>
      <c r="AE1020" s="8" t="str">
        <f t="shared" si="395"/>
        <v/>
      </c>
      <c r="AF1020" s="8">
        <f t="shared" si="396"/>
        <v>0</v>
      </c>
    </row>
    <row r="1021" spans="2:32" x14ac:dyDescent="0.25">
      <c r="B1021" s="9" t="s">
        <v>13</v>
      </c>
      <c r="C1021" s="9">
        <v>1007</v>
      </c>
      <c r="D1021" s="9">
        <v>418</v>
      </c>
      <c r="E1021" s="8">
        <v>0</v>
      </c>
      <c r="F1021" s="8">
        <f t="shared" si="397"/>
        <v>0</v>
      </c>
      <c r="G1021" s="8">
        <f t="shared" si="398"/>
        <v>0</v>
      </c>
      <c r="H1021" s="8">
        <f t="shared" si="379"/>
        <v>0</v>
      </c>
      <c r="J1021" s="8">
        <f t="shared" si="377"/>
        <v>0</v>
      </c>
      <c r="K1021" s="8">
        <f t="shared" si="378"/>
        <v>0</v>
      </c>
      <c r="L1021" s="8">
        <f t="shared" si="380"/>
        <v>123.60600000000001</v>
      </c>
      <c r="M1021" s="8">
        <f t="shared" si="381"/>
        <v>123.60600000000001</v>
      </c>
      <c r="N1021" s="8">
        <f t="shared" si="382"/>
        <v>0.12360600000000001</v>
      </c>
      <c r="O1021" s="8">
        <f t="shared" si="383"/>
        <v>0</v>
      </c>
      <c r="P1021" s="8">
        <f t="shared" si="384"/>
        <v>0</v>
      </c>
      <c r="Q1021" s="8">
        <f t="shared" si="399"/>
        <v>-1409.8761047157182</v>
      </c>
      <c r="R1021" s="8">
        <f t="shared" si="385"/>
        <v>1409.8761047157182</v>
      </c>
      <c r="S1021" s="8">
        <f t="shared" si="386"/>
        <v>0.39053568100625397</v>
      </c>
      <c r="T1021" s="8">
        <f t="shared" si="400"/>
        <v>2924.025628927418</v>
      </c>
      <c r="U1021" s="8">
        <f t="shared" si="387"/>
        <v>0.80995509921289477</v>
      </c>
      <c r="V1021" s="8">
        <f t="shared" si="388"/>
        <v>0</v>
      </c>
      <c r="W1021" s="8">
        <f t="shared" si="389"/>
        <v>0</v>
      </c>
      <c r="X1021" s="8">
        <f t="shared" si="401"/>
        <v>1996.3436111111109</v>
      </c>
      <c r="Y1021" s="8">
        <f t="shared" si="390"/>
        <v>0.55298718027777771</v>
      </c>
      <c r="Z1021" s="8">
        <f t="shared" si="391"/>
        <v>552.98718027777772</v>
      </c>
      <c r="AA1021" s="8">
        <f t="shared" si="392"/>
        <v>1.2004907802191487</v>
      </c>
      <c r="AB1021" s="8">
        <f t="shared" si="393"/>
        <v>1.2004907802191487</v>
      </c>
      <c r="AD1021" s="8">
        <f t="shared" si="394"/>
        <v>1</v>
      </c>
      <c r="AE1021" s="8" t="str">
        <f t="shared" si="395"/>
        <v/>
      </c>
      <c r="AF1021" s="8">
        <f t="shared" si="396"/>
        <v>0</v>
      </c>
    </row>
    <row r="1022" spans="2:32" x14ac:dyDescent="0.25">
      <c r="B1022" s="9" t="s">
        <v>13</v>
      </c>
      <c r="C1022" s="9">
        <v>1008</v>
      </c>
      <c r="D1022" s="9">
        <v>419</v>
      </c>
      <c r="E1022" s="8">
        <v>0</v>
      </c>
      <c r="F1022" s="8">
        <f t="shared" si="397"/>
        <v>0</v>
      </c>
      <c r="G1022" s="8">
        <f t="shared" si="398"/>
        <v>0</v>
      </c>
      <c r="H1022" s="8">
        <f t="shared" si="379"/>
        <v>0</v>
      </c>
      <c r="J1022" s="8">
        <f t="shared" si="377"/>
        <v>0</v>
      </c>
      <c r="K1022" s="8">
        <f t="shared" si="378"/>
        <v>0</v>
      </c>
      <c r="L1022" s="8">
        <f t="shared" si="380"/>
        <v>123.60600000000001</v>
      </c>
      <c r="M1022" s="8">
        <f t="shared" si="381"/>
        <v>123.60600000000001</v>
      </c>
      <c r="N1022" s="8">
        <f t="shared" si="382"/>
        <v>0.12360600000000001</v>
      </c>
      <c r="O1022" s="8">
        <f t="shared" si="383"/>
        <v>0</v>
      </c>
      <c r="P1022" s="8">
        <f t="shared" si="384"/>
        <v>0</v>
      </c>
      <c r="Q1022" s="8">
        <f t="shared" si="399"/>
        <v>-1409.8761047157182</v>
      </c>
      <c r="R1022" s="8">
        <f t="shared" si="385"/>
        <v>1409.8761047157182</v>
      </c>
      <c r="S1022" s="8">
        <f t="shared" si="386"/>
        <v>0.39053568100625397</v>
      </c>
      <c r="T1022" s="8">
        <f t="shared" si="400"/>
        <v>2924.025628927418</v>
      </c>
      <c r="U1022" s="8">
        <f t="shared" si="387"/>
        <v>0.80995509921289477</v>
      </c>
      <c r="V1022" s="8">
        <f t="shared" si="388"/>
        <v>0</v>
      </c>
      <c r="W1022" s="8">
        <f t="shared" si="389"/>
        <v>0</v>
      </c>
      <c r="X1022" s="8">
        <f t="shared" si="401"/>
        <v>1996.3436111111109</v>
      </c>
      <c r="Y1022" s="8">
        <f t="shared" si="390"/>
        <v>0.55298718027777771</v>
      </c>
      <c r="Z1022" s="8">
        <f t="shared" si="391"/>
        <v>552.98718027777772</v>
      </c>
      <c r="AA1022" s="8">
        <f t="shared" si="392"/>
        <v>1.2004907802191487</v>
      </c>
      <c r="AB1022" s="8">
        <f t="shared" si="393"/>
        <v>1.2004907802191487</v>
      </c>
      <c r="AD1022" s="8">
        <f t="shared" si="394"/>
        <v>1</v>
      </c>
      <c r="AE1022" s="8" t="str">
        <f t="shared" si="395"/>
        <v/>
      </c>
      <c r="AF1022" s="8">
        <f t="shared" si="396"/>
        <v>0</v>
      </c>
    </row>
    <row r="1023" spans="2:32" x14ac:dyDescent="0.25">
      <c r="B1023" s="9" t="s">
        <v>13</v>
      </c>
      <c r="C1023" s="9">
        <v>1009</v>
      </c>
      <c r="D1023" s="9">
        <v>420</v>
      </c>
      <c r="E1023" s="8">
        <v>0</v>
      </c>
      <c r="F1023" s="8">
        <f t="shared" si="397"/>
        <v>0</v>
      </c>
      <c r="G1023" s="8">
        <f t="shared" si="398"/>
        <v>0</v>
      </c>
      <c r="H1023" s="8">
        <f t="shared" si="379"/>
        <v>0</v>
      </c>
      <c r="J1023" s="8">
        <f t="shared" si="377"/>
        <v>0</v>
      </c>
      <c r="K1023" s="8">
        <f t="shared" si="378"/>
        <v>0</v>
      </c>
      <c r="L1023" s="8">
        <f t="shared" si="380"/>
        <v>123.60600000000001</v>
      </c>
      <c r="M1023" s="8">
        <f t="shared" si="381"/>
        <v>123.60600000000001</v>
      </c>
      <c r="N1023" s="8">
        <f t="shared" si="382"/>
        <v>0.12360600000000001</v>
      </c>
      <c r="O1023" s="8">
        <f t="shared" si="383"/>
        <v>0</v>
      </c>
      <c r="P1023" s="8">
        <f t="shared" si="384"/>
        <v>0</v>
      </c>
      <c r="Q1023" s="8">
        <f t="shared" si="399"/>
        <v>-1409.8761047157182</v>
      </c>
      <c r="R1023" s="8">
        <f t="shared" si="385"/>
        <v>1409.8761047157182</v>
      </c>
      <c r="S1023" s="8">
        <f t="shared" si="386"/>
        <v>0.39053568100625397</v>
      </c>
      <c r="T1023" s="8">
        <f t="shared" si="400"/>
        <v>2924.025628927418</v>
      </c>
      <c r="U1023" s="8">
        <f t="shared" si="387"/>
        <v>0.80995509921289477</v>
      </c>
      <c r="V1023" s="8">
        <f t="shared" si="388"/>
        <v>0</v>
      </c>
      <c r="W1023" s="8">
        <f t="shared" si="389"/>
        <v>0</v>
      </c>
      <c r="X1023" s="8">
        <f t="shared" si="401"/>
        <v>1996.3436111111109</v>
      </c>
      <c r="Y1023" s="8">
        <f t="shared" si="390"/>
        <v>0.55298718027777771</v>
      </c>
      <c r="Z1023" s="8">
        <f t="shared" si="391"/>
        <v>552.98718027777772</v>
      </c>
      <c r="AA1023" s="8">
        <f t="shared" si="392"/>
        <v>1.2004907802191487</v>
      </c>
      <c r="AB1023" s="8">
        <f t="shared" si="393"/>
        <v>1.2004907802191487</v>
      </c>
      <c r="AD1023" s="8">
        <f t="shared" si="394"/>
        <v>1</v>
      </c>
      <c r="AE1023" s="8" t="str">
        <f t="shared" si="395"/>
        <v/>
      </c>
      <c r="AF1023" s="8">
        <f t="shared" si="396"/>
        <v>0</v>
      </c>
    </row>
    <row r="1024" spans="2:32" x14ac:dyDescent="0.25">
      <c r="B1024" s="9" t="s">
        <v>13</v>
      </c>
      <c r="C1024" s="9">
        <v>1010</v>
      </c>
      <c r="D1024" s="9">
        <v>421</v>
      </c>
      <c r="E1024" s="8">
        <v>0</v>
      </c>
      <c r="F1024" s="8">
        <f t="shared" si="397"/>
        <v>0</v>
      </c>
      <c r="G1024" s="8">
        <f t="shared" si="398"/>
        <v>0</v>
      </c>
      <c r="H1024" s="8">
        <f t="shared" si="379"/>
        <v>0</v>
      </c>
      <c r="J1024" s="8">
        <f t="shared" si="377"/>
        <v>0</v>
      </c>
      <c r="K1024" s="8">
        <f t="shared" si="378"/>
        <v>0</v>
      </c>
      <c r="L1024" s="8">
        <f t="shared" si="380"/>
        <v>123.60600000000001</v>
      </c>
      <c r="M1024" s="8">
        <f t="shared" si="381"/>
        <v>123.60600000000001</v>
      </c>
      <c r="N1024" s="8">
        <f t="shared" si="382"/>
        <v>0.12360600000000001</v>
      </c>
      <c r="O1024" s="8">
        <f t="shared" si="383"/>
        <v>0</v>
      </c>
      <c r="P1024" s="8">
        <f t="shared" si="384"/>
        <v>0</v>
      </c>
      <c r="Q1024" s="8">
        <f t="shared" si="399"/>
        <v>-1409.8761047157182</v>
      </c>
      <c r="R1024" s="8">
        <f t="shared" si="385"/>
        <v>1409.8761047157182</v>
      </c>
      <c r="S1024" s="8">
        <f t="shared" si="386"/>
        <v>0.39053568100625397</v>
      </c>
      <c r="T1024" s="8">
        <f t="shared" si="400"/>
        <v>2924.025628927418</v>
      </c>
      <c r="U1024" s="8">
        <f t="shared" si="387"/>
        <v>0.80995509921289477</v>
      </c>
      <c r="V1024" s="8">
        <f t="shared" si="388"/>
        <v>0</v>
      </c>
      <c r="W1024" s="8">
        <f t="shared" si="389"/>
        <v>0</v>
      </c>
      <c r="X1024" s="8">
        <f t="shared" si="401"/>
        <v>1996.3436111111109</v>
      </c>
      <c r="Y1024" s="8">
        <f t="shared" si="390"/>
        <v>0.55298718027777771</v>
      </c>
      <c r="Z1024" s="8">
        <f t="shared" si="391"/>
        <v>552.98718027777772</v>
      </c>
      <c r="AA1024" s="8">
        <f t="shared" si="392"/>
        <v>1.2004907802191487</v>
      </c>
      <c r="AB1024" s="8">
        <f t="shared" si="393"/>
        <v>1.2004907802191487</v>
      </c>
      <c r="AD1024" s="8">
        <f t="shared" si="394"/>
        <v>1</v>
      </c>
      <c r="AE1024" s="8" t="str">
        <f t="shared" si="395"/>
        <v/>
      </c>
      <c r="AF1024" s="8">
        <f t="shared" si="396"/>
        <v>0</v>
      </c>
    </row>
    <row r="1025" spans="2:32" x14ac:dyDescent="0.25">
      <c r="B1025" s="9" t="s">
        <v>13</v>
      </c>
      <c r="C1025" s="9">
        <v>1011</v>
      </c>
      <c r="D1025" s="9">
        <v>422</v>
      </c>
      <c r="E1025" s="8">
        <v>0</v>
      </c>
      <c r="F1025" s="8">
        <f t="shared" si="397"/>
        <v>0</v>
      </c>
      <c r="G1025" s="8">
        <f t="shared" si="398"/>
        <v>0</v>
      </c>
      <c r="H1025" s="8">
        <f t="shared" si="379"/>
        <v>0</v>
      </c>
      <c r="J1025" s="8">
        <f t="shared" si="377"/>
        <v>0</v>
      </c>
      <c r="K1025" s="8">
        <f t="shared" si="378"/>
        <v>0</v>
      </c>
      <c r="L1025" s="8">
        <f t="shared" si="380"/>
        <v>123.60600000000001</v>
      </c>
      <c r="M1025" s="8">
        <f t="shared" si="381"/>
        <v>123.60600000000001</v>
      </c>
      <c r="N1025" s="8">
        <f t="shared" si="382"/>
        <v>0.12360600000000001</v>
      </c>
      <c r="O1025" s="8">
        <f t="shared" si="383"/>
        <v>0</v>
      </c>
      <c r="P1025" s="8">
        <f t="shared" si="384"/>
        <v>0</v>
      </c>
      <c r="Q1025" s="8">
        <f t="shared" si="399"/>
        <v>-1409.8761047157182</v>
      </c>
      <c r="R1025" s="8">
        <f t="shared" si="385"/>
        <v>1409.8761047157182</v>
      </c>
      <c r="S1025" s="8">
        <f t="shared" si="386"/>
        <v>0.39053568100625397</v>
      </c>
      <c r="T1025" s="8">
        <f t="shared" si="400"/>
        <v>2924.025628927418</v>
      </c>
      <c r="U1025" s="8">
        <f t="shared" si="387"/>
        <v>0.80995509921289477</v>
      </c>
      <c r="V1025" s="8">
        <f t="shared" si="388"/>
        <v>0</v>
      </c>
      <c r="W1025" s="8">
        <f t="shared" si="389"/>
        <v>0</v>
      </c>
      <c r="X1025" s="8">
        <f t="shared" si="401"/>
        <v>1996.3436111111109</v>
      </c>
      <c r="Y1025" s="8">
        <f t="shared" si="390"/>
        <v>0.55298718027777771</v>
      </c>
      <c r="Z1025" s="8">
        <f t="shared" si="391"/>
        <v>552.98718027777772</v>
      </c>
      <c r="AA1025" s="8">
        <f t="shared" si="392"/>
        <v>1.2004907802191487</v>
      </c>
      <c r="AB1025" s="8">
        <f t="shared" si="393"/>
        <v>1.2004907802191487</v>
      </c>
      <c r="AD1025" s="8">
        <f t="shared" si="394"/>
        <v>1</v>
      </c>
      <c r="AE1025" s="8" t="str">
        <f t="shared" si="395"/>
        <v/>
      </c>
      <c r="AF1025" s="8">
        <f t="shared" si="396"/>
        <v>0</v>
      </c>
    </row>
    <row r="1026" spans="2:32" x14ac:dyDescent="0.25">
      <c r="B1026" s="9" t="s">
        <v>13</v>
      </c>
      <c r="C1026" s="9">
        <v>1012</v>
      </c>
      <c r="D1026" s="9">
        <v>423</v>
      </c>
      <c r="E1026" s="8">
        <v>0</v>
      </c>
      <c r="F1026" s="8">
        <f t="shared" si="397"/>
        <v>0</v>
      </c>
      <c r="G1026" s="8">
        <f t="shared" si="398"/>
        <v>0</v>
      </c>
      <c r="H1026" s="8">
        <f t="shared" si="379"/>
        <v>0</v>
      </c>
      <c r="J1026" s="8">
        <f t="shared" si="377"/>
        <v>0</v>
      </c>
      <c r="K1026" s="8">
        <f t="shared" si="378"/>
        <v>0</v>
      </c>
      <c r="L1026" s="8">
        <f t="shared" si="380"/>
        <v>123.60600000000001</v>
      </c>
      <c r="M1026" s="8">
        <f t="shared" si="381"/>
        <v>123.60600000000001</v>
      </c>
      <c r="N1026" s="8">
        <f t="shared" si="382"/>
        <v>0.12360600000000001</v>
      </c>
      <c r="O1026" s="8">
        <f t="shared" si="383"/>
        <v>0</v>
      </c>
      <c r="P1026" s="8">
        <f t="shared" si="384"/>
        <v>0</v>
      </c>
      <c r="Q1026" s="8">
        <f t="shared" si="399"/>
        <v>-1409.8761047157182</v>
      </c>
      <c r="R1026" s="8">
        <f t="shared" si="385"/>
        <v>1409.8761047157182</v>
      </c>
      <c r="S1026" s="8">
        <f t="shared" si="386"/>
        <v>0.39053568100625397</v>
      </c>
      <c r="T1026" s="8">
        <f t="shared" si="400"/>
        <v>2924.025628927418</v>
      </c>
      <c r="U1026" s="8">
        <f t="shared" si="387"/>
        <v>0.80995509921289477</v>
      </c>
      <c r="V1026" s="8">
        <f t="shared" si="388"/>
        <v>0</v>
      </c>
      <c r="W1026" s="8">
        <f t="shared" si="389"/>
        <v>0</v>
      </c>
      <c r="X1026" s="8">
        <f t="shared" si="401"/>
        <v>1996.3436111111109</v>
      </c>
      <c r="Y1026" s="8">
        <f t="shared" si="390"/>
        <v>0.55298718027777771</v>
      </c>
      <c r="Z1026" s="8">
        <f t="shared" si="391"/>
        <v>552.98718027777772</v>
      </c>
      <c r="AA1026" s="8">
        <f t="shared" si="392"/>
        <v>1.2004907802191487</v>
      </c>
      <c r="AB1026" s="8">
        <f t="shared" si="393"/>
        <v>1.2004907802191487</v>
      </c>
      <c r="AD1026" s="8">
        <f t="shared" si="394"/>
        <v>1</v>
      </c>
      <c r="AE1026" s="8" t="str">
        <f t="shared" si="395"/>
        <v/>
      </c>
      <c r="AF1026" s="8">
        <f t="shared" si="396"/>
        <v>0</v>
      </c>
    </row>
    <row r="1027" spans="2:32" x14ac:dyDescent="0.25">
      <c r="B1027" s="9" t="s">
        <v>13</v>
      </c>
      <c r="C1027" s="9">
        <v>1013</v>
      </c>
      <c r="D1027" s="9">
        <v>424</v>
      </c>
      <c r="E1027" s="8">
        <v>0</v>
      </c>
      <c r="F1027" s="8">
        <f t="shared" si="397"/>
        <v>0</v>
      </c>
      <c r="G1027" s="8">
        <f t="shared" si="398"/>
        <v>0</v>
      </c>
      <c r="H1027" s="8">
        <f t="shared" si="379"/>
        <v>0</v>
      </c>
      <c r="J1027" s="8">
        <f t="shared" si="377"/>
        <v>0</v>
      </c>
      <c r="K1027" s="8">
        <f t="shared" si="378"/>
        <v>0</v>
      </c>
      <c r="L1027" s="8">
        <f t="shared" si="380"/>
        <v>123.60600000000001</v>
      </c>
      <c r="M1027" s="8">
        <f t="shared" si="381"/>
        <v>123.60600000000001</v>
      </c>
      <c r="N1027" s="8">
        <f t="shared" si="382"/>
        <v>0.12360600000000001</v>
      </c>
      <c r="O1027" s="8">
        <f t="shared" si="383"/>
        <v>0</v>
      </c>
      <c r="P1027" s="8">
        <f t="shared" si="384"/>
        <v>0</v>
      </c>
      <c r="Q1027" s="8">
        <f t="shared" si="399"/>
        <v>-1409.8761047157182</v>
      </c>
      <c r="R1027" s="8">
        <f t="shared" si="385"/>
        <v>1409.8761047157182</v>
      </c>
      <c r="S1027" s="8">
        <f t="shared" si="386"/>
        <v>0.39053568100625397</v>
      </c>
      <c r="T1027" s="8">
        <f t="shared" si="400"/>
        <v>2924.025628927418</v>
      </c>
      <c r="U1027" s="8">
        <f t="shared" si="387"/>
        <v>0.80995509921289477</v>
      </c>
      <c r="V1027" s="8">
        <f t="shared" si="388"/>
        <v>0</v>
      </c>
      <c r="W1027" s="8">
        <f t="shared" si="389"/>
        <v>0</v>
      </c>
      <c r="X1027" s="8">
        <f t="shared" si="401"/>
        <v>1996.3436111111109</v>
      </c>
      <c r="Y1027" s="8">
        <f t="shared" si="390"/>
        <v>0.55298718027777771</v>
      </c>
      <c r="Z1027" s="8">
        <f t="shared" si="391"/>
        <v>552.98718027777772</v>
      </c>
      <c r="AA1027" s="8">
        <f t="shared" si="392"/>
        <v>1.2004907802191487</v>
      </c>
      <c r="AB1027" s="8">
        <f t="shared" si="393"/>
        <v>1.2004907802191487</v>
      </c>
      <c r="AD1027" s="8">
        <f t="shared" si="394"/>
        <v>1</v>
      </c>
      <c r="AE1027" s="8" t="str">
        <f t="shared" si="395"/>
        <v/>
      </c>
      <c r="AF1027" s="8">
        <f t="shared" si="396"/>
        <v>0</v>
      </c>
    </row>
    <row r="1028" spans="2:32" x14ac:dyDescent="0.25">
      <c r="B1028" s="9" t="s">
        <v>13</v>
      </c>
      <c r="C1028" s="9">
        <v>1014</v>
      </c>
      <c r="D1028" s="9">
        <v>425</v>
      </c>
      <c r="E1028" s="8">
        <v>0</v>
      </c>
      <c r="F1028" s="8">
        <f t="shared" si="397"/>
        <v>0</v>
      </c>
      <c r="G1028" s="8">
        <f t="shared" si="398"/>
        <v>0</v>
      </c>
      <c r="H1028" s="8">
        <f t="shared" si="379"/>
        <v>0</v>
      </c>
      <c r="J1028" s="8">
        <f t="shared" si="377"/>
        <v>0</v>
      </c>
      <c r="K1028" s="8">
        <f t="shared" si="378"/>
        <v>0</v>
      </c>
      <c r="L1028" s="8">
        <f t="shared" si="380"/>
        <v>123.60600000000001</v>
      </c>
      <c r="M1028" s="8">
        <f t="shared" si="381"/>
        <v>123.60600000000001</v>
      </c>
      <c r="N1028" s="8">
        <f t="shared" si="382"/>
        <v>0.12360600000000001</v>
      </c>
      <c r="O1028" s="8">
        <f t="shared" si="383"/>
        <v>0</v>
      </c>
      <c r="P1028" s="8">
        <f t="shared" si="384"/>
        <v>0</v>
      </c>
      <c r="Q1028" s="8">
        <f t="shared" si="399"/>
        <v>-1409.8761047157182</v>
      </c>
      <c r="R1028" s="8">
        <f t="shared" si="385"/>
        <v>1409.8761047157182</v>
      </c>
      <c r="S1028" s="8">
        <f t="shared" si="386"/>
        <v>0.39053568100625397</v>
      </c>
      <c r="T1028" s="8">
        <f t="shared" si="400"/>
        <v>2924.025628927418</v>
      </c>
      <c r="U1028" s="8">
        <f t="shared" si="387"/>
        <v>0.80995509921289477</v>
      </c>
      <c r="V1028" s="8">
        <f t="shared" si="388"/>
        <v>0</v>
      </c>
      <c r="W1028" s="8">
        <f t="shared" si="389"/>
        <v>0</v>
      </c>
      <c r="X1028" s="8">
        <f t="shared" si="401"/>
        <v>1996.3436111111109</v>
      </c>
      <c r="Y1028" s="8">
        <f t="shared" si="390"/>
        <v>0.55298718027777771</v>
      </c>
      <c r="Z1028" s="8">
        <f t="shared" si="391"/>
        <v>552.98718027777772</v>
      </c>
      <c r="AA1028" s="8">
        <f t="shared" si="392"/>
        <v>1.2004907802191487</v>
      </c>
      <c r="AB1028" s="8">
        <f t="shared" si="393"/>
        <v>1.2004907802191487</v>
      </c>
      <c r="AD1028" s="8">
        <f t="shared" si="394"/>
        <v>1</v>
      </c>
      <c r="AE1028" s="8" t="str">
        <f t="shared" si="395"/>
        <v/>
      </c>
      <c r="AF1028" s="8">
        <f t="shared" si="396"/>
        <v>0</v>
      </c>
    </row>
    <row r="1029" spans="2:32" x14ac:dyDescent="0.25">
      <c r="B1029" s="9" t="s">
        <v>13</v>
      </c>
      <c r="C1029" s="9">
        <v>1015</v>
      </c>
      <c r="D1029" s="9">
        <v>426</v>
      </c>
      <c r="E1029" s="8">
        <v>0</v>
      </c>
      <c r="F1029" s="8">
        <f t="shared" si="397"/>
        <v>0</v>
      </c>
      <c r="G1029" s="8">
        <f t="shared" si="398"/>
        <v>0</v>
      </c>
      <c r="H1029" s="8">
        <f t="shared" si="379"/>
        <v>0</v>
      </c>
      <c r="J1029" s="8">
        <f t="shared" si="377"/>
        <v>0</v>
      </c>
      <c r="K1029" s="8">
        <f t="shared" si="378"/>
        <v>0</v>
      </c>
      <c r="L1029" s="8">
        <f t="shared" si="380"/>
        <v>123.60600000000001</v>
      </c>
      <c r="M1029" s="8">
        <f t="shared" si="381"/>
        <v>123.60600000000001</v>
      </c>
      <c r="N1029" s="8">
        <f t="shared" si="382"/>
        <v>0.12360600000000001</v>
      </c>
      <c r="O1029" s="8">
        <f t="shared" si="383"/>
        <v>0</v>
      </c>
      <c r="P1029" s="8">
        <f t="shared" si="384"/>
        <v>0</v>
      </c>
      <c r="Q1029" s="8">
        <f t="shared" si="399"/>
        <v>-1409.8761047157182</v>
      </c>
      <c r="R1029" s="8">
        <f t="shared" si="385"/>
        <v>1409.8761047157182</v>
      </c>
      <c r="S1029" s="8">
        <f t="shared" si="386"/>
        <v>0.39053568100625397</v>
      </c>
      <c r="T1029" s="8">
        <f t="shared" si="400"/>
        <v>2924.025628927418</v>
      </c>
      <c r="U1029" s="8">
        <f t="shared" si="387"/>
        <v>0.80995509921289477</v>
      </c>
      <c r="V1029" s="8">
        <f t="shared" si="388"/>
        <v>0</v>
      </c>
      <c r="W1029" s="8">
        <f t="shared" si="389"/>
        <v>0</v>
      </c>
      <c r="X1029" s="8">
        <f t="shared" si="401"/>
        <v>1996.3436111111109</v>
      </c>
      <c r="Y1029" s="8">
        <f t="shared" si="390"/>
        <v>0.55298718027777771</v>
      </c>
      <c r="Z1029" s="8">
        <f t="shared" si="391"/>
        <v>552.98718027777772</v>
      </c>
      <c r="AA1029" s="8">
        <f t="shared" si="392"/>
        <v>1.2004907802191487</v>
      </c>
      <c r="AB1029" s="8">
        <f t="shared" si="393"/>
        <v>1.2004907802191487</v>
      </c>
      <c r="AD1029" s="8">
        <f t="shared" si="394"/>
        <v>1</v>
      </c>
      <c r="AE1029" s="8" t="str">
        <f t="shared" si="395"/>
        <v/>
      </c>
      <c r="AF1029" s="8">
        <f t="shared" si="396"/>
        <v>0</v>
      </c>
    </row>
    <row r="1030" spans="2:32" x14ac:dyDescent="0.25">
      <c r="B1030" s="9" t="s">
        <v>13</v>
      </c>
      <c r="C1030" s="9">
        <v>1016</v>
      </c>
      <c r="D1030" s="9">
        <v>427</v>
      </c>
      <c r="E1030" s="8">
        <v>0</v>
      </c>
      <c r="F1030" s="8">
        <f t="shared" si="397"/>
        <v>0</v>
      </c>
      <c r="G1030" s="8">
        <f t="shared" si="398"/>
        <v>0</v>
      </c>
      <c r="H1030" s="8">
        <f t="shared" si="379"/>
        <v>0</v>
      </c>
      <c r="J1030" s="8">
        <f t="shared" si="377"/>
        <v>0</v>
      </c>
      <c r="K1030" s="8">
        <f t="shared" si="378"/>
        <v>0</v>
      </c>
      <c r="L1030" s="8">
        <f t="shared" si="380"/>
        <v>123.60600000000001</v>
      </c>
      <c r="M1030" s="8">
        <f t="shared" si="381"/>
        <v>123.60600000000001</v>
      </c>
      <c r="N1030" s="8">
        <f t="shared" si="382"/>
        <v>0.12360600000000001</v>
      </c>
      <c r="O1030" s="8">
        <f t="shared" si="383"/>
        <v>0</v>
      </c>
      <c r="P1030" s="8">
        <f t="shared" si="384"/>
        <v>0</v>
      </c>
      <c r="Q1030" s="8">
        <f t="shared" si="399"/>
        <v>-1409.8761047157182</v>
      </c>
      <c r="R1030" s="8">
        <f t="shared" si="385"/>
        <v>1409.8761047157182</v>
      </c>
      <c r="S1030" s="8">
        <f t="shared" si="386"/>
        <v>0.39053568100625397</v>
      </c>
      <c r="T1030" s="8">
        <f t="shared" si="400"/>
        <v>2924.025628927418</v>
      </c>
      <c r="U1030" s="8">
        <f t="shared" si="387"/>
        <v>0.80995509921289477</v>
      </c>
      <c r="V1030" s="8">
        <f t="shared" si="388"/>
        <v>0</v>
      </c>
      <c r="W1030" s="8">
        <f t="shared" si="389"/>
        <v>0</v>
      </c>
      <c r="X1030" s="8">
        <f t="shared" si="401"/>
        <v>1996.3436111111109</v>
      </c>
      <c r="Y1030" s="8">
        <f t="shared" si="390"/>
        <v>0.55298718027777771</v>
      </c>
      <c r="Z1030" s="8">
        <f t="shared" si="391"/>
        <v>552.98718027777772</v>
      </c>
      <c r="AA1030" s="8">
        <f t="shared" si="392"/>
        <v>1.2004907802191487</v>
      </c>
      <c r="AB1030" s="8">
        <f t="shared" si="393"/>
        <v>1.2004907802191487</v>
      </c>
      <c r="AD1030" s="8">
        <f t="shared" si="394"/>
        <v>1</v>
      </c>
      <c r="AE1030" s="8" t="str">
        <f t="shared" si="395"/>
        <v/>
      </c>
      <c r="AF1030" s="8">
        <f t="shared" si="396"/>
        <v>0</v>
      </c>
    </row>
    <row r="1031" spans="2:32" x14ac:dyDescent="0.25">
      <c r="B1031" s="9" t="s">
        <v>13</v>
      </c>
      <c r="C1031" s="9">
        <v>1017</v>
      </c>
      <c r="D1031" s="9">
        <v>428</v>
      </c>
      <c r="E1031" s="8">
        <v>0</v>
      </c>
      <c r="F1031" s="8">
        <f t="shared" si="397"/>
        <v>0</v>
      </c>
      <c r="G1031" s="8">
        <f t="shared" si="398"/>
        <v>0</v>
      </c>
      <c r="H1031" s="8">
        <f t="shared" si="379"/>
        <v>0</v>
      </c>
      <c r="J1031" s="8">
        <f t="shared" si="377"/>
        <v>0</v>
      </c>
      <c r="K1031" s="8">
        <f t="shared" si="378"/>
        <v>0</v>
      </c>
      <c r="L1031" s="8">
        <f t="shared" si="380"/>
        <v>123.60600000000001</v>
      </c>
      <c r="M1031" s="8">
        <f t="shared" si="381"/>
        <v>123.60600000000001</v>
      </c>
      <c r="N1031" s="8">
        <f t="shared" si="382"/>
        <v>0.12360600000000001</v>
      </c>
      <c r="O1031" s="8">
        <f t="shared" si="383"/>
        <v>0</v>
      </c>
      <c r="P1031" s="8">
        <f t="shared" si="384"/>
        <v>0</v>
      </c>
      <c r="Q1031" s="8">
        <f t="shared" si="399"/>
        <v>-1409.8761047157182</v>
      </c>
      <c r="R1031" s="8">
        <f t="shared" si="385"/>
        <v>1409.8761047157182</v>
      </c>
      <c r="S1031" s="8">
        <f t="shared" si="386"/>
        <v>0.39053568100625397</v>
      </c>
      <c r="T1031" s="8">
        <f t="shared" si="400"/>
        <v>2924.025628927418</v>
      </c>
      <c r="U1031" s="8">
        <f t="shared" si="387"/>
        <v>0.80995509921289477</v>
      </c>
      <c r="V1031" s="8">
        <f t="shared" si="388"/>
        <v>0</v>
      </c>
      <c r="W1031" s="8">
        <f t="shared" si="389"/>
        <v>0</v>
      </c>
      <c r="X1031" s="8">
        <f t="shared" si="401"/>
        <v>1996.3436111111109</v>
      </c>
      <c r="Y1031" s="8">
        <f t="shared" si="390"/>
        <v>0.55298718027777771</v>
      </c>
      <c r="Z1031" s="8">
        <f t="shared" si="391"/>
        <v>552.98718027777772</v>
      </c>
      <c r="AA1031" s="8">
        <f t="shared" si="392"/>
        <v>1.2004907802191487</v>
      </c>
      <c r="AB1031" s="8">
        <f t="shared" si="393"/>
        <v>1.2004907802191487</v>
      </c>
      <c r="AD1031" s="8">
        <f t="shared" si="394"/>
        <v>1</v>
      </c>
      <c r="AE1031" s="8" t="str">
        <f t="shared" si="395"/>
        <v/>
      </c>
      <c r="AF1031" s="8">
        <f t="shared" si="396"/>
        <v>0</v>
      </c>
    </row>
    <row r="1032" spans="2:32" x14ac:dyDescent="0.25">
      <c r="B1032" s="9" t="s">
        <v>13</v>
      </c>
      <c r="C1032" s="9">
        <v>1018</v>
      </c>
      <c r="D1032" s="9">
        <v>429</v>
      </c>
      <c r="E1032" s="8">
        <v>0</v>
      </c>
      <c r="F1032" s="8">
        <f t="shared" si="397"/>
        <v>0</v>
      </c>
      <c r="G1032" s="8">
        <f t="shared" si="398"/>
        <v>0</v>
      </c>
      <c r="H1032" s="8">
        <f t="shared" si="379"/>
        <v>0</v>
      </c>
      <c r="J1032" s="8">
        <f t="shared" si="377"/>
        <v>0</v>
      </c>
      <c r="K1032" s="8">
        <f t="shared" si="378"/>
        <v>0</v>
      </c>
      <c r="L1032" s="8">
        <f t="shared" si="380"/>
        <v>123.60600000000001</v>
      </c>
      <c r="M1032" s="8">
        <f t="shared" si="381"/>
        <v>123.60600000000001</v>
      </c>
      <c r="N1032" s="8">
        <f t="shared" si="382"/>
        <v>0.12360600000000001</v>
      </c>
      <c r="O1032" s="8">
        <f t="shared" si="383"/>
        <v>0</v>
      </c>
      <c r="P1032" s="8">
        <f t="shared" si="384"/>
        <v>0</v>
      </c>
      <c r="Q1032" s="8">
        <f t="shared" si="399"/>
        <v>-1409.8761047157182</v>
      </c>
      <c r="R1032" s="8">
        <f t="shared" si="385"/>
        <v>1409.8761047157182</v>
      </c>
      <c r="S1032" s="8">
        <f t="shared" si="386"/>
        <v>0.39053568100625397</v>
      </c>
      <c r="T1032" s="8">
        <f t="shared" si="400"/>
        <v>2924.025628927418</v>
      </c>
      <c r="U1032" s="8">
        <f t="shared" si="387"/>
        <v>0.80995509921289477</v>
      </c>
      <c r="V1032" s="8">
        <f t="shared" si="388"/>
        <v>0</v>
      </c>
      <c r="W1032" s="8">
        <f t="shared" si="389"/>
        <v>0</v>
      </c>
      <c r="X1032" s="8">
        <f t="shared" si="401"/>
        <v>1996.3436111111109</v>
      </c>
      <c r="Y1032" s="8">
        <f t="shared" si="390"/>
        <v>0.55298718027777771</v>
      </c>
      <c r="Z1032" s="8">
        <f t="shared" si="391"/>
        <v>552.98718027777772</v>
      </c>
      <c r="AA1032" s="8">
        <f t="shared" si="392"/>
        <v>1.2004907802191487</v>
      </c>
      <c r="AB1032" s="8">
        <f t="shared" si="393"/>
        <v>1.2004907802191487</v>
      </c>
      <c r="AD1032" s="8">
        <f t="shared" si="394"/>
        <v>1</v>
      </c>
      <c r="AE1032" s="8" t="str">
        <f t="shared" si="395"/>
        <v/>
      </c>
      <c r="AF1032" s="8">
        <f t="shared" si="396"/>
        <v>0</v>
      </c>
    </row>
    <row r="1033" spans="2:32" x14ac:dyDescent="0.25">
      <c r="B1033" s="9" t="s">
        <v>13</v>
      </c>
      <c r="C1033" s="9">
        <v>1019</v>
      </c>
      <c r="D1033" s="9">
        <v>430</v>
      </c>
      <c r="E1033" s="8">
        <v>0</v>
      </c>
      <c r="F1033" s="8">
        <f t="shared" si="397"/>
        <v>0</v>
      </c>
      <c r="G1033" s="8">
        <f t="shared" si="398"/>
        <v>0</v>
      </c>
      <c r="H1033" s="8">
        <f t="shared" si="379"/>
        <v>0</v>
      </c>
      <c r="J1033" s="8">
        <f t="shared" si="377"/>
        <v>0</v>
      </c>
      <c r="K1033" s="8">
        <f t="shared" si="378"/>
        <v>0</v>
      </c>
      <c r="L1033" s="8">
        <f t="shared" si="380"/>
        <v>123.60600000000001</v>
      </c>
      <c r="M1033" s="8">
        <f t="shared" si="381"/>
        <v>123.60600000000001</v>
      </c>
      <c r="N1033" s="8">
        <f t="shared" si="382"/>
        <v>0.12360600000000001</v>
      </c>
      <c r="O1033" s="8">
        <f t="shared" si="383"/>
        <v>0</v>
      </c>
      <c r="P1033" s="8">
        <f t="shared" si="384"/>
        <v>0</v>
      </c>
      <c r="Q1033" s="8">
        <f t="shared" si="399"/>
        <v>-1409.8761047157182</v>
      </c>
      <c r="R1033" s="8">
        <f t="shared" si="385"/>
        <v>1409.8761047157182</v>
      </c>
      <c r="S1033" s="8">
        <f t="shared" si="386"/>
        <v>0.39053568100625397</v>
      </c>
      <c r="T1033" s="8">
        <f t="shared" si="400"/>
        <v>2924.025628927418</v>
      </c>
      <c r="U1033" s="8">
        <f t="shared" si="387"/>
        <v>0.80995509921289477</v>
      </c>
      <c r="V1033" s="8">
        <f t="shared" si="388"/>
        <v>0</v>
      </c>
      <c r="W1033" s="8">
        <f t="shared" si="389"/>
        <v>0</v>
      </c>
      <c r="X1033" s="8">
        <f t="shared" si="401"/>
        <v>1996.3436111111109</v>
      </c>
      <c r="Y1033" s="8">
        <f t="shared" si="390"/>
        <v>0.55298718027777771</v>
      </c>
      <c r="Z1033" s="8">
        <f t="shared" si="391"/>
        <v>552.98718027777772</v>
      </c>
      <c r="AA1033" s="8">
        <f t="shared" si="392"/>
        <v>1.2004907802191487</v>
      </c>
      <c r="AB1033" s="8">
        <f t="shared" si="393"/>
        <v>1.2004907802191487</v>
      </c>
      <c r="AD1033" s="8">
        <f t="shared" si="394"/>
        <v>1</v>
      </c>
      <c r="AE1033" s="8" t="str">
        <f t="shared" si="395"/>
        <v/>
      </c>
      <c r="AF1033" s="8">
        <f t="shared" si="396"/>
        <v>0</v>
      </c>
    </row>
    <row r="1034" spans="2:32" x14ac:dyDescent="0.25">
      <c r="B1034" s="9" t="s">
        <v>13</v>
      </c>
      <c r="C1034" s="9">
        <v>1020</v>
      </c>
      <c r="D1034" s="9">
        <v>431</v>
      </c>
      <c r="E1034" s="8">
        <v>0</v>
      </c>
      <c r="F1034" s="8">
        <f t="shared" si="397"/>
        <v>0</v>
      </c>
      <c r="G1034" s="8">
        <f t="shared" si="398"/>
        <v>0</v>
      </c>
      <c r="H1034" s="8">
        <f t="shared" si="379"/>
        <v>0</v>
      </c>
      <c r="J1034" s="8">
        <f t="shared" si="377"/>
        <v>0</v>
      </c>
      <c r="K1034" s="8">
        <f t="shared" si="378"/>
        <v>0</v>
      </c>
      <c r="L1034" s="8">
        <f t="shared" si="380"/>
        <v>123.60600000000001</v>
      </c>
      <c r="M1034" s="8">
        <f t="shared" si="381"/>
        <v>123.60600000000001</v>
      </c>
      <c r="N1034" s="8">
        <f t="shared" si="382"/>
        <v>0.12360600000000001</v>
      </c>
      <c r="O1034" s="8">
        <f t="shared" si="383"/>
        <v>0</v>
      </c>
      <c r="P1034" s="8">
        <f t="shared" si="384"/>
        <v>0</v>
      </c>
      <c r="Q1034" s="8">
        <f t="shared" si="399"/>
        <v>-1409.8761047157182</v>
      </c>
      <c r="R1034" s="8">
        <f t="shared" si="385"/>
        <v>1409.8761047157182</v>
      </c>
      <c r="S1034" s="8">
        <f t="shared" si="386"/>
        <v>0.39053568100625397</v>
      </c>
      <c r="T1034" s="8">
        <f t="shared" si="400"/>
        <v>2924.025628927418</v>
      </c>
      <c r="U1034" s="8">
        <f t="shared" si="387"/>
        <v>0.80995509921289477</v>
      </c>
      <c r="V1034" s="8">
        <f t="shared" si="388"/>
        <v>0</v>
      </c>
      <c r="W1034" s="8">
        <f t="shared" si="389"/>
        <v>0</v>
      </c>
      <c r="X1034" s="8">
        <f t="shared" si="401"/>
        <v>1996.3436111111109</v>
      </c>
      <c r="Y1034" s="8">
        <f t="shared" si="390"/>
        <v>0.55298718027777771</v>
      </c>
      <c r="Z1034" s="8">
        <f t="shared" si="391"/>
        <v>552.98718027777772</v>
      </c>
      <c r="AA1034" s="8">
        <f t="shared" si="392"/>
        <v>1.2004907802191487</v>
      </c>
      <c r="AB1034" s="8">
        <f t="shared" si="393"/>
        <v>1.2004907802191487</v>
      </c>
      <c r="AD1034" s="8">
        <f t="shared" si="394"/>
        <v>1</v>
      </c>
      <c r="AE1034" s="8" t="str">
        <f t="shared" si="395"/>
        <v/>
      </c>
      <c r="AF1034" s="8">
        <f t="shared" si="396"/>
        <v>0</v>
      </c>
    </row>
    <row r="1035" spans="2:32" x14ac:dyDescent="0.25">
      <c r="B1035" s="9" t="s">
        <v>13</v>
      </c>
      <c r="C1035" s="9">
        <v>1021</v>
      </c>
      <c r="D1035" s="9">
        <v>432</v>
      </c>
      <c r="E1035" s="8">
        <v>0</v>
      </c>
      <c r="F1035" s="8">
        <f t="shared" si="397"/>
        <v>0</v>
      </c>
      <c r="G1035" s="8">
        <f t="shared" si="398"/>
        <v>0</v>
      </c>
      <c r="H1035" s="8">
        <f t="shared" si="379"/>
        <v>0</v>
      </c>
      <c r="J1035" s="8">
        <f t="shared" si="377"/>
        <v>0</v>
      </c>
      <c r="K1035" s="8">
        <f t="shared" si="378"/>
        <v>0</v>
      </c>
      <c r="L1035" s="8">
        <f t="shared" si="380"/>
        <v>123.60600000000001</v>
      </c>
      <c r="M1035" s="8">
        <f t="shared" si="381"/>
        <v>123.60600000000001</v>
      </c>
      <c r="N1035" s="8">
        <f t="shared" si="382"/>
        <v>0.12360600000000001</v>
      </c>
      <c r="O1035" s="8">
        <f t="shared" si="383"/>
        <v>0</v>
      </c>
      <c r="P1035" s="8">
        <f t="shared" si="384"/>
        <v>0</v>
      </c>
      <c r="Q1035" s="8">
        <f t="shared" si="399"/>
        <v>-1409.8761047157182</v>
      </c>
      <c r="R1035" s="8">
        <f t="shared" si="385"/>
        <v>1409.8761047157182</v>
      </c>
      <c r="S1035" s="8">
        <f t="shared" si="386"/>
        <v>0.39053568100625397</v>
      </c>
      <c r="T1035" s="8">
        <f t="shared" si="400"/>
        <v>2924.025628927418</v>
      </c>
      <c r="U1035" s="8">
        <f t="shared" si="387"/>
        <v>0.80995509921289477</v>
      </c>
      <c r="V1035" s="8">
        <f t="shared" si="388"/>
        <v>0</v>
      </c>
      <c r="W1035" s="8">
        <f t="shared" si="389"/>
        <v>0</v>
      </c>
      <c r="X1035" s="8">
        <f t="shared" si="401"/>
        <v>1996.3436111111109</v>
      </c>
      <c r="Y1035" s="8">
        <f t="shared" si="390"/>
        <v>0.55298718027777771</v>
      </c>
      <c r="Z1035" s="8">
        <f t="shared" si="391"/>
        <v>552.98718027777772</v>
      </c>
      <c r="AA1035" s="8">
        <f t="shared" si="392"/>
        <v>1.2004907802191487</v>
      </c>
      <c r="AB1035" s="8">
        <f t="shared" si="393"/>
        <v>1.2004907802191487</v>
      </c>
      <c r="AD1035" s="8">
        <f t="shared" si="394"/>
        <v>1</v>
      </c>
      <c r="AE1035" s="8" t="str">
        <f t="shared" si="395"/>
        <v/>
      </c>
      <c r="AF1035" s="8">
        <f t="shared" si="396"/>
        <v>0</v>
      </c>
    </row>
    <row r="1036" spans="2:32" x14ac:dyDescent="0.25">
      <c r="B1036" s="9" t="s">
        <v>13</v>
      </c>
      <c r="C1036" s="9">
        <v>1022</v>
      </c>
      <c r="D1036" s="9">
        <v>433</v>
      </c>
      <c r="E1036" s="8">
        <v>0</v>
      </c>
      <c r="F1036" s="8">
        <f t="shared" si="397"/>
        <v>0</v>
      </c>
      <c r="G1036" s="8">
        <f t="shared" si="398"/>
        <v>0</v>
      </c>
      <c r="H1036" s="8">
        <f t="shared" si="379"/>
        <v>0</v>
      </c>
      <c r="J1036" s="8">
        <f t="shared" si="377"/>
        <v>0</v>
      </c>
      <c r="K1036" s="8">
        <f t="shared" si="378"/>
        <v>0</v>
      </c>
      <c r="L1036" s="8">
        <f t="shared" si="380"/>
        <v>123.60600000000001</v>
      </c>
      <c r="M1036" s="8">
        <f t="shared" si="381"/>
        <v>123.60600000000001</v>
      </c>
      <c r="N1036" s="8">
        <f t="shared" si="382"/>
        <v>0.12360600000000001</v>
      </c>
      <c r="O1036" s="8">
        <f t="shared" si="383"/>
        <v>0</v>
      </c>
      <c r="P1036" s="8">
        <f t="shared" si="384"/>
        <v>0</v>
      </c>
      <c r="Q1036" s="8">
        <f t="shared" si="399"/>
        <v>-1409.8761047157182</v>
      </c>
      <c r="R1036" s="8">
        <f t="shared" si="385"/>
        <v>1409.8761047157182</v>
      </c>
      <c r="S1036" s="8">
        <f t="shared" si="386"/>
        <v>0.39053568100625397</v>
      </c>
      <c r="T1036" s="8">
        <f t="shared" si="400"/>
        <v>2924.025628927418</v>
      </c>
      <c r="U1036" s="8">
        <f t="shared" si="387"/>
        <v>0.80995509921289477</v>
      </c>
      <c r="V1036" s="8">
        <f t="shared" si="388"/>
        <v>0</v>
      </c>
      <c r="W1036" s="8">
        <f t="shared" si="389"/>
        <v>0</v>
      </c>
      <c r="X1036" s="8">
        <f t="shared" si="401"/>
        <v>1996.3436111111109</v>
      </c>
      <c r="Y1036" s="8">
        <f t="shared" si="390"/>
        <v>0.55298718027777771</v>
      </c>
      <c r="Z1036" s="8">
        <f t="shared" si="391"/>
        <v>552.98718027777772</v>
      </c>
      <c r="AA1036" s="8">
        <f t="shared" si="392"/>
        <v>1.2004907802191487</v>
      </c>
      <c r="AB1036" s="8">
        <f t="shared" si="393"/>
        <v>1.2004907802191487</v>
      </c>
      <c r="AD1036" s="8">
        <f t="shared" si="394"/>
        <v>1</v>
      </c>
      <c r="AE1036" s="8" t="str">
        <f t="shared" si="395"/>
        <v/>
      </c>
      <c r="AF1036" s="8">
        <f t="shared" si="396"/>
        <v>0</v>
      </c>
    </row>
    <row r="1037" spans="2:32" x14ac:dyDescent="0.25">
      <c r="B1037" s="7" t="s">
        <v>14</v>
      </c>
      <c r="C1037" s="7">
        <v>1023</v>
      </c>
      <c r="D1037" s="7">
        <v>1</v>
      </c>
      <c r="E1037" s="6">
        <v>0</v>
      </c>
      <c r="F1037" s="6">
        <f t="shared" si="397"/>
        <v>0</v>
      </c>
      <c r="G1037" s="6">
        <f t="shared" si="398"/>
        <v>0</v>
      </c>
      <c r="H1037" s="6">
        <f t="shared" si="379"/>
        <v>0</v>
      </c>
      <c r="J1037" s="6">
        <f t="shared" si="377"/>
        <v>0</v>
      </c>
      <c r="K1037" s="6">
        <f t="shared" si="378"/>
        <v>0</v>
      </c>
      <c r="L1037" s="6">
        <f t="shared" si="380"/>
        <v>123.60600000000001</v>
      </c>
      <c r="M1037" s="6">
        <f t="shared" si="381"/>
        <v>123.60600000000001</v>
      </c>
      <c r="N1037" s="6">
        <f t="shared" si="382"/>
        <v>0.12360600000000001</v>
      </c>
      <c r="O1037" s="6">
        <f t="shared" si="383"/>
        <v>0</v>
      </c>
      <c r="P1037" s="6">
        <f t="shared" si="384"/>
        <v>0</v>
      </c>
      <c r="Q1037" s="6">
        <f t="shared" si="399"/>
        <v>-1409.8761047157182</v>
      </c>
      <c r="R1037" s="6">
        <f t="shared" si="385"/>
        <v>1409.8761047157182</v>
      </c>
      <c r="S1037" s="6">
        <f t="shared" si="386"/>
        <v>0.39053568100625397</v>
      </c>
      <c r="T1037" s="6">
        <f t="shared" si="400"/>
        <v>2924.025628927418</v>
      </c>
      <c r="U1037" s="6">
        <f t="shared" si="387"/>
        <v>0.80995509921289477</v>
      </c>
      <c r="V1037" s="6">
        <f t="shared" si="388"/>
        <v>0</v>
      </c>
      <c r="W1037" s="6">
        <f t="shared" si="389"/>
        <v>0</v>
      </c>
      <c r="X1037" s="6">
        <f t="shared" si="401"/>
        <v>1996.3436111111109</v>
      </c>
      <c r="Y1037" s="6">
        <f t="shared" si="390"/>
        <v>0.55298718027777771</v>
      </c>
      <c r="Z1037" s="6">
        <f t="shared" si="391"/>
        <v>552.98718027777772</v>
      </c>
      <c r="AA1037" s="6">
        <f t="shared" si="392"/>
        <v>1.2004907802191487</v>
      </c>
      <c r="AB1037" s="6">
        <f t="shared" si="393"/>
        <v>1.2004907802191487</v>
      </c>
      <c r="AD1037" s="6">
        <f t="shared" si="394"/>
        <v>1</v>
      </c>
      <c r="AE1037" s="6" t="str">
        <f t="shared" si="395"/>
        <v/>
      </c>
      <c r="AF1037" s="6">
        <f t="shared" si="396"/>
        <v>0</v>
      </c>
    </row>
    <row r="1038" spans="2:32" x14ac:dyDescent="0.25">
      <c r="B1038" s="7" t="s">
        <v>14</v>
      </c>
      <c r="C1038" s="7">
        <v>1024</v>
      </c>
      <c r="D1038" s="7">
        <v>2</v>
      </c>
      <c r="E1038" s="6">
        <v>0</v>
      </c>
      <c r="F1038" s="6">
        <f t="shared" si="397"/>
        <v>0</v>
      </c>
      <c r="G1038" s="6">
        <f t="shared" si="398"/>
        <v>0</v>
      </c>
      <c r="H1038" s="6">
        <f t="shared" si="379"/>
        <v>0</v>
      </c>
      <c r="J1038" s="6">
        <f t="shared" ref="J1038:J1101" si="402">$C$3*G1038</f>
        <v>0</v>
      </c>
      <c r="K1038" s="6">
        <f t="shared" ref="K1038:K1101" si="403">$C$6*0.5*$C$7*(F1038^2)*$C$4</f>
        <v>0</v>
      </c>
      <c r="L1038" s="6">
        <f t="shared" si="380"/>
        <v>123.60600000000001</v>
      </c>
      <c r="M1038" s="6">
        <f t="shared" si="381"/>
        <v>123.60600000000001</v>
      </c>
      <c r="N1038" s="6">
        <f t="shared" si="382"/>
        <v>0.12360600000000001</v>
      </c>
      <c r="O1038" s="6">
        <f t="shared" si="383"/>
        <v>0</v>
      </c>
      <c r="P1038" s="6">
        <f t="shared" si="384"/>
        <v>0</v>
      </c>
      <c r="Q1038" s="6">
        <f t="shared" si="399"/>
        <v>-1409.8761047157182</v>
      </c>
      <c r="R1038" s="6">
        <f t="shared" si="385"/>
        <v>1409.8761047157182</v>
      </c>
      <c r="S1038" s="6">
        <f t="shared" si="386"/>
        <v>0.39053568100625397</v>
      </c>
      <c r="T1038" s="6">
        <f t="shared" si="400"/>
        <v>2924.025628927418</v>
      </c>
      <c r="U1038" s="6">
        <f t="shared" si="387"/>
        <v>0.80995509921289477</v>
      </c>
      <c r="V1038" s="6">
        <f t="shared" si="388"/>
        <v>0</v>
      </c>
      <c r="W1038" s="6">
        <f t="shared" si="389"/>
        <v>0</v>
      </c>
      <c r="X1038" s="6">
        <f t="shared" si="401"/>
        <v>1996.3436111111109</v>
      </c>
      <c r="Y1038" s="6">
        <f t="shared" si="390"/>
        <v>0.55298718027777771</v>
      </c>
      <c r="Z1038" s="6">
        <f t="shared" si="391"/>
        <v>552.98718027777772</v>
      </c>
      <c r="AA1038" s="6">
        <f t="shared" si="392"/>
        <v>1.2004907802191487</v>
      </c>
      <c r="AB1038" s="6">
        <f t="shared" si="393"/>
        <v>1.2004907802191487</v>
      </c>
      <c r="AD1038" s="6">
        <f t="shared" si="394"/>
        <v>1</v>
      </c>
      <c r="AE1038" s="6" t="str">
        <f t="shared" si="395"/>
        <v/>
      </c>
      <c r="AF1038" s="6">
        <f t="shared" si="396"/>
        <v>0</v>
      </c>
    </row>
    <row r="1039" spans="2:32" x14ac:dyDescent="0.25">
      <c r="B1039" s="7" t="s">
        <v>14</v>
      </c>
      <c r="C1039" s="7">
        <v>1025</v>
      </c>
      <c r="D1039" s="7">
        <v>3</v>
      </c>
      <c r="E1039" s="6">
        <v>0</v>
      </c>
      <c r="F1039" s="6">
        <f t="shared" si="397"/>
        <v>0</v>
      </c>
      <c r="G1039" s="6">
        <f t="shared" si="398"/>
        <v>0</v>
      </c>
      <c r="H1039" s="6">
        <f t="shared" ref="H1039:H1102" si="404">($E1040-$E1038)/2</f>
        <v>0</v>
      </c>
      <c r="J1039" s="6">
        <f t="shared" si="402"/>
        <v>0</v>
      </c>
      <c r="K1039" s="6">
        <f t="shared" si="403"/>
        <v>0</v>
      </c>
      <c r="L1039" s="6">
        <f t="shared" ref="L1039:L1102" si="405">$C$3*$C$8*$C$5</f>
        <v>123.60600000000001</v>
      </c>
      <c r="M1039" s="6">
        <f t="shared" ref="M1039:M1102" si="406">J1039+K1039+L1039</f>
        <v>123.60600000000001</v>
      </c>
      <c r="N1039" s="6">
        <f t="shared" ref="N1039:N1102" si="407">M1039/1000</f>
        <v>0.12360600000000001</v>
      </c>
      <c r="O1039" s="6">
        <f t="shared" ref="O1039:O1102" si="408">M1039*F1039</f>
        <v>0</v>
      </c>
      <c r="P1039" s="6">
        <f t="shared" ref="P1039:P1102" si="409">O1039/1000</f>
        <v>0</v>
      </c>
      <c r="Q1039" s="6">
        <f t="shared" si="399"/>
        <v>-1409.8761047157182</v>
      </c>
      <c r="R1039" s="6">
        <f t="shared" ref="R1039:R1102" si="410">Q1039*-1</f>
        <v>1409.8761047157182</v>
      </c>
      <c r="S1039" s="6">
        <f t="shared" ref="S1039:S1102" si="411">R1039*0.000277</f>
        <v>0.39053568100625397</v>
      </c>
      <c r="T1039" s="6">
        <f t="shared" si="400"/>
        <v>2924.025628927418</v>
      </c>
      <c r="U1039" s="6">
        <f t="shared" ref="U1039:U1102" si="412">T1039*0.000277</f>
        <v>0.80995509921289477</v>
      </c>
      <c r="V1039" s="6">
        <f t="shared" ref="V1039:V1102" si="413">0.5*$C$3*(F1039^2)</f>
        <v>0</v>
      </c>
      <c r="W1039" s="6">
        <f t="shared" ref="W1039:W1102" si="414">V1039*0.001</f>
        <v>0</v>
      </c>
      <c r="X1039" s="6">
        <f t="shared" si="401"/>
        <v>1996.3436111111109</v>
      </c>
      <c r="Y1039" s="6">
        <f t="shared" ref="Y1039:Y1102" si="415">X1039*0.000277</f>
        <v>0.55298718027777771</v>
      </c>
      <c r="Z1039" s="6">
        <f t="shared" ref="Z1039:Z1102" si="416">Y1039*1000</f>
        <v>552.98718027777772</v>
      </c>
      <c r="AA1039" s="6">
        <f t="shared" ref="AA1039:AA1102" si="417">U1039+S1039</f>
        <v>1.2004907802191487</v>
      </c>
      <c r="AB1039" s="6">
        <f t="shared" ref="AB1039:AB1102" si="418">S1039+U1039</f>
        <v>1.2004907802191487</v>
      </c>
      <c r="AD1039" s="6">
        <f t="shared" ref="AD1039:AD1102" si="419">IF(E1038&lt;1,1,0)</f>
        <v>1</v>
      </c>
      <c r="AE1039" s="6" t="str">
        <f t="shared" ref="AE1039:AE1102" si="420">IF(AD1039=1,"",E1038)</f>
        <v/>
      </c>
      <c r="AF1039" s="6">
        <f t="shared" ref="AF1039:AF1102" si="421">E1038/3.6</f>
        <v>0</v>
      </c>
    </row>
    <row r="1040" spans="2:32" x14ac:dyDescent="0.25">
      <c r="B1040" s="7" t="s">
        <v>14</v>
      </c>
      <c r="C1040" s="7">
        <v>1026</v>
      </c>
      <c r="D1040" s="7">
        <v>4</v>
      </c>
      <c r="E1040" s="6">
        <v>0</v>
      </c>
      <c r="F1040" s="6">
        <f t="shared" ref="F1040:F1103" si="422">E1040/3.6</f>
        <v>0</v>
      </c>
      <c r="G1040" s="6">
        <f t="shared" ref="G1040:G1103" si="423">($E1041-$E1039)/2/3.6</f>
        <v>0.11111111111111112</v>
      </c>
      <c r="H1040" s="6">
        <f t="shared" si="404"/>
        <v>0.4</v>
      </c>
      <c r="J1040" s="6">
        <f t="shared" si="402"/>
        <v>140</v>
      </c>
      <c r="K1040" s="6">
        <f t="shared" si="403"/>
        <v>0</v>
      </c>
      <c r="L1040" s="6">
        <f t="shared" si="405"/>
        <v>123.60600000000001</v>
      </c>
      <c r="M1040" s="6">
        <f t="shared" si="406"/>
        <v>263.60599999999999</v>
      </c>
      <c r="N1040" s="6">
        <f t="shared" si="407"/>
        <v>0.26360600000000001</v>
      </c>
      <c r="O1040" s="6">
        <f t="shared" si="408"/>
        <v>0</v>
      </c>
      <c r="P1040" s="6">
        <f t="shared" si="409"/>
        <v>0</v>
      </c>
      <c r="Q1040" s="6">
        <f t="shared" ref="Q1040:Q1103" si="424">IF(P1040&lt;0,SUM(Q1039,P1040),Q1039)</f>
        <v>-1409.8761047157182</v>
      </c>
      <c r="R1040" s="6">
        <f t="shared" si="410"/>
        <v>1409.8761047157182</v>
      </c>
      <c r="S1040" s="6">
        <f t="shared" si="411"/>
        <v>0.39053568100625397</v>
      </c>
      <c r="T1040" s="6">
        <f t="shared" ref="T1040:T1103" si="425">IF(P1040&gt;0,SUM(T1039,P1040),T1039)</f>
        <v>2924.025628927418</v>
      </c>
      <c r="U1040" s="6">
        <f t="shared" si="412"/>
        <v>0.80995509921289477</v>
      </c>
      <c r="V1040" s="6">
        <f t="shared" si="413"/>
        <v>0</v>
      </c>
      <c r="W1040" s="6">
        <f t="shared" si="414"/>
        <v>0</v>
      </c>
      <c r="X1040" s="6">
        <f t="shared" ref="X1040:X1103" si="426">IF(W1040&lt;W1039,X1039+(W1039-W1040),X1039)</f>
        <v>1996.3436111111109</v>
      </c>
      <c r="Y1040" s="6">
        <f t="shared" si="415"/>
        <v>0.55298718027777771</v>
      </c>
      <c r="Z1040" s="6">
        <f t="shared" si="416"/>
        <v>552.98718027777772</v>
      </c>
      <c r="AA1040" s="6">
        <f t="shared" si="417"/>
        <v>1.2004907802191487</v>
      </c>
      <c r="AB1040" s="6">
        <f t="shared" si="418"/>
        <v>1.2004907802191487</v>
      </c>
      <c r="AD1040" s="6">
        <f t="shared" si="419"/>
        <v>1</v>
      </c>
      <c r="AE1040" s="6" t="str">
        <f t="shared" si="420"/>
        <v/>
      </c>
      <c r="AF1040" s="6">
        <f t="shared" si="421"/>
        <v>0</v>
      </c>
    </row>
    <row r="1041" spans="2:32" x14ac:dyDescent="0.25">
      <c r="B1041" s="7" t="s">
        <v>14</v>
      </c>
      <c r="C1041" s="7">
        <v>1027</v>
      </c>
      <c r="D1041" s="7">
        <v>5</v>
      </c>
      <c r="E1041" s="6">
        <v>0.8</v>
      </c>
      <c r="F1041" s="6">
        <f t="shared" si="422"/>
        <v>0.22222222222222224</v>
      </c>
      <c r="G1041" s="6">
        <f t="shared" si="423"/>
        <v>0.5</v>
      </c>
      <c r="H1041" s="6">
        <f t="shared" si="404"/>
        <v>1.8</v>
      </c>
      <c r="J1041" s="6">
        <f t="shared" si="402"/>
        <v>630</v>
      </c>
      <c r="K1041" s="6">
        <f t="shared" si="403"/>
        <v>2.0274492853333329E-2</v>
      </c>
      <c r="L1041" s="6">
        <f t="shared" si="405"/>
        <v>123.60600000000001</v>
      </c>
      <c r="M1041" s="6">
        <f t="shared" si="406"/>
        <v>753.62627449285333</v>
      </c>
      <c r="N1041" s="6">
        <f t="shared" si="407"/>
        <v>0.75362627449285335</v>
      </c>
      <c r="O1041" s="6">
        <f t="shared" si="408"/>
        <v>167.47250544285632</v>
      </c>
      <c r="P1041" s="6">
        <f t="shared" si="409"/>
        <v>0.16747250544285633</v>
      </c>
      <c r="Q1041" s="6">
        <f t="shared" si="424"/>
        <v>-1409.8761047157182</v>
      </c>
      <c r="R1041" s="6">
        <f t="shared" si="410"/>
        <v>1409.8761047157182</v>
      </c>
      <c r="S1041" s="6">
        <f t="shared" si="411"/>
        <v>0.39053568100625397</v>
      </c>
      <c r="T1041" s="6">
        <f t="shared" si="425"/>
        <v>2924.1931014328607</v>
      </c>
      <c r="U1041" s="6">
        <f t="shared" si="412"/>
        <v>0.81000148909690239</v>
      </c>
      <c r="V1041" s="6">
        <f t="shared" si="413"/>
        <v>31.111111111111114</v>
      </c>
      <c r="W1041" s="6">
        <f t="shared" si="414"/>
        <v>3.1111111111111114E-2</v>
      </c>
      <c r="X1041" s="6">
        <f t="shared" si="426"/>
        <v>1996.3436111111109</v>
      </c>
      <c r="Y1041" s="6">
        <f t="shared" si="415"/>
        <v>0.55298718027777771</v>
      </c>
      <c r="Z1041" s="6">
        <f t="shared" si="416"/>
        <v>552.98718027777772</v>
      </c>
      <c r="AA1041" s="6">
        <f t="shared" si="417"/>
        <v>1.2005371701031564</v>
      </c>
      <c r="AB1041" s="6">
        <f t="shared" si="418"/>
        <v>1.2005371701031564</v>
      </c>
      <c r="AD1041" s="6">
        <f t="shared" si="419"/>
        <v>1</v>
      </c>
      <c r="AE1041" s="6" t="str">
        <f t="shared" si="420"/>
        <v/>
      </c>
      <c r="AF1041" s="6">
        <f t="shared" si="421"/>
        <v>0</v>
      </c>
    </row>
    <row r="1042" spans="2:32" x14ac:dyDescent="0.25">
      <c r="B1042" s="7" t="s">
        <v>14</v>
      </c>
      <c r="C1042" s="7">
        <v>1028</v>
      </c>
      <c r="D1042" s="7">
        <v>6</v>
      </c>
      <c r="E1042" s="6">
        <v>3.6</v>
      </c>
      <c r="F1042" s="6">
        <f t="shared" si="422"/>
        <v>1</v>
      </c>
      <c r="G1042" s="6">
        <f t="shared" si="423"/>
        <v>1.0833333333333333</v>
      </c>
      <c r="H1042" s="6">
        <f t="shared" si="404"/>
        <v>3.9</v>
      </c>
      <c r="J1042" s="6">
        <f t="shared" si="402"/>
        <v>1365</v>
      </c>
      <c r="K1042" s="6">
        <f t="shared" si="403"/>
        <v>0.41055848027999992</v>
      </c>
      <c r="L1042" s="6">
        <f t="shared" si="405"/>
        <v>123.60600000000001</v>
      </c>
      <c r="M1042" s="6">
        <f t="shared" si="406"/>
        <v>1489.0165584802801</v>
      </c>
      <c r="N1042" s="6">
        <f t="shared" si="407"/>
        <v>1.4890165584802801</v>
      </c>
      <c r="O1042" s="6">
        <f t="shared" si="408"/>
        <v>1489.0165584802801</v>
      </c>
      <c r="P1042" s="6">
        <f t="shared" si="409"/>
        <v>1.4890165584802801</v>
      </c>
      <c r="Q1042" s="6">
        <f t="shared" si="424"/>
        <v>-1409.8761047157182</v>
      </c>
      <c r="R1042" s="6">
        <f t="shared" si="410"/>
        <v>1409.8761047157182</v>
      </c>
      <c r="S1042" s="6">
        <f t="shared" si="411"/>
        <v>0.39053568100625397</v>
      </c>
      <c r="T1042" s="6">
        <f t="shared" si="425"/>
        <v>2925.6821179913409</v>
      </c>
      <c r="U1042" s="6">
        <f t="shared" si="412"/>
        <v>0.81041394668360145</v>
      </c>
      <c r="V1042" s="6">
        <f t="shared" si="413"/>
        <v>630</v>
      </c>
      <c r="W1042" s="6">
        <f t="shared" si="414"/>
        <v>0.63</v>
      </c>
      <c r="X1042" s="6">
        <f t="shared" si="426"/>
        <v>1996.3436111111109</v>
      </c>
      <c r="Y1042" s="6">
        <f t="shared" si="415"/>
        <v>0.55298718027777771</v>
      </c>
      <c r="Z1042" s="6">
        <f t="shared" si="416"/>
        <v>552.98718027777772</v>
      </c>
      <c r="AA1042" s="6">
        <f t="shared" si="417"/>
        <v>1.2009496276898555</v>
      </c>
      <c r="AB1042" s="6">
        <f t="shared" si="418"/>
        <v>1.2009496276898555</v>
      </c>
      <c r="AD1042" s="6">
        <f t="shared" si="419"/>
        <v>1</v>
      </c>
      <c r="AE1042" s="6" t="str">
        <f t="shared" si="420"/>
        <v/>
      </c>
      <c r="AF1042" s="6">
        <f t="shared" si="421"/>
        <v>0.22222222222222224</v>
      </c>
    </row>
    <row r="1043" spans="2:32" x14ac:dyDescent="0.25">
      <c r="B1043" s="7" t="s">
        <v>14</v>
      </c>
      <c r="C1043" s="7">
        <v>1029</v>
      </c>
      <c r="D1043" s="7">
        <v>7</v>
      </c>
      <c r="E1043" s="6">
        <v>8.6</v>
      </c>
      <c r="F1043" s="6">
        <f t="shared" si="422"/>
        <v>2.3888888888888888</v>
      </c>
      <c r="G1043" s="6">
        <f t="shared" si="423"/>
        <v>1.5277777777777777</v>
      </c>
      <c r="H1043" s="6">
        <f t="shared" si="404"/>
        <v>5.5</v>
      </c>
      <c r="J1043" s="6">
        <f t="shared" si="402"/>
        <v>1924.9999999999998</v>
      </c>
      <c r="K1043" s="6">
        <f t="shared" si="403"/>
        <v>2.3429710803633328</v>
      </c>
      <c r="L1043" s="6">
        <f t="shared" si="405"/>
        <v>123.60600000000001</v>
      </c>
      <c r="M1043" s="6">
        <f t="shared" si="406"/>
        <v>2050.9489710803632</v>
      </c>
      <c r="N1043" s="6">
        <f t="shared" si="407"/>
        <v>2.0509489710803632</v>
      </c>
      <c r="O1043" s="6">
        <f t="shared" si="408"/>
        <v>4899.489208691979</v>
      </c>
      <c r="P1043" s="6">
        <f t="shared" si="409"/>
        <v>4.8994892086919792</v>
      </c>
      <c r="Q1043" s="6">
        <f t="shared" si="424"/>
        <v>-1409.8761047157182</v>
      </c>
      <c r="R1043" s="6">
        <f t="shared" si="410"/>
        <v>1409.8761047157182</v>
      </c>
      <c r="S1043" s="6">
        <f t="shared" si="411"/>
        <v>0.39053568100625397</v>
      </c>
      <c r="T1043" s="6">
        <f t="shared" si="425"/>
        <v>2930.581607200033</v>
      </c>
      <c r="U1043" s="6">
        <f t="shared" si="412"/>
        <v>0.8117711051944092</v>
      </c>
      <c r="V1043" s="6">
        <f t="shared" si="413"/>
        <v>3595.2777777777774</v>
      </c>
      <c r="W1043" s="6">
        <f t="shared" si="414"/>
        <v>3.5952777777777776</v>
      </c>
      <c r="X1043" s="6">
        <f t="shared" si="426"/>
        <v>1996.3436111111109</v>
      </c>
      <c r="Y1043" s="6">
        <f t="shared" si="415"/>
        <v>0.55298718027777771</v>
      </c>
      <c r="Z1043" s="6">
        <f t="shared" si="416"/>
        <v>552.98718027777772</v>
      </c>
      <c r="AA1043" s="6">
        <f t="shared" si="417"/>
        <v>1.2023067862006631</v>
      </c>
      <c r="AB1043" s="6">
        <f t="shared" si="418"/>
        <v>1.2023067862006631</v>
      </c>
      <c r="AD1043" s="6">
        <f t="shared" si="419"/>
        <v>0</v>
      </c>
      <c r="AE1043" s="6">
        <f t="shared" si="420"/>
        <v>3.6</v>
      </c>
      <c r="AF1043" s="6">
        <f t="shared" si="421"/>
        <v>1</v>
      </c>
    </row>
    <row r="1044" spans="2:32" x14ac:dyDescent="0.25">
      <c r="B1044" s="7" t="s">
        <v>14</v>
      </c>
      <c r="C1044" s="7">
        <v>1030</v>
      </c>
      <c r="D1044" s="7">
        <v>8</v>
      </c>
      <c r="E1044" s="6">
        <v>14.6</v>
      </c>
      <c r="F1044" s="6">
        <f t="shared" si="422"/>
        <v>4.0555555555555554</v>
      </c>
      <c r="G1044" s="6">
        <f t="shared" si="423"/>
        <v>1.5833333333333333</v>
      </c>
      <c r="H1044" s="6">
        <f t="shared" si="404"/>
        <v>5.7</v>
      </c>
      <c r="J1044" s="6">
        <f t="shared" si="402"/>
        <v>1995</v>
      </c>
      <c r="K1044" s="6">
        <f t="shared" si="403"/>
        <v>6.752673275963331</v>
      </c>
      <c r="L1044" s="6">
        <f t="shared" si="405"/>
        <v>123.60600000000001</v>
      </c>
      <c r="M1044" s="6">
        <f t="shared" si="406"/>
        <v>2125.3586732759636</v>
      </c>
      <c r="N1044" s="6">
        <f t="shared" si="407"/>
        <v>2.1253586732759637</v>
      </c>
      <c r="O1044" s="6">
        <f t="shared" si="408"/>
        <v>8619.5101749525184</v>
      </c>
      <c r="P1044" s="6">
        <f t="shared" si="409"/>
        <v>8.6195101749525183</v>
      </c>
      <c r="Q1044" s="6">
        <f t="shared" si="424"/>
        <v>-1409.8761047157182</v>
      </c>
      <c r="R1044" s="6">
        <f t="shared" si="410"/>
        <v>1409.8761047157182</v>
      </c>
      <c r="S1044" s="6">
        <f t="shared" si="411"/>
        <v>0.39053568100625397</v>
      </c>
      <c r="T1044" s="6">
        <f t="shared" si="425"/>
        <v>2939.2011173749856</v>
      </c>
      <c r="U1044" s="6">
        <f t="shared" si="412"/>
        <v>0.81415870951287106</v>
      </c>
      <c r="V1044" s="6">
        <f t="shared" si="413"/>
        <v>10361.944444444443</v>
      </c>
      <c r="W1044" s="6">
        <f t="shared" si="414"/>
        <v>10.361944444444443</v>
      </c>
      <c r="X1044" s="6">
        <f t="shared" si="426"/>
        <v>1996.3436111111109</v>
      </c>
      <c r="Y1044" s="6">
        <f t="shared" si="415"/>
        <v>0.55298718027777771</v>
      </c>
      <c r="Z1044" s="6">
        <f t="shared" si="416"/>
        <v>552.98718027777772</v>
      </c>
      <c r="AA1044" s="6">
        <f t="shared" si="417"/>
        <v>1.204694390519125</v>
      </c>
      <c r="AB1044" s="6">
        <f t="shared" si="418"/>
        <v>1.204694390519125</v>
      </c>
      <c r="AD1044" s="6">
        <f t="shared" si="419"/>
        <v>0</v>
      </c>
      <c r="AE1044" s="6">
        <f t="shared" si="420"/>
        <v>8.6</v>
      </c>
      <c r="AF1044" s="6">
        <f t="shared" si="421"/>
        <v>2.3888888888888888</v>
      </c>
    </row>
    <row r="1045" spans="2:32" x14ac:dyDescent="0.25">
      <c r="B1045" s="7" t="s">
        <v>14</v>
      </c>
      <c r="C1045" s="7">
        <v>1031</v>
      </c>
      <c r="D1045" s="7">
        <v>9</v>
      </c>
      <c r="E1045" s="6">
        <v>20</v>
      </c>
      <c r="F1045" s="6">
        <f t="shared" si="422"/>
        <v>5.5555555555555554</v>
      </c>
      <c r="G1045" s="6">
        <f t="shared" si="423"/>
        <v>1.3611111111111109</v>
      </c>
      <c r="H1045" s="6">
        <f t="shared" si="404"/>
        <v>4.8999999999999995</v>
      </c>
      <c r="J1045" s="6">
        <f t="shared" si="402"/>
        <v>1714.9999999999998</v>
      </c>
      <c r="K1045" s="6">
        <f t="shared" si="403"/>
        <v>12.671558033333332</v>
      </c>
      <c r="L1045" s="6">
        <f t="shared" si="405"/>
        <v>123.60600000000001</v>
      </c>
      <c r="M1045" s="6">
        <f t="shared" si="406"/>
        <v>1851.2775580333332</v>
      </c>
      <c r="N1045" s="6">
        <f t="shared" si="407"/>
        <v>1.8512775580333332</v>
      </c>
      <c r="O1045" s="6">
        <f t="shared" si="408"/>
        <v>10284.875322407406</v>
      </c>
      <c r="P1045" s="6">
        <f t="shared" si="409"/>
        <v>10.284875322407407</v>
      </c>
      <c r="Q1045" s="6">
        <f t="shared" si="424"/>
        <v>-1409.8761047157182</v>
      </c>
      <c r="R1045" s="6">
        <f t="shared" si="410"/>
        <v>1409.8761047157182</v>
      </c>
      <c r="S1045" s="6">
        <f t="shared" si="411"/>
        <v>0.39053568100625397</v>
      </c>
      <c r="T1045" s="6">
        <f t="shared" si="425"/>
        <v>2949.4859926973932</v>
      </c>
      <c r="U1045" s="6">
        <f t="shared" si="412"/>
        <v>0.81700761997717797</v>
      </c>
      <c r="V1045" s="6">
        <f t="shared" si="413"/>
        <v>19444.444444444445</v>
      </c>
      <c r="W1045" s="6">
        <f t="shared" si="414"/>
        <v>19.444444444444446</v>
      </c>
      <c r="X1045" s="6">
        <f t="shared" si="426"/>
        <v>1996.3436111111109</v>
      </c>
      <c r="Y1045" s="6">
        <f t="shared" si="415"/>
        <v>0.55298718027777771</v>
      </c>
      <c r="Z1045" s="6">
        <f t="shared" si="416"/>
        <v>552.98718027777772</v>
      </c>
      <c r="AA1045" s="6">
        <f t="shared" si="417"/>
        <v>1.207543300983432</v>
      </c>
      <c r="AB1045" s="6">
        <f t="shared" si="418"/>
        <v>1.207543300983432</v>
      </c>
      <c r="AD1045" s="6">
        <f t="shared" si="419"/>
        <v>0</v>
      </c>
      <c r="AE1045" s="6">
        <f t="shared" si="420"/>
        <v>14.6</v>
      </c>
      <c r="AF1045" s="6">
        <f t="shared" si="421"/>
        <v>4.0555555555555554</v>
      </c>
    </row>
    <row r="1046" spans="2:32" x14ac:dyDescent="0.25">
      <c r="B1046" s="7" t="s">
        <v>14</v>
      </c>
      <c r="C1046" s="7">
        <v>1032</v>
      </c>
      <c r="D1046" s="7">
        <v>10</v>
      </c>
      <c r="E1046" s="6">
        <v>24.4</v>
      </c>
      <c r="F1046" s="6">
        <f t="shared" si="422"/>
        <v>6.7777777777777768</v>
      </c>
      <c r="G1046" s="6">
        <f t="shared" si="423"/>
        <v>1.1388888888888888</v>
      </c>
      <c r="H1046" s="6">
        <f t="shared" si="404"/>
        <v>4.0999999999999996</v>
      </c>
      <c r="J1046" s="6">
        <f t="shared" si="402"/>
        <v>1435</v>
      </c>
      <c r="K1046" s="6">
        <f t="shared" si="403"/>
        <v>18.860346976813325</v>
      </c>
      <c r="L1046" s="6">
        <f t="shared" si="405"/>
        <v>123.60600000000001</v>
      </c>
      <c r="M1046" s="6">
        <f t="shared" si="406"/>
        <v>1577.4663469768134</v>
      </c>
      <c r="N1046" s="6">
        <f t="shared" si="407"/>
        <v>1.5774663469768133</v>
      </c>
      <c r="O1046" s="6">
        <f t="shared" si="408"/>
        <v>10691.716351731733</v>
      </c>
      <c r="P1046" s="6">
        <f t="shared" si="409"/>
        <v>10.691716351731733</v>
      </c>
      <c r="Q1046" s="6">
        <f t="shared" si="424"/>
        <v>-1409.8761047157182</v>
      </c>
      <c r="R1046" s="6">
        <f t="shared" si="410"/>
        <v>1409.8761047157182</v>
      </c>
      <c r="S1046" s="6">
        <f t="shared" si="411"/>
        <v>0.39053568100625397</v>
      </c>
      <c r="T1046" s="6">
        <f t="shared" si="425"/>
        <v>2960.177709049125</v>
      </c>
      <c r="U1046" s="6">
        <f t="shared" si="412"/>
        <v>0.81996922540660766</v>
      </c>
      <c r="V1046" s="6">
        <f t="shared" si="413"/>
        <v>28941.111111111102</v>
      </c>
      <c r="W1046" s="6">
        <f t="shared" si="414"/>
        <v>28.941111111111102</v>
      </c>
      <c r="X1046" s="6">
        <f t="shared" si="426"/>
        <v>1996.3436111111109</v>
      </c>
      <c r="Y1046" s="6">
        <f t="shared" si="415"/>
        <v>0.55298718027777771</v>
      </c>
      <c r="Z1046" s="6">
        <f t="shared" si="416"/>
        <v>552.98718027777772</v>
      </c>
      <c r="AA1046" s="6">
        <f t="shared" si="417"/>
        <v>1.2105049064128617</v>
      </c>
      <c r="AB1046" s="6">
        <f t="shared" si="418"/>
        <v>1.2105049064128617</v>
      </c>
      <c r="AD1046" s="6">
        <f t="shared" si="419"/>
        <v>0</v>
      </c>
      <c r="AE1046" s="6">
        <f t="shared" si="420"/>
        <v>20</v>
      </c>
      <c r="AF1046" s="6">
        <f t="shared" si="421"/>
        <v>5.5555555555555554</v>
      </c>
    </row>
    <row r="1047" spans="2:32" x14ac:dyDescent="0.25">
      <c r="B1047" s="7" t="s">
        <v>14</v>
      </c>
      <c r="C1047" s="7">
        <v>1033</v>
      </c>
      <c r="D1047" s="7">
        <v>11</v>
      </c>
      <c r="E1047" s="6">
        <v>28.2</v>
      </c>
      <c r="F1047" s="6">
        <f t="shared" si="422"/>
        <v>7.833333333333333</v>
      </c>
      <c r="G1047" s="6">
        <f t="shared" si="423"/>
        <v>1.0138888888888891</v>
      </c>
      <c r="H1047" s="6">
        <f t="shared" si="404"/>
        <v>3.6500000000000004</v>
      </c>
      <c r="J1047" s="6">
        <f t="shared" si="402"/>
        <v>1277.5000000000002</v>
      </c>
      <c r="K1047" s="6">
        <f t="shared" si="403"/>
        <v>25.192324526069992</v>
      </c>
      <c r="L1047" s="6">
        <f t="shared" si="405"/>
        <v>123.60600000000001</v>
      </c>
      <c r="M1047" s="6">
        <f t="shared" si="406"/>
        <v>1426.2983245260702</v>
      </c>
      <c r="N1047" s="6">
        <f t="shared" si="407"/>
        <v>1.4262983245260703</v>
      </c>
      <c r="O1047" s="6">
        <f t="shared" si="408"/>
        <v>11172.670208787549</v>
      </c>
      <c r="P1047" s="6">
        <f t="shared" si="409"/>
        <v>11.172670208787549</v>
      </c>
      <c r="Q1047" s="6">
        <f t="shared" si="424"/>
        <v>-1409.8761047157182</v>
      </c>
      <c r="R1047" s="6">
        <f t="shared" si="410"/>
        <v>1409.8761047157182</v>
      </c>
      <c r="S1047" s="6">
        <f t="shared" si="411"/>
        <v>0.39053568100625397</v>
      </c>
      <c r="T1047" s="6">
        <f t="shared" si="425"/>
        <v>2971.3503792579127</v>
      </c>
      <c r="U1047" s="6">
        <f t="shared" si="412"/>
        <v>0.8230640550544418</v>
      </c>
      <c r="V1047" s="6">
        <f t="shared" si="413"/>
        <v>38657.5</v>
      </c>
      <c r="W1047" s="6">
        <f t="shared" si="414"/>
        <v>38.657499999999999</v>
      </c>
      <c r="X1047" s="6">
        <f t="shared" si="426"/>
        <v>1996.3436111111109</v>
      </c>
      <c r="Y1047" s="6">
        <f t="shared" si="415"/>
        <v>0.55298718027777771</v>
      </c>
      <c r="Z1047" s="6">
        <f t="shared" si="416"/>
        <v>552.98718027777772</v>
      </c>
      <c r="AA1047" s="6">
        <f t="shared" si="417"/>
        <v>1.2135997360606958</v>
      </c>
      <c r="AB1047" s="6">
        <f t="shared" si="418"/>
        <v>1.2135997360606958</v>
      </c>
      <c r="AD1047" s="6">
        <f t="shared" si="419"/>
        <v>0</v>
      </c>
      <c r="AE1047" s="6">
        <f t="shared" si="420"/>
        <v>24.4</v>
      </c>
      <c r="AF1047" s="6">
        <f t="shared" si="421"/>
        <v>6.7777777777777768</v>
      </c>
    </row>
    <row r="1048" spans="2:32" x14ac:dyDescent="0.25">
      <c r="B1048" s="7" t="s">
        <v>14</v>
      </c>
      <c r="C1048" s="7">
        <v>1034</v>
      </c>
      <c r="D1048" s="7">
        <v>12</v>
      </c>
      <c r="E1048" s="6">
        <v>31.7</v>
      </c>
      <c r="F1048" s="6">
        <f t="shared" si="422"/>
        <v>8.8055555555555554</v>
      </c>
      <c r="G1048" s="6">
        <f t="shared" si="423"/>
        <v>0.94444444444444453</v>
      </c>
      <c r="H1048" s="6">
        <f t="shared" si="404"/>
        <v>3.4000000000000004</v>
      </c>
      <c r="J1048" s="6">
        <f t="shared" si="402"/>
        <v>1190</v>
      </c>
      <c r="K1048" s="6">
        <f t="shared" si="403"/>
        <v>31.833804880290828</v>
      </c>
      <c r="L1048" s="6">
        <f t="shared" si="405"/>
        <v>123.60600000000001</v>
      </c>
      <c r="M1048" s="6">
        <f t="shared" si="406"/>
        <v>1345.4398048802909</v>
      </c>
      <c r="N1048" s="6">
        <f t="shared" si="407"/>
        <v>1.3454398048802909</v>
      </c>
      <c r="O1048" s="6">
        <f t="shared" si="408"/>
        <v>11847.344948529228</v>
      </c>
      <c r="P1048" s="6">
        <f t="shared" si="409"/>
        <v>11.847344948529228</v>
      </c>
      <c r="Q1048" s="6">
        <f t="shared" si="424"/>
        <v>-1409.8761047157182</v>
      </c>
      <c r="R1048" s="6">
        <f t="shared" si="410"/>
        <v>1409.8761047157182</v>
      </c>
      <c r="S1048" s="6">
        <f t="shared" si="411"/>
        <v>0.39053568100625397</v>
      </c>
      <c r="T1048" s="6">
        <f t="shared" si="425"/>
        <v>2983.1977242064418</v>
      </c>
      <c r="U1048" s="6">
        <f t="shared" si="412"/>
        <v>0.82634576960518435</v>
      </c>
      <c r="V1048" s="6">
        <f t="shared" si="413"/>
        <v>48848.819444444438</v>
      </c>
      <c r="W1048" s="6">
        <f t="shared" si="414"/>
        <v>48.848819444444437</v>
      </c>
      <c r="X1048" s="6">
        <f t="shared" si="426"/>
        <v>1996.3436111111109</v>
      </c>
      <c r="Y1048" s="6">
        <f t="shared" si="415"/>
        <v>0.55298718027777771</v>
      </c>
      <c r="Z1048" s="6">
        <f t="shared" si="416"/>
        <v>552.98718027777772</v>
      </c>
      <c r="AA1048" s="6">
        <f t="shared" si="417"/>
        <v>1.2168814506114383</v>
      </c>
      <c r="AB1048" s="6">
        <f t="shared" si="418"/>
        <v>1.2168814506114383</v>
      </c>
      <c r="AD1048" s="6">
        <f t="shared" si="419"/>
        <v>0</v>
      </c>
      <c r="AE1048" s="6">
        <f t="shared" si="420"/>
        <v>28.2</v>
      </c>
      <c r="AF1048" s="6">
        <f t="shared" si="421"/>
        <v>7.833333333333333</v>
      </c>
    </row>
    <row r="1049" spans="2:32" x14ac:dyDescent="0.25">
      <c r="B1049" s="7" t="s">
        <v>14</v>
      </c>
      <c r="C1049" s="7">
        <v>1035</v>
      </c>
      <c r="D1049" s="7">
        <v>13</v>
      </c>
      <c r="E1049" s="6">
        <v>35</v>
      </c>
      <c r="F1049" s="6">
        <f t="shared" si="422"/>
        <v>9.7222222222222214</v>
      </c>
      <c r="G1049" s="6">
        <f t="shared" si="423"/>
        <v>0.81944444444444475</v>
      </c>
      <c r="H1049" s="6">
        <f t="shared" si="404"/>
        <v>2.9500000000000011</v>
      </c>
      <c r="J1049" s="6">
        <f t="shared" si="402"/>
        <v>1032.5000000000005</v>
      </c>
      <c r="K1049" s="6">
        <f t="shared" si="403"/>
        <v>38.806646477083326</v>
      </c>
      <c r="L1049" s="6">
        <f t="shared" si="405"/>
        <v>123.60600000000001</v>
      </c>
      <c r="M1049" s="6">
        <f t="shared" si="406"/>
        <v>1194.9126464770839</v>
      </c>
      <c r="N1049" s="6">
        <f t="shared" si="407"/>
        <v>1.1949126464770838</v>
      </c>
      <c r="O1049" s="6">
        <f t="shared" si="408"/>
        <v>11617.20628519387</v>
      </c>
      <c r="P1049" s="6">
        <f t="shared" si="409"/>
        <v>11.61720628519387</v>
      </c>
      <c r="Q1049" s="6">
        <f t="shared" si="424"/>
        <v>-1409.8761047157182</v>
      </c>
      <c r="R1049" s="6">
        <f t="shared" si="410"/>
        <v>1409.8761047157182</v>
      </c>
      <c r="S1049" s="6">
        <f t="shared" si="411"/>
        <v>0.39053568100625397</v>
      </c>
      <c r="T1049" s="6">
        <f t="shared" si="425"/>
        <v>2994.8149304916356</v>
      </c>
      <c r="U1049" s="6">
        <f t="shared" si="412"/>
        <v>0.82956373574618303</v>
      </c>
      <c r="V1049" s="6">
        <f t="shared" si="413"/>
        <v>59548.611111111102</v>
      </c>
      <c r="W1049" s="6">
        <f t="shared" si="414"/>
        <v>59.5486111111111</v>
      </c>
      <c r="X1049" s="6">
        <f t="shared" si="426"/>
        <v>1996.3436111111109</v>
      </c>
      <c r="Y1049" s="6">
        <f t="shared" si="415"/>
        <v>0.55298718027777771</v>
      </c>
      <c r="Z1049" s="6">
        <f t="shared" si="416"/>
        <v>552.98718027777772</v>
      </c>
      <c r="AA1049" s="6">
        <f t="shared" si="417"/>
        <v>1.220099416752437</v>
      </c>
      <c r="AB1049" s="6">
        <f t="shared" si="418"/>
        <v>1.220099416752437</v>
      </c>
      <c r="AD1049" s="6">
        <f t="shared" si="419"/>
        <v>0</v>
      </c>
      <c r="AE1049" s="6">
        <f t="shared" si="420"/>
        <v>31.7</v>
      </c>
      <c r="AF1049" s="6">
        <f t="shared" si="421"/>
        <v>8.8055555555555554</v>
      </c>
    </row>
    <row r="1050" spans="2:32" x14ac:dyDescent="0.25">
      <c r="B1050" s="7" t="s">
        <v>14</v>
      </c>
      <c r="C1050" s="7">
        <v>1036</v>
      </c>
      <c r="D1050" s="7">
        <v>14</v>
      </c>
      <c r="E1050" s="6">
        <v>37.6</v>
      </c>
      <c r="F1050" s="6">
        <f t="shared" si="422"/>
        <v>10.444444444444445</v>
      </c>
      <c r="G1050" s="6">
        <f t="shared" si="423"/>
        <v>0.65277777777777812</v>
      </c>
      <c r="H1050" s="6">
        <f t="shared" si="404"/>
        <v>2.3500000000000014</v>
      </c>
      <c r="J1050" s="6">
        <f t="shared" si="402"/>
        <v>822.50000000000045</v>
      </c>
      <c r="K1050" s="6">
        <f t="shared" si="403"/>
        <v>44.786354713013331</v>
      </c>
      <c r="L1050" s="6">
        <f t="shared" si="405"/>
        <v>123.60600000000001</v>
      </c>
      <c r="M1050" s="6">
        <f t="shared" si="406"/>
        <v>990.89235471301379</v>
      </c>
      <c r="N1050" s="6">
        <f t="shared" si="407"/>
        <v>0.99089235471301373</v>
      </c>
      <c r="O1050" s="6">
        <f t="shared" si="408"/>
        <v>10349.320149224812</v>
      </c>
      <c r="P1050" s="6">
        <f t="shared" si="409"/>
        <v>10.349320149224813</v>
      </c>
      <c r="Q1050" s="6">
        <f t="shared" si="424"/>
        <v>-1409.8761047157182</v>
      </c>
      <c r="R1050" s="6">
        <f t="shared" si="410"/>
        <v>1409.8761047157182</v>
      </c>
      <c r="S1050" s="6">
        <f t="shared" si="411"/>
        <v>0.39053568100625397</v>
      </c>
      <c r="T1050" s="6">
        <f t="shared" si="425"/>
        <v>3005.1642506408602</v>
      </c>
      <c r="U1050" s="6">
        <f t="shared" si="412"/>
        <v>0.83243049742751829</v>
      </c>
      <c r="V1050" s="6">
        <f t="shared" si="413"/>
        <v>68724.444444444438</v>
      </c>
      <c r="W1050" s="6">
        <f t="shared" si="414"/>
        <v>68.724444444444444</v>
      </c>
      <c r="X1050" s="6">
        <f t="shared" si="426"/>
        <v>1996.3436111111109</v>
      </c>
      <c r="Y1050" s="6">
        <f t="shared" si="415"/>
        <v>0.55298718027777771</v>
      </c>
      <c r="Z1050" s="6">
        <f t="shared" si="416"/>
        <v>552.98718027777772</v>
      </c>
      <c r="AA1050" s="6">
        <f t="shared" si="417"/>
        <v>1.2229661784337722</v>
      </c>
      <c r="AB1050" s="6">
        <f t="shared" si="418"/>
        <v>1.2229661784337722</v>
      </c>
      <c r="AD1050" s="6">
        <f t="shared" si="419"/>
        <v>0</v>
      </c>
      <c r="AE1050" s="6">
        <f t="shared" si="420"/>
        <v>35</v>
      </c>
      <c r="AF1050" s="6">
        <f t="shared" si="421"/>
        <v>9.7222222222222214</v>
      </c>
    </row>
    <row r="1051" spans="2:32" x14ac:dyDescent="0.25">
      <c r="B1051" s="7" t="s">
        <v>14</v>
      </c>
      <c r="C1051" s="7">
        <v>1037</v>
      </c>
      <c r="D1051" s="7">
        <v>15</v>
      </c>
      <c r="E1051" s="6">
        <v>39.700000000000003</v>
      </c>
      <c r="F1051" s="6">
        <f t="shared" si="422"/>
        <v>11.027777777777779</v>
      </c>
      <c r="G1051" s="6">
        <f t="shared" si="423"/>
        <v>0.54166666666666641</v>
      </c>
      <c r="H1051" s="6">
        <f t="shared" si="404"/>
        <v>1.9499999999999993</v>
      </c>
      <c r="J1051" s="6">
        <f t="shared" si="402"/>
        <v>682.49999999999966</v>
      </c>
      <c r="K1051" s="6">
        <f t="shared" si="403"/>
        <v>49.928789751890832</v>
      </c>
      <c r="L1051" s="6">
        <f t="shared" si="405"/>
        <v>123.60600000000001</v>
      </c>
      <c r="M1051" s="6">
        <f t="shared" si="406"/>
        <v>856.03478975189046</v>
      </c>
      <c r="N1051" s="6">
        <f t="shared" si="407"/>
        <v>0.85603478975189051</v>
      </c>
      <c r="O1051" s="6">
        <f t="shared" si="408"/>
        <v>9440.1614314305698</v>
      </c>
      <c r="P1051" s="6">
        <f t="shared" si="409"/>
        <v>9.4401614314305693</v>
      </c>
      <c r="Q1051" s="6">
        <f t="shared" si="424"/>
        <v>-1409.8761047157182</v>
      </c>
      <c r="R1051" s="6">
        <f t="shared" si="410"/>
        <v>1409.8761047157182</v>
      </c>
      <c r="S1051" s="6">
        <f t="shared" si="411"/>
        <v>0.39053568100625397</v>
      </c>
      <c r="T1051" s="6">
        <f t="shared" si="425"/>
        <v>3014.6044120722909</v>
      </c>
      <c r="U1051" s="6">
        <f t="shared" si="412"/>
        <v>0.83504542214402455</v>
      </c>
      <c r="V1051" s="6">
        <f t="shared" si="413"/>
        <v>76615.486111111124</v>
      </c>
      <c r="W1051" s="6">
        <f t="shared" si="414"/>
        <v>76.615486111111125</v>
      </c>
      <c r="X1051" s="6">
        <f t="shared" si="426"/>
        <v>1996.3436111111109</v>
      </c>
      <c r="Y1051" s="6">
        <f t="shared" si="415"/>
        <v>0.55298718027777771</v>
      </c>
      <c r="Z1051" s="6">
        <f t="shared" si="416"/>
        <v>552.98718027777772</v>
      </c>
      <c r="AA1051" s="6">
        <f t="shared" si="417"/>
        <v>1.2255811031502786</v>
      </c>
      <c r="AB1051" s="6">
        <f t="shared" si="418"/>
        <v>1.2255811031502786</v>
      </c>
      <c r="AD1051" s="6">
        <f t="shared" si="419"/>
        <v>0</v>
      </c>
      <c r="AE1051" s="6">
        <f t="shared" si="420"/>
        <v>37.6</v>
      </c>
      <c r="AF1051" s="6">
        <f t="shared" si="421"/>
        <v>10.444444444444445</v>
      </c>
    </row>
    <row r="1052" spans="2:32" x14ac:dyDescent="0.25">
      <c r="B1052" s="7" t="s">
        <v>14</v>
      </c>
      <c r="C1052" s="7">
        <v>1038</v>
      </c>
      <c r="D1052" s="7">
        <v>16</v>
      </c>
      <c r="E1052" s="6">
        <v>41.5</v>
      </c>
      <c r="F1052" s="6">
        <f t="shared" si="422"/>
        <v>11.527777777777777</v>
      </c>
      <c r="G1052" s="6">
        <f t="shared" si="423"/>
        <v>0.54166666666666641</v>
      </c>
      <c r="H1052" s="6">
        <f t="shared" si="404"/>
        <v>1.9499999999999993</v>
      </c>
      <c r="J1052" s="6">
        <f t="shared" si="402"/>
        <v>682.49999999999966</v>
      </c>
      <c r="K1052" s="6">
        <f t="shared" si="403"/>
        <v>54.558977057270816</v>
      </c>
      <c r="L1052" s="6">
        <f t="shared" si="405"/>
        <v>123.60600000000001</v>
      </c>
      <c r="M1052" s="6">
        <f t="shared" si="406"/>
        <v>860.66497705727045</v>
      </c>
      <c r="N1052" s="6">
        <f t="shared" si="407"/>
        <v>0.86066497705727041</v>
      </c>
      <c r="O1052" s="6">
        <f t="shared" si="408"/>
        <v>9921.5545966324225</v>
      </c>
      <c r="P1052" s="6">
        <f t="shared" si="409"/>
        <v>9.9215545966324221</v>
      </c>
      <c r="Q1052" s="6">
        <f t="shared" si="424"/>
        <v>-1409.8761047157182</v>
      </c>
      <c r="R1052" s="6">
        <f t="shared" si="410"/>
        <v>1409.8761047157182</v>
      </c>
      <c r="S1052" s="6">
        <f t="shared" si="411"/>
        <v>0.39053568100625397</v>
      </c>
      <c r="T1052" s="6">
        <f t="shared" si="425"/>
        <v>3024.5259666689235</v>
      </c>
      <c r="U1052" s="6">
        <f t="shared" si="412"/>
        <v>0.83779369276729188</v>
      </c>
      <c r="V1052" s="6">
        <f t="shared" si="413"/>
        <v>83720.486111111095</v>
      </c>
      <c r="W1052" s="6">
        <f t="shared" si="414"/>
        <v>83.7204861111111</v>
      </c>
      <c r="X1052" s="6">
        <f t="shared" si="426"/>
        <v>1996.3436111111109</v>
      </c>
      <c r="Y1052" s="6">
        <f t="shared" si="415"/>
        <v>0.55298718027777771</v>
      </c>
      <c r="Z1052" s="6">
        <f t="shared" si="416"/>
        <v>552.98718027777772</v>
      </c>
      <c r="AA1052" s="6">
        <f t="shared" si="417"/>
        <v>1.2283293737735459</v>
      </c>
      <c r="AB1052" s="6">
        <f t="shared" si="418"/>
        <v>1.2283293737735459</v>
      </c>
      <c r="AD1052" s="6">
        <f t="shared" si="419"/>
        <v>0</v>
      </c>
      <c r="AE1052" s="6">
        <f t="shared" si="420"/>
        <v>39.700000000000003</v>
      </c>
      <c r="AF1052" s="6">
        <f t="shared" si="421"/>
        <v>11.027777777777779</v>
      </c>
    </row>
    <row r="1053" spans="2:32" x14ac:dyDescent="0.25">
      <c r="B1053" s="7" t="s">
        <v>14</v>
      </c>
      <c r="C1053" s="7">
        <v>1039</v>
      </c>
      <c r="D1053" s="7">
        <v>17</v>
      </c>
      <c r="E1053" s="6">
        <v>43.6</v>
      </c>
      <c r="F1053" s="6">
        <f t="shared" si="422"/>
        <v>12.111111111111111</v>
      </c>
      <c r="G1053" s="6">
        <f t="shared" si="423"/>
        <v>0.625</v>
      </c>
      <c r="H1053" s="6">
        <f t="shared" si="404"/>
        <v>2.25</v>
      </c>
      <c r="J1053" s="6">
        <f t="shared" si="402"/>
        <v>787.5</v>
      </c>
      <c r="K1053" s="6">
        <f t="shared" si="403"/>
        <v>60.220312397613327</v>
      </c>
      <c r="L1053" s="6">
        <f t="shared" si="405"/>
        <v>123.60600000000001</v>
      </c>
      <c r="M1053" s="6">
        <f t="shared" si="406"/>
        <v>971.32631239761326</v>
      </c>
      <c r="N1053" s="6">
        <f t="shared" si="407"/>
        <v>0.97132631239761325</v>
      </c>
      <c r="O1053" s="6">
        <f t="shared" si="408"/>
        <v>11763.840894593315</v>
      </c>
      <c r="P1053" s="6">
        <f t="shared" si="409"/>
        <v>11.763840894593315</v>
      </c>
      <c r="Q1053" s="6">
        <f t="shared" si="424"/>
        <v>-1409.8761047157182</v>
      </c>
      <c r="R1053" s="6">
        <f t="shared" si="410"/>
        <v>1409.8761047157182</v>
      </c>
      <c r="S1053" s="6">
        <f t="shared" si="411"/>
        <v>0.39053568100625397</v>
      </c>
      <c r="T1053" s="6">
        <f t="shared" si="425"/>
        <v>3036.2898075635167</v>
      </c>
      <c r="U1053" s="6">
        <f t="shared" si="412"/>
        <v>0.84105227669509419</v>
      </c>
      <c r="V1053" s="6">
        <f t="shared" si="413"/>
        <v>92407.777777777781</v>
      </c>
      <c r="W1053" s="6">
        <f t="shared" si="414"/>
        <v>92.407777777777781</v>
      </c>
      <c r="X1053" s="6">
        <f t="shared" si="426"/>
        <v>1996.3436111111109</v>
      </c>
      <c r="Y1053" s="6">
        <f t="shared" si="415"/>
        <v>0.55298718027777771</v>
      </c>
      <c r="Z1053" s="6">
        <f t="shared" si="416"/>
        <v>552.98718027777772</v>
      </c>
      <c r="AA1053" s="6">
        <f t="shared" si="417"/>
        <v>1.2315879577013482</v>
      </c>
      <c r="AB1053" s="6">
        <f t="shared" si="418"/>
        <v>1.2315879577013482</v>
      </c>
      <c r="AD1053" s="6">
        <f t="shared" si="419"/>
        <v>0</v>
      </c>
      <c r="AE1053" s="6">
        <f t="shared" si="420"/>
        <v>41.5</v>
      </c>
      <c r="AF1053" s="6">
        <f t="shared" si="421"/>
        <v>11.527777777777777</v>
      </c>
    </row>
    <row r="1054" spans="2:32" x14ac:dyDescent="0.25">
      <c r="B1054" s="7" t="s">
        <v>14</v>
      </c>
      <c r="C1054" s="7">
        <v>1040</v>
      </c>
      <c r="D1054" s="7">
        <v>18</v>
      </c>
      <c r="E1054" s="6">
        <v>46</v>
      </c>
      <c r="F1054" s="6">
        <f t="shared" si="422"/>
        <v>12.777777777777777</v>
      </c>
      <c r="G1054" s="6">
        <f t="shared" si="423"/>
        <v>0.6666666666666663</v>
      </c>
      <c r="H1054" s="6">
        <f t="shared" si="404"/>
        <v>2.3999999999999986</v>
      </c>
      <c r="J1054" s="6">
        <f t="shared" si="402"/>
        <v>839.99999999999955</v>
      </c>
      <c r="K1054" s="6">
        <f t="shared" si="403"/>
        <v>67.032541996333322</v>
      </c>
      <c r="L1054" s="6">
        <f t="shared" si="405"/>
        <v>123.60600000000001</v>
      </c>
      <c r="M1054" s="6">
        <f t="shared" si="406"/>
        <v>1030.6385419963328</v>
      </c>
      <c r="N1054" s="6">
        <f t="shared" si="407"/>
        <v>1.0306385419963329</v>
      </c>
      <c r="O1054" s="6">
        <f t="shared" si="408"/>
        <v>13169.270258842029</v>
      </c>
      <c r="P1054" s="6">
        <f t="shared" si="409"/>
        <v>13.16927025884203</v>
      </c>
      <c r="Q1054" s="6">
        <f t="shared" si="424"/>
        <v>-1409.8761047157182</v>
      </c>
      <c r="R1054" s="6">
        <f t="shared" si="410"/>
        <v>1409.8761047157182</v>
      </c>
      <c r="S1054" s="6">
        <f t="shared" si="411"/>
        <v>0.39053568100625397</v>
      </c>
      <c r="T1054" s="6">
        <f t="shared" si="425"/>
        <v>3049.4590778223587</v>
      </c>
      <c r="U1054" s="6">
        <f t="shared" si="412"/>
        <v>0.84470016455679342</v>
      </c>
      <c r="V1054" s="6">
        <f t="shared" si="413"/>
        <v>102861.11111111111</v>
      </c>
      <c r="W1054" s="6">
        <f t="shared" si="414"/>
        <v>102.86111111111111</v>
      </c>
      <c r="X1054" s="6">
        <f t="shared" si="426"/>
        <v>1996.3436111111109</v>
      </c>
      <c r="Y1054" s="6">
        <f t="shared" si="415"/>
        <v>0.55298718027777771</v>
      </c>
      <c r="Z1054" s="6">
        <f t="shared" si="416"/>
        <v>552.98718027777772</v>
      </c>
      <c r="AA1054" s="6">
        <f t="shared" si="417"/>
        <v>1.2352358455630474</v>
      </c>
      <c r="AB1054" s="6">
        <f t="shared" si="418"/>
        <v>1.2352358455630474</v>
      </c>
      <c r="AD1054" s="6">
        <f t="shared" si="419"/>
        <v>0</v>
      </c>
      <c r="AE1054" s="6">
        <f t="shared" si="420"/>
        <v>43.6</v>
      </c>
      <c r="AF1054" s="6">
        <f t="shared" si="421"/>
        <v>12.111111111111111</v>
      </c>
    </row>
    <row r="1055" spans="2:32" x14ac:dyDescent="0.25">
      <c r="B1055" s="7" t="s">
        <v>14</v>
      </c>
      <c r="C1055" s="7">
        <v>1041</v>
      </c>
      <c r="D1055" s="7">
        <v>19</v>
      </c>
      <c r="E1055" s="6">
        <v>48.4</v>
      </c>
      <c r="F1055" s="6">
        <f t="shared" si="422"/>
        <v>13.444444444444443</v>
      </c>
      <c r="G1055" s="6">
        <f t="shared" si="423"/>
        <v>0.625</v>
      </c>
      <c r="H1055" s="6">
        <f t="shared" si="404"/>
        <v>2.25</v>
      </c>
      <c r="J1055" s="6">
        <f t="shared" si="402"/>
        <v>787.5</v>
      </c>
      <c r="K1055" s="6">
        <f t="shared" si="403"/>
        <v>74.209712466413293</v>
      </c>
      <c r="L1055" s="6">
        <f t="shared" si="405"/>
        <v>123.60600000000001</v>
      </c>
      <c r="M1055" s="6">
        <f t="shared" si="406"/>
        <v>985.31571246641329</v>
      </c>
      <c r="N1055" s="6">
        <f t="shared" si="407"/>
        <v>0.98531571246641325</v>
      </c>
      <c r="O1055" s="6">
        <f t="shared" si="408"/>
        <v>13247.022356492887</v>
      </c>
      <c r="P1055" s="6">
        <f t="shared" si="409"/>
        <v>13.247022356492888</v>
      </c>
      <c r="Q1055" s="6">
        <f t="shared" si="424"/>
        <v>-1409.8761047157182</v>
      </c>
      <c r="R1055" s="6">
        <f t="shared" si="410"/>
        <v>1409.8761047157182</v>
      </c>
      <c r="S1055" s="6">
        <f t="shared" si="411"/>
        <v>0.39053568100625397</v>
      </c>
      <c r="T1055" s="6">
        <f t="shared" si="425"/>
        <v>3062.7061001788516</v>
      </c>
      <c r="U1055" s="6">
        <f t="shared" si="412"/>
        <v>0.84836958974954191</v>
      </c>
      <c r="V1055" s="6">
        <f t="shared" si="413"/>
        <v>113874.44444444441</v>
      </c>
      <c r="W1055" s="6">
        <f t="shared" si="414"/>
        <v>113.87444444444441</v>
      </c>
      <c r="X1055" s="6">
        <f t="shared" si="426"/>
        <v>1996.3436111111109</v>
      </c>
      <c r="Y1055" s="6">
        <f t="shared" si="415"/>
        <v>0.55298718027777771</v>
      </c>
      <c r="Z1055" s="6">
        <f t="shared" si="416"/>
        <v>552.98718027777772</v>
      </c>
      <c r="AA1055" s="6">
        <f t="shared" si="417"/>
        <v>1.2389052707557959</v>
      </c>
      <c r="AB1055" s="6">
        <f t="shared" si="418"/>
        <v>1.2389052707557959</v>
      </c>
      <c r="AD1055" s="6">
        <f t="shared" si="419"/>
        <v>0</v>
      </c>
      <c r="AE1055" s="6">
        <f t="shared" si="420"/>
        <v>46</v>
      </c>
      <c r="AF1055" s="6">
        <f t="shared" si="421"/>
        <v>12.777777777777777</v>
      </c>
    </row>
    <row r="1056" spans="2:32" x14ac:dyDescent="0.25">
      <c r="B1056" s="7" t="s">
        <v>14</v>
      </c>
      <c r="C1056" s="7">
        <v>1042</v>
      </c>
      <c r="D1056" s="7">
        <v>20</v>
      </c>
      <c r="E1056" s="6">
        <v>50.5</v>
      </c>
      <c r="F1056" s="6">
        <f t="shared" si="422"/>
        <v>14.027777777777777</v>
      </c>
      <c r="G1056" s="6">
        <f t="shared" si="423"/>
        <v>0.4861111111111111</v>
      </c>
      <c r="H1056" s="6">
        <f t="shared" si="404"/>
        <v>1.75</v>
      </c>
      <c r="J1056" s="6">
        <f t="shared" si="402"/>
        <v>612.5</v>
      </c>
      <c r="K1056" s="6">
        <f t="shared" si="403"/>
        <v>80.789102186270824</v>
      </c>
      <c r="L1056" s="6">
        <f t="shared" si="405"/>
        <v>123.60600000000001</v>
      </c>
      <c r="M1056" s="6">
        <f t="shared" si="406"/>
        <v>816.89510218627083</v>
      </c>
      <c r="N1056" s="6">
        <f t="shared" si="407"/>
        <v>0.81689510218627082</v>
      </c>
      <c r="O1056" s="6">
        <f t="shared" si="408"/>
        <v>11459.222961224075</v>
      </c>
      <c r="P1056" s="6">
        <f t="shared" si="409"/>
        <v>11.459222961224075</v>
      </c>
      <c r="Q1056" s="6">
        <f t="shared" si="424"/>
        <v>-1409.8761047157182</v>
      </c>
      <c r="R1056" s="6">
        <f t="shared" si="410"/>
        <v>1409.8761047157182</v>
      </c>
      <c r="S1056" s="6">
        <f t="shared" si="411"/>
        <v>0.39053568100625397</v>
      </c>
      <c r="T1056" s="6">
        <f t="shared" si="425"/>
        <v>3074.1653231400755</v>
      </c>
      <c r="U1056" s="6">
        <f t="shared" si="412"/>
        <v>0.851543794509801</v>
      </c>
      <c r="V1056" s="6">
        <f t="shared" si="413"/>
        <v>123970.48611111109</v>
      </c>
      <c r="W1056" s="6">
        <f t="shared" si="414"/>
        <v>123.9704861111111</v>
      </c>
      <c r="X1056" s="6">
        <f t="shared" si="426"/>
        <v>1996.3436111111109</v>
      </c>
      <c r="Y1056" s="6">
        <f t="shared" si="415"/>
        <v>0.55298718027777771</v>
      </c>
      <c r="Z1056" s="6">
        <f t="shared" si="416"/>
        <v>552.98718027777772</v>
      </c>
      <c r="AA1056" s="6">
        <f t="shared" si="417"/>
        <v>1.2420794755160549</v>
      </c>
      <c r="AB1056" s="6">
        <f t="shared" si="418"/>
        <v>1.2420794755160549</v>
      </c>
      <c r="AD1056" s="6">
        <f t="shared" si="419"/>
        <v>0</v>
      </c>
      <c r="AE1056" s="6">
        <f t="shared" si="420"/>
        <v>48.4</v>
      </c>
      <c r="AF1056" s="6">
        <f t="shared" si="421"/>
        <v>13.444444444444443</v>
      </c>
    </row>
    <row r="1057" spans="2:32" x14ac:dyDescent="0.25">
      <c r="B1057" s="7" t="s">
        <v>14</v>
      </c>
      <c r="C1057" s="7">
        <v>1043</v>
      </c>
      <c r="D1057" s="7">
        <v>21</v>
      </c>
      <c r="E1057" s="6">
        <v>51.9</v>
      </c>
      <c r="F1057" s="6">
        <f t="shared" si="422"/>
        <v>14.416666666666666</v>
      </c>
      <c r="G1057" s="6">
        <f t="shared" si="423"/>
        <v>0.29166666666666685</v>
      </c>
      <c r="H1057" s="6">
        <f t="shared" si="404"/>
        <v>1.0500000000000007</v>
      </c>
      <c r="J1057" s="6">
        <f t="shared" si="402"/>
        <v>367.50000000000023</v>
      </c>
      <c r="K1057" s="6">
        <f t="shared" si="403"/>
        <v>85.330588585417487</v>
      </c>
      <c r="L1057" s="6">
        <f t="shared" si="405"/>
        <v>123.60600000000001</v>
      </c>
      <c r="M1057" s="6">
        <f t="shared" si="406"/>
        <v>576.43658858541778</v>
      </c>
      <c r="N1057" s="6">
        <f t="shared" si="407"/>
        <v>0.5764365885854178</v>
      </c>
      <c r="O1057" s="6">
        <f t="shared" si="408"/>
        <v>8310.2941521064386</v>
      </c>
      <c r="P1057" s="6">
        <f t="shared" si="409"/>
        <v>8.3102941521064384</v>
      </c>
      <c r="Q1057" s="6">
        <f t="shared" si="424"/>
        <v>-1409.8761047157182</v>
      </c>
      <c r="R1057" s="6">
        <f t="shared" si="410"/>
        <v>1409.8761047157182</v>
      </c>
      <c r="S1057" s="6">
        <f t="shared" si="411"/>
        <v>0.39053568100625397</v>
      </c>
      <c r="T1057" s="6">
        <f t="shared" si="425"/>
        <v>3082.4756172921821</v>
      </c>
      <c r="U1057" s="6">
        <f t="shared" si="412"/>
        <v>0.85384574598993446</v>
      </c>
      <c r="V1057" s="6">
        <f t="shared" si="413"/>
        <v>130939.375</v>
      </c>
      <c r="W1057" s="6">
        <f t="shared" si="414"/>
        <v>130.93937500000001</v>
      </c>
      <c r="X1057" s="6">
        <f t="shared" si="426"/>
        <v>1996.3436111111109</v>
      </c>
      <c r="Y1057" s="6">
        <f t="shared" si="415"/>
        <v>0.55298718027777771</v>
      </c>
      <c r="Z1057" s="6">
        <f t="shared" si="416"/>
        <v>552.98718027777772</v>
      </c>
      <c r="AA1057" s="6">
        <f t="shared" si="417"/>
        <v>1.2443814269961884</v>
      </c>
      <c r="AB1057" s="6">
        <f t="shared" si="418"/>
        <v>1.2443814269961884</v>
      </c>
      <c r="AD1057" s="6">
        <f t="shared" si="419"/>
        <v>0</v>
      </c>
      <c r="AE1057" s="6">
        <f t="shared" si="420"/>
        <v>50.5</v>
      </c>
      <c r="AF1057" s="6">
        <f t="shared" si="421"/>
        <v>14.027777777777777</v>
      </c>
    </row>
    <row r="1058" spans="2:32" x14ac:dyDescent="0.25">
      <c r="B1058" s="7" t="s">
        <v>14</v>
      </c>
      <c r="C1058" s="7">
        <v>1044</v>
      </c>
      <c r="D1058" s="7">
        <v>22</v>
      </c>
      <c r="E1058" s="6">
        <v>52.6</v>
      </c>
      <c r="F1058" s="6">
        <f t="shared" si="422"/>
        <v>14.611111111111111</v>
      </c>
      <c r="G1058" s="6">
        <f t="shared" si="423"/>
        <v>0.12499999999999981</v>
      </c>
      <c r="H1058" s="6">
        <f t="shared" si="404"/>
        <v>0.44999999999999929</v>
      </c>
      <c r="J1058" s="6">
        <f t="shared" si="402"/>
        <v>157.49999999999974</v>
      </c>
      <c r="K1058" s="6">
        <f t="shared" si="403"/>
        <v>87.647899760763323</v>
      </c>
      <c r="L1058" s="6">
        <f t="shared" si="405"/>
        <v>123.60600000000001</v>
      </c>
      <c r="M1058" s="6">
        <f t="shared" si="406"/>
        <v>368.75389976076309</v>
      </c>
      <c r="N1058" s="6">
        <f t="shared" si="407"/>
        <v>0.36875389976076312</v>
      </c>
      <c r="O1058" s="6">
        <f t="shared" si="408"/>
        <v>5387.9042020600382</v>
      </c>
      <c r="P1058" s="6">
        <f t="shared" si="409"/>
        <v>5.3879042020600378</v>
      </c>
      <c r="Q1058" s="6">
        <f t="shared" si="424"/>
        <v>-1409.8761047157182</v>
      </c>
      <c r="R1058" s="6">
        <f t="shared" si="410"/>
        <v>1409.8761047157182</v>
      </c>
      <c r="S1058" s="6">
        <f t="shared" si="411"/>
        <v>0.39053568100625397</v>
      </c>
      <c r="T1058" s="6">
        <f t="shared" si="425"/>
        <v>3087.8635214942419</v>
      </c>
      <c r="U1058" s="6">
        <f t="shared" si="412"/>
        <v>0.85533819545390499</v>
      </c>
      <c r="V1058" s="6">
        <f t="shared" si="413"/>
        <v>134495.27777777778</v>
      </c>
      <c r="W1058" s="6">
        <f t="shared" si="414"/>
        <v>134.49527777777777</v>
      </c>
      <c r="X1058" s="6">
        <f t="shared" si="426"/>
        <v>1996.3436111111109</v>
      </c>
      <c r="Y1058" s="6">
        <f t="shared" si="415"/>
        <v>0.55298718027777771</v>
      </c>
      <c r="Z1058" s="6">
        <f t="shared" si="416"/>
        <v>552.98718027777772</v>
      </c>
      <c r="AA1058" s="6">
        <f t="shared" si="417"/>
        <v>1.2458738764601589</v>
      </c>
      <c r="AB1058" s="6">
        <f t="shared" si="418"/>
        <v>1.2458738764601589</v>
      </c>
      <c r="AD1058" s="6">
        <f t="shared" si="419"/>
        <v>0</v>
      </c>
      <c r="AE1058" s="6">
        <f t="shared" si="420"/>
        <v>51.9</v>
      </c>
      <c r="AF1058" s="6">
        <f t="shared" si="421"/>
        <v>14.416666666666666</v>
      </c>
    </row>
    <row r="1059" spans="2:32" x14ac:dyDescent="0.25">
      <c r="B1059" s="7" t="s">
        <v>14</v>
      </c>
      <c r="C1059" s="7">
        <v>1045</v>
      </c>
      <c r="D1059" s="7">
        <v>23</v>
      </c>
      <c r="E1059" s="6">
        <v>52.8</v>
      </c>
      <c r="F1059" s="6">
        <f t="shared" si="422"/>
        <v>14.666666666666666</v>
      </c>
      <c r="G1059" s="6">
        <f t="shared" si="423"/>
        <v>4.1666666666666269E-2</v>
      </c>
      <c r="H1059" s="6">
        <f t="shared" si="404"/>
        <v>0.14999999999999858</v>
      </c>
      <c r="J1059" s="6">
        <f t="shared" si="402"/>
        <v>52.499999999999496</v>
      </c>
      <c r="K1059" s="6">
        <f t="shared" si="403"/>
        <v>88.315690869119976</v>
      </c>
      <c r="L1059" s="6">
        <f t="shared" si="405"/>
        <v>123.60600000000001</v>
      </c>
      <c r="M1059" s="6">
        <f t="shared" si="406"/>
        <v>264.42169086911946</v>
      </c>
      <c r="N1059" s="6">
        <f t="shared" si="407"/>
        <v>0.26442169086911949</v>
      </c>
      <c r="O1059" s="6">
        <f t="shared" si="408"/>
        <v>3878.184799413752</v>
      </c>
      <c r="P1059" s="6">
        <f t="shared" si="409"/>
        <v>3.8781847994137522</v>
      </c>
      <c r="Q1059" s="6">
        <f t="shared" si="424"/>
        <v>-1409.8761047157182</v>
      </c>
      <c r="R1059" s="6">
        <f t="shared" si="410"/>
        <v>1409.8761047157182</v>
      </c>
      <c r="S1059" s="6">
        <f t="shared" si="411"/>
        <v>0.39053568100625397</v>
      </c>
      <c r="T1059" s="6">
        <f t="shared" si="425"/>
        <v>3091.7417062936556</v>
      </c>
      <c r="U1059" s="6">
        <f t="shared" si="412"/>
        <v>0.85641245264334265</v>
      </c>
      <c r="V1059" s="6">
        <f t="shared" si="413"/>
        <v>135519.99999999997</v>
      </c>
      <c r="W1059" s="6">
        <f t="shared" si="414"/>
        <v>135.51999999999998</v>
      </c>
      <c r="X1059" s="6">
        <f t="shared" si="426"/>
        <v>1996.3436111111109</v>
      </c>
      <c r="Y1059" s="6">
        <f t="shared" si="415"/>
        <v>0.55298718027777771</v>
      </c>
      <c r="Z1059" s="6">
        <f t="shared" si="416"/>
        <v>552.98718027777772</v>
      </c>
      <c r="AA1059" s="6">
        <f t="shared" si="417"/>
        <v>1.2469481336495967</v>
      </c>
      <c r="AB1059" s="6">
        <f t="shared" si="418"/>
        <v>1.2469481336495967</v>
      </c>
      <c r="AD1059" s="6">
        <f t="shared" si="419"/>
        <v>0</v>
      </c>
      <c r="AE1059" s="6">
        <f t="shared" si="420"/>
        <v>52.6</v>
      </c>
      <c r="AF1059" s="6">
        <f t="shared" si="421"/>
        <v>14.611111111111111</v>
      </c>
    </row>
    <row r="1060" spans="2:32" x14ac:dyDescent="0.25">
      <c r="B1060" s="7" t="s">
        <v>14</v>
      </c>
      <c r="C1060" s="7">
        <v>1046</v>
      </c>
      <c r="D1060" s="7">
        <v>24</v>
      </c>
      <c r="E1060" s="6">
        <v>52.9</v>
      </c>
      <c r="F1060" s="6">
        <f t="shared" si="422"/>
        <v>14.694444444444443</v>
      </c>
      <c r="G1060" s="6">
        <f t="shared" si="423"/>
        <v>4.1666666666667261E-2</v>
      </c>
      <c r="H1060" s="6">
        <f t="shared" si="404"/>
        <v>0.15000000000000213</v>
      </c>
      <c r="J1060" s="6">
        <f t="shared" si="402"/>
        <v>52.500000000000746</v>
      </c>
      <c r="K1060" s="6">
        <f t="shared" si="403"/>
        <v>88.650536790150795</v>
      </c>
      <c r="L1060" s="6">
        <f t="shared" si="405"/>
        <v>123.60600000000001</v>
      </c>
      <c r="M1060" s="6">
        <f t="shared" si="406"/>
        <v>264.75653679015153</v>
      </c>
      <c r="N1060" s="6">
        <f t="shared" si="407"/>
        <v>0.26475653679015154</v>
      </c>
      <c r="O1060" s="6">
        <f t="shared" si="408"/>
        <v>3890.450221166393</v>
      </c>
      <c r="P1060" s="6">
        <f t="shared" si="409"/>
        <v>3.8904502211663932</v>
      </c>
      <c r="Q1060" s="6">
        <f t="shared" si="424"/>
        <v>-1409.8761047157182</v>
      </c>
      <c r="R1060" s="6">
        <f t="shared" si="410"/>
        <v>1409.8761047157182</v>
      </c>
      <c r="S1060" s="6">
        <f t="shared" si="411"/>
        <v>0.39053568100625397</v>
      </c>
      <c r="T1060" s="6">
        <f t="shared" si="425"/>
        <v>3095.6321565148219</v>
      </c>
      <c r="U1060" s="6">
        <f t="shared" si="412"/>
        <v>0.85749010735460574</v>
      </c>
      <c r="V1060" s="6">
        <f t="shared" si="413"/>
        <v>136033.81944444441</v>
      </c>
      <c r="W1060" s="6">
        <f t="shared" si="414"/>
        <v>136.03381944444442</v>
      </c>
      <c r="X1060" s="6">
        <f t="shared" si="426"/>
        <v>1996.3436111111109</v>
      </c>
      <c r="Y1060" s="6">
        <f t="shared" si="415"/>
        <v>0.55298718027777771</v>
      </c>
      <c r="Z1060" s="6">
        <f t="shared" si="416"/>
        <v>552.98718027777772</v>
      </c>
      <c r="AA1060" s="6">
        <f t="shared" si="417"/>
        <v>1.2480257883608596</v>
      </c>
      <c r="AB1060" s="6">
        <f t="shared" si="418"/>
        <v>1.2480257883608596</v>
      </c>
      <c r="AD1060" s="6">
        <f t="shared" si="419"/>
        <v>0</v>
      </c>
      <c r="AE1060" s="6">
        <f t="shared" si="420"/>
        <v>52.8</v>
      </c>
      <c r="AF1060" s="6">
        <f t="shared" si="421"/>
        <v>14.666666666666666</v>
      </c>
    </row>
    <row r="1061" spans="2:32" x14ac:dyDescent="0.25">
      <c r="B1061" s="7" t="s">
        <v>14</v>
      </c>
      <c r="C1061" s="7">
        <v>1047</v>
      </c>
      <c r="D1061" s="7">
        <v>25</v>
      </c>
      <c r="E1061" s="6">
        <v>53.1</v>
      </c>
      <c r="F1061" s="6">
        <f t="shared" si="422"/>
        <v>14.75</v>
      </c>
      <c r="G1061" s="6">
        <f t="shared" si="423"/>
        <v>5.5555555555555358E-2</v>
      </c>
      <c r="H1061" s="6">
        <f t="shared" si="404"/>
        <v>0.19999999999999929</v>
      </c>
      <c r="J1061" s="6">
        <f t="shared" si="402"/>
        <v>69.999999999999744</v>
      </c>
      <c r="K1061" s="6">
        <f t="shared" si="403"/>
        <v>89.32212936591749</v>
      </c>
      <c r="L1061" s="6">
        <f t="shared" si="405"/>
        <v>123.60600000000001</v>
      </c>
      <c r="M1061" s="6">
        <f t="shared" si="406"/>
        <v>282.92812936591724</v>
      </c>
      <c r="N1061" s="6">
        <f t="shared" si="407"/>
        <v>0.28292812936591727</v>
      </c>
      <c r="O1061" s="6">
        <f t="shared" si="408"/>
        <v>4173.1899081472793</v>
      </c>
      <c r="P1061" s="6">
        <f t="shared" si="409"/>
        <v>4.173189908147279</v>
      </c>
      <c r="Q1061" s="6">
        <f t="shared" si="424"/>
        <v>-1409.8761047157182</v>
      </c>
      <c r="R1061" s="6">
        <f t="shared" si="410"/>
        <v>1409.8761047157182</v>
      </c>
      <c r="S1061" s="6">
        <f t="shared" si="411"/>
        <v>0.39053568100625397</v>
      </c>
      <c r="T1061" s="6">
        <f t="shared" si="425"/>
        <v>3099.8053464229693</v>
      </c>
      <c r="U1061" s="6">
        <f t="shared" si="412"/>
        <v>0.85864608095916251</v>
      </c>
      <c r="V1061" s="6">
        <f t="shared" si="413"/>
        <v>137064.375</v>
      </c>
      <c r="W1061" s="6">
        <f t="shared" si="414"/>
        <v>137.06437500000001</v>
      </c>
      <c r="X1061" s="6">
        <f t="shared" si="426"/>
        <v>1996.3436111111109</v>
      </c>
      <c r="Y1061" s="6">
        <f t="shared" si="415"/>
        <v>0.55298718027777771</v>
      </c>
      <c r="Z1061" s="6">
        <f t="shared" si="416"/>
        <v>552.98718027777772</v>
      </c>
      <c r="AA1061" s="6">
        <f t="shared" si="417"/>
        <v>1.2491817619654164</v>
      </c>
      <c r="AB1061" s="6">
        <f t="shared" si="418"/>
        <v>1.2491817619654164</v>
      </c>
      <c r="AD1061" s="6">
        <f t="shared" si="419"/>
        <v>0</v>
      </c>
      <c r="AE1061" s="6">
        <f t="shared" si="420"/>
        <v>52.9</v>
      </c>
      <c r="AF1061" s="6">
        <f t="shared" si="421"/>
        <v>14.694444444444443</v>
      </c>
    </row>
    <row r="1062" spans="2:32" x14ac:dyDescent="0.25">
      <c r="B1062" s="7" t="s">
        <v>14</v>
      </c>
      <c r="C1062" s="7">
        <v>1048</v>
      </c>
      <c r="D1062" s="7">
        <v>26</v>
      </c>
      <c r="E1062" s="6">
        <v>53.3</v>
      </c>
      <c r="F1062" s="6">
        <f t="shared" si="422"/>
        <v>14.805555555555554</v>
      </c>
      <c r="G1062" s="6">
        <f t="shared" si="423"/>
        <v>0</v>
      </c>
      <c r="H1062" s="6">
        <f t="shared" si="404"/>
        <v>0</v>
      </c>
      <c r="J1062" s="6">
        <f t="shared" si="402"/>
        <v>0</v>
      </c>
      <c r="K1062" s="6">
        <f t="shared" si="403"/>
        <v>89.996256253290795</v>
      </c>
      <c r="L1062" s="6">
        <f t="shared" si="405"/>
        <v>123.60600000000001</v>
      </c>
      <c r="M1062" s="6">
        <f t="shared" si="406"/>
        <v>213.60225625329082</v>
      </c>
      <c r="N1062" s="6">
        <f t="shared" si="407"/>
        <v>0.21360225625329082</v>
      </c>
      <c r="O1062" s="6">
        <f t="shared" si="408"/>
        <v>3162.5000717501107</v>
      </c>
      <c r="P1062" s="6">
        <f t="shared" si="409"/>
        <v>3.1625000717501108</v>
      </c>
      <c r="Q1062" s="6">
        <f t="shared" si="424"/>
        <v>-1409.8761047157182</v>
      </c>
      <c r="R1062" s="6">
        <f t="shared" si="410"/>
        <v>1409.8761047157182</v>
      </c>
      <c r="S1062" s="6">
        <f t="shared" si="411"/>
        <v>0.39053568100625397</v>
      </c>
      <c r="T1062" s="6">
        <f t="shared" si="425"/>
        <v>3102.9678464947192</v>
      </c>
      <c r="U1062" s="6">
        <f t="shared" si="412"/>
        <v>0.8595220934790373</v>
      </c>
      <c r="V1062" s="6">
        <f t="shared" si="413"/>
        <v>138098.81944444441</v>
      </c>
      <c r="W1062" s="6">
        <f t="shared" si="414"/>
        <v>138.09881944444442</v>
      </c>
      <c r="X1062" s="6">
        <f t="shared" si="426"/>
        <v>1996.3436111111109</v>
      </c>
      <c r="Y1062" s="6">
        <f t="shared" si="415"/>
        <v>0.55298718027777771</v>
      </c>
      <c r="Z1062" s="6">
        <f t="shared" si="416"/>
        <v>552.98718027777772</v>
      </c>
      <c r="AA1062" s="6">
        <f t="shared" si="417"/>
        <v>1.2500577744852912</v>
      </c>
      <c r="AB1062" s="6">
        <f t="shared" si="418"/>
        <v>1.2500577744852912</v>
      </c>
      <c r="AD1062" s="6">
        <f t="shared" si="419"/>
        <v>0</v>
      </c>
      <c r="AE1062" s="6">
        <f t="shared" si="420"/>
        <v>53.1</v>
      </c>
      <c r="AF1062" s="6">
        <f t="shared" si="421"/>
        <v>14.75</v>
      </c>
    </row>
    <row r="1063" spans="2:32" x14ac:dyDescent="0.25">
      <c r="B1063" s="7" t="s">
        <v>14</v>
      </c>
      <c r="C1063" s="7">
        <v>1049</v>
      </c>
      <c r="D1063" s="7">
        <v>27</v>
      </c>
      <c r="E1063" s="6">
        <v>53.1</v>
      </c>
      <c r="F1063" s="6">
        <f t="shared" si="422"/>
        <v>14.75</v>
      </c>
      <c r="G1063" s="6">
        <f t="shared" si="423"/>
        <v>-0.1388888888888889</v>
      </c>
      <c r="H1063" s="6">
        <f t="shared" si="404"/>
        <v>-0.5</v>
      </c>
      <c r="J1063" s="6">
        <f t="shared" si="402"/>
        <v>-175</v>
      </c>
      <c r="K1063" s="6">
        <f t="shared" si="403"/>
        <v>89.32212936591749</v>
      </c>
      <c r="L1063" s="6">
        <f t="shared" si="405"/>
        <v>123.60600000000001</v>
      </c>
      <c r="M1063" s="6">
        <f t="shared" si="406"/>
        <v>37.928129365917499</v>
      </c>
      <c r="N1063" s="6">
        <f t="shared" si="407"/>
        <v>3.7928129365917503E-2</v>
      </c>
      <c r="O1063" s="6">
        <f t="shared" si="408"/>
        <v>559.43990814728306</v>
      </c>
      <c r="P1063" s="6">
        <f t="shared" si="409"/>
        <v>0.55943990814728306</v>
      </c>
      <c r="Q1063" s="6">
        <f t="shared" si="424"/>
        <v>-1409.8761047157182</v>
      </c>
      <c r="R1063" s="6">
        <f t="shared" si="410"/>
        <v>1409.8761047157182</v>
      </c>
      <c r="S1063" s="6">
        <f t="shared" si="411"/>
        <v>0.39053568100625397</v>
      </c>
      <c r="T1063" s="6">
        <f t="shared" si="425"/>
        <v>3103.5272864028666</v>
      </c>
      <c r="U1063" s="6">
        <f t="shared" si="412"/>
        <v>0.85967705833359409</v>
      </c>
      <c r="V1063" s="6">
        <f t="shared" si="413"/>
        <v>137064.375</v>
      </c>
      <c r="W1063" s="6">
        <f t="shared" si="414"/>
        <v>137.06437500000001</v>
      </c>
      <c r="X1063" s="6">
        <f t="shared" si="426"/>
        <v>1997.3780555555554</v>
      </c>
      <c r="Y1063" s="6">
        <f t="shared" si="415"/>
        <v>0.55327372138888886</v>
      </c>
      <c r="Z1063" s="6">
        <f t="shared" si="416"/>
        <v>553.27372138888882</v>
      </c>
      <c r="AA1063" s="6">
        <f t="shared" si="417"/>
        <v>1.2502127393398481</v>
      </c>
      <c r="AB1063" s="6">
        <f t="shared" si="418"/>
        <v>1.2502127393398481</v>
      </c>
      <c r="AD1063" s="6">
        <f t="shared" si="419"/>
        <v>0</v>
      </c>
      <c r="AE1063" s="6">
        <f t="shared" si="420"/>
        <v>53.3</v>
      </c>
      <c r="AF1063" s="6">
        <f t="shared" si="421"/>
        <v>14.805555555555554</v>
      </c>
    </row>
    <row r="1064" spans="2:32" x14ac:dyDescent="0.25">
      <c r="B1064" s="7" t="s">
        <v>14</v>
      </c>
      <c r="C1064" s="7">
        <v>1050</v>
      </c>
      <c r="D1064" s="7">
        <v>28</v>
      </c>
      <c r="E1064" s="6">
        <v>52.3</v>
      </c>
      <c r="F1064" s="6">
        <f t="shared" si="422"/>
        <v>14.527777777777777</v>
      </c>
      <c r="G1064" s="6">
        <f t="shared" si="423"/>
        <v>-0.33333333333333315</v>
      </c>
      <c r="H1064" s="6">
        <f t="shared" si="404"/>
        <v>-1.1999999999999993</v>
      </c>
      <c r="J1064" s="6">
        <f t="shared" si="402"/>
        <v>-419.99999999999977</v>
      </c>
      <c r="K1064" s="6">
        <f t="shared" si="403"/>
        <v>86.650964932490808</v>
      </c>
      <c r="L1064" s="6">
        <f t="shared" si="405"/>
        <v>123.60600000000001</v>
      </c>
      <c r="M1064" s="6">
        <f t="shared" si="406"/>
        <v>-209.74303506750897</v>
      </c>
      <c r="N1064" s="6">
        <f t="shared" si="407"/>
        <v>-0.20974303506750896</v>
      </c>
      <c r="O1064" s="6">
        <f t="shared" si="408"/>
        <v>-3047.1002038974216</v>
      </c>
      <c r="P1064" s="6">
        <f t="shared" si="409"/>
        <v>-3.0471002038974215</v>
      </c>
      <c r="Q1064" s="6">
        <f t="shared" si="424"/>
        <v>-1412.9232049196155</v>
      </c>
      <c r="R1064" s="6">
        <f t="shared" si="410"/>
        <v>1412.9232049196155</v>
      </c>
      <c r="S1064" s="6">
        <f t="shared" si="411"/>
        <v>0.3913797277627335</v>
      </c>
      <c r="T1064" s="6">
        <f t="shared" si="425"/>
        <v>3103.5272864028666</v>
      </c>
      <c r="U1064" s="6">
        <f t="shared" si="412"/>
        <v>0.85967705833359409</v>
      </c>
      <c r="V1064" s="6">
        <f t="shared" si="413"/>
        <v>132965.48611111109</v>
      </c>
      <c r="W1064" s="6">
        <f t="shared" si="414"/>
        <v>132.96548611111109</v>
      </c>
      <c r="X1064" s="6">
        <f t="shared" si="426"/>
        <v>2001.4769444444444</v>
      </c>
      <c r="Y1064" s="6">
        <f t="shared" si="415"/>
        <v>0.55440911361111112</v>
      </c>
      <c r="Z1064" s="6">
        <f t="shared" si="416"/>
        <v>554.40911361111114</v>
      </c>
      <c r="AA1064" s="6">
        <f t="shared" si="417"/>
        <v>1.2510567860963275</v>
      </c>
      <c r="AB1064" s="6">
        <f t="shared" si="418"/>
        <v>1.2510567860963275</v>
      </c>
      <c r="AD1064" s="6">
        <f t="shared" si="419"/>
        <v>0</v>
      </c>
      <c r="AE1064" s="6">
        <f t="shared" si="420"/>
        <v>53.1</v>
      </c>
      <c r="AF1064" s="6">
        <f t="shared" si="421"/>
        <v>14.75</v>
      </c>
    </row>
    <row r="1065" spans="2:32" x14ac:dyDescent="0.25">
      <c r="B1065" s="7" t="s">
        <v>14</v>
      </c>
      <c r="C1065" s="7">
        <v>1051</v>
      </c>
      <c r="D1065" s="7">
        <v>29</v>
      </c>
      <c r="E1065" s="6">
        <v>50.7</v>
      </c>
      <c r="F1065" s="6">
        <f t="shared" si="422"/>
        <v>14.083333333333334</v>
      </c>
      <c r="G1065" s="6">
        <f t="shared" si="423"/>
        <v>-0.4861111111111111</v>
      </c>
      <c r="H1065" s="6">
        <f t="shared" si="404"/>
        <v>-1.75</v>
      </c>
      <c r="J1065" s="6">
        <f t="shared" si="402"/>
        <v>-612.5</v>
      </c>
      <c r="K1065" s="6">
        <f t="shared" si="403"/>
        <v>81.430283022757493</v>
      </c>
      <c r="L1065" s="6">
        <f t="shared" si="405"/>
        <v>123.60600000000001</v>
      </c>
      <c r="M1065" s="6">
        <f t="shared" si="406"/>
        <v>-407.46371697724248</v>
      </c>
      <c r="N1065" s="6">
        <f t="shared" si="407"/>
        <v>-0.40746371697724248</v>
      </c>
      <c r="O1065" s="6">
        <f t="shared" si="408"/>
        <v>-5738.4473474294982</v>
      </c>
      <c r="P1065" s="6">
        <f t="shared" si="409"/>
        <v>-5.7384473474294984</v>
      </c>
      <c r="Q1065" s="6">
        <f t="shared" si="424"/>
        <v>-1418.6616522670449</v>
      </c>
      <c r="R1065" s="6">
        <f t="shared" si="410"/>
        <v>1418.6616522670449</v>
      </c>
      <c r="S1065" s="6">
        <f t="shared" si="411"/>
        <v>0.39296927767797146</v>
      </c>
      <c r="T1065" s="6">
        <f t="shared" si="425"/>
        <v>3103.5272864028666</v>
      </c>
      <c r="U1065" s="6">
        <f t="shared" si="412"/>
        <v>0.85967705833359409</v>
      </c>
      <c r="V1065" s="6">
        <f t="shared" si="413"/>
        <v>124954.37500000001</v>
      </c>
      <c r="W1065" s="6">
        <f t="shared" si="414"/>
        <v>124.95437500000001</v>
      </c>
      <c r="X1065" s="6">
        <f t="shared" si="426"/>
        <v>2009.4880555555555</v>
      </c>
      <c r="Y1065" s="6">
        <f t="shared" si="415"/>
        <v>0.55662819138888886</v>
      </c>
      <c r="Z1065" s="6">
        <f t="shared" si="416"/>
        <v>556.62819138888881</v>
      </c>
      <c r="AA1065" s="6">
        <f t="shared" si="417"/>
        <v>1.2526463360115656</v>
      </c>
      <c r="AB1065" s="6">
        <f t="shared" si="418"/>
        <v>1.2526463360115656</v>
      </c>
      <c r="AD1065" s="6">
        <f t="shared" si="419"/>
        <v>0</v>
      </c>
      <c r="AE1065" s="6">
        <f t="shared" si="420"/>
        <v>52.3</v>
      </c>
      <c r="AF1065" s="6">
        <f t="shared" si="421"/>
        <v>14.527777777777777</v>
      </c>
    </row>
    <row r="1066" spans="2:32" x14ac:dyDescent="0.25">
      <c r="B1066" s="7" t="s">
        <v>14</v>
      </c>
      <c r="C1066" s="7">
        <v>1052</v>
      </c>
      <c r="D1066" s="7">
        <v>30</v>
      </c>
      <c r="E1066" s="6">
        <v>48.8</v>
      </c>
      <c r="F1066" s="6">
        <f t="shared" si="422"/>
        <v>13.555555555555554</v>
      </c>
      <c r="G1066" s="6">
        <f t="shared" si="423"/>
        <v>-0.5833333333333337</v>
      </c>
      <c r="H1066" s="6">
        <f t="shared" si="404"/>
        <v>-2.1000000000000014</v>
      </c>
      <c r="J1066" s="6">
        <f t="shared" si="402"/>
        <v>-735.00000000000045</v>
      </c>
      <c r="K1066" s="6">
        <f t="shared" si="403"/>
        <v>75.441387907253301</v>
      </c>
      <c r="L1066" s="6">
        <f t="shared" si="405"/>
        <v>123.60600000000001</v>
      </c>
      <c r="M1066" s="6">
        <f t="shared" si="406"/>
        <v>-535.95261209274713</v>
      </c>
      <c r="N1066" s="6">
        <f t="shared" si="407"/>
        <v>-0.53595261209274714</v>
      </c>
      <c r="O1066" s="6">
        <f t="shared" si="408"/>
        <v>-7265.1354083683491</v>
      </c>
      <c r="P1066" s="6">
        <f t="shared" si="409"/>
        <v>-7.2651354083683488</v>
      </c>
      <c r="Q1066" s="6">
        <f t="shared" si="424"/>
        <v>-1425.9267876754134</v>
      </c>
      <c r="R1066" s="6">
        <f t="shared" si="410"/>
        <v>1425.9267876754134</v>
      </c>
      <c r="S1066" s="6">
        <f t="shared" si="411"/>
        <v>0.39498172018608951</v>
      </c>
      <c r="T1066" s="6">
        <f t="shared" si="425"/>
        <v>3103.5272864028666</v>
      </c>
      <c r="U1066" s="6">
        <f t="shared" si="412"/>
        <v>0.85967705833359409</v>
      </c>
      <c r="V1066" s="6">
        <f t="shared" si="413"/>
        <v>115764.44444444441</v>
      </c>
      <c r="W1066" s="6">
        <f t="shared" si="414"/>
        <v>115.76444444444441</v>
      </c>
      <c r="X1066" s="6">
        <f t="shared" si="426"/>
        <v>2018.6779861111111</v>
      </c>
      <c r="Y1066" s="6">
        <f t="shared" si="415"/>
        <v>0.55917380215277779</v>
      </c>
      <c r="Z1066" s="6">
        <f t="shared" si="416"/>
        <v>559.17380215277774</v>
      </c>
      <c r="AA1066" s="6">
        <f t="shared" si="417"/>
        <v>1.2546587785196837</v>
      </c>
      <c r="AB1066" s="6">
        <f t="shared" si="418"/>
        <v>1.2546587785196837</v>
      </c>
      <c r="AD1066" s="6">
        <f t="shared" si="419"/>
        <v>0</v>
      </c>
      <c r="AE1066" s="6">
        <f t="shared" si="420"/>
        <v>50.7</v>
      </c>
      <c r="AF1066" s="6">
        <f t="shared" si="421"/>
        <v>14.083333333333334</v>
      </c>
    </row>
    <row r="1067" spans="2:32" x14ac:dyDescent="0.25">
      <c r="B1067" s="7" t="s">
        <v>14</v>
      </c>
      <c r="C1067" s="7">
        <v>1053</v>
      </c>
      <c r="D1067" s="7">
        <v>31</v>
      </c>
      <c r="E1067" s="6">
        <v>46.5</v>
      </c>
      <c r="F1067" s="6">
        <f t="shared" si="422"/>
        <v>12.916666666666666</v>
      </c>
      <c r="G1067" s="6">
        <f t="shared" si="423"/>
        <v>-0.69444444444444442</v>
      </c>
      <c r="H1067" s="6">
        <f t="shared" si="404"/>
        <v>-2.5</v>
      </c>
      <c r="J1067" s="6">
        <f t="shared" si="402"/>
        <v>-875</v>
      </c>
      <c r="K1067" s="6">
        <f t="shared" si="403"/>
        <v>68.497690893937488</v>
      </c>
      <c r="L1067" s="6">
        <f t="shared" si="405"/>
        <v>123.60600000000001</v>
      </c>
      <c r="M1067" s="6">
        <f t="shared" si="406"/>
        <v>-682.89630910606252</v>
      </c>
      <c r="N1067" s="6">
        <f t="shared" si="407"/>
        <v>-0.68289630910606247</v>
      </c>
      <c r="O1067" s="6">
        <f t="shared" si="408"/>
        <v>-8820.7439926199731</v>
      </c>
      <c r="P1067" s="6">
        <f t="shared" si="409"/>
        <v>-8.820743992619974</v>
      </c>
      <c r="Q1067" s="6">
        <f t="shared" si="424"/>
        <v>-1434.7475316680334</v>
      </c>
      <c r="R1067" s="6">
        <f t="shared" si="410"/>
        <v>1434.7475316680334</v>
      </c>
      <c r="S1067" s="6">
        <f t="shared" si="411"/>
        <v>0.39742506627204527</v>
      </c>
      <c r="T1067" s="6">
        <f t="shared" si="425"/>
        <v>3103.5272864028666</v>
      </c>
      <c r="U1067" s="6">
        <f t="shared" si="412"/>
        <v>0.85967705833359409</v>
      </c>
      <c r="V1067" s="6">
        <f t="shared" si="413"/>
        <v>105109.375</v>
      </c>
      <c r="W1067" s="6">
        <f t="shared" si="414"/>
        <v>105.109375</v>
      </c>
      <c r="X1067" s="6">
        <f t="shared" si="426"/>
        <v>2029.3330555555556</v>
      </c>
      <c r="Y1067" s="6">
        <f t="shared" si="415"/>
        <v>0.56212525638888888</v>
      </c>
      <c r="Z1067" s="6">
        <f t="shared" si="416"/>
        <v>562.12525638888883</v>
      </c>
      <c r="AA1067" s="6">
        <f t="shared" si="417"/>
        <v>1.2571021246056393</v>
      </c>
      <c r="AB1067" s="6">
        <f t="shared" si="418"/>
        <v>1.2571021246056393</v>
      </c>
      <c r="AD1067" s="6">
        <f t="shared" si="419"/>
        <v>0</v>
      </c>
      <c r="AE1067" s="6">
        <f t="shared" si="420"/>
        <v>48.8</v>
      </c>
      <c r="AF1067" s="6">
        <f t="shared" si="421"/>
        <v>13.555555555555554</v>
      </c>
    </row>
    <row r="1068" spans="2:32" x14ac:dyDescent="0.25">
      <c r="B1068" s="7" t="s">
        <v>14</v>
      </c>
      <c r="C1068" s="7">
        <v>1054</v>
      </c>
      <c r="D1068" s="7">
        <v>32</v>
      </c>
      <c r="E1068" s="6">
        <v>43.8</v>
      </c>
      <c r="F1068" s="6">
        <f t="shared" si="422"/>
        <v>12.166666666666666</v>
      </c>
      <c r="G1068" s="6">
        <f t="shared" si="423"/>
        <v>-0.86111111111111149</v>
      </c>
      <c r="H1068" s="6">
        <f t="shared" si="404"/>
        <v>-3.1000000000000014</v>
      </c>
      <c r="J1068" s="6">
        <f t="shared" si="402"/>
        <v>-1085.0000000000005</v>
      </c>
      <c r="K1068" s="6">
        <f t="shared" si="403"/>
        <v>60.774059483669987</v>
      </c>
      <c r="L1068" s="6">
        <f t="shared" si="405"/>
        <v>123.60600000000001</v>
      </c>
      <c r="M1068" s="6">
        <f t="shared" si="406"/>
        <v>-900.61994051633042</v>
      </c>
      <c r="N1068" s="6">
        <f t="shared" si="407"/>
        <v>-0.90061994051633043</v>
      </c>
      <c r="O1068" s="6">
        <f t="shared" si="408"/>
        <v>-10957.542609615353</v>
      </c>
      <c r="P1068" s="6">
        <f t="shared" si="409"/>
        <v>-10.957542609615354</v>
      </c>
      <c r="Q1068" s="6">
        <f t="shared" si="424"/>
        <v>-1445.7050742776487</v>
      </c>
      <c r="R1068" s="6">
        <f t="shared" si="410"/>
        <v>1445.7050742776487</v>
      </c>
      <c r="S1068" s="6">
        <f t="shared" si="411"/>
        <v>0.40046030557490869</v>
      </c>
      <c r="T1068" s="6">
        <f t="shared" si="425"/>
        <v>3103.5272864028666</v>
      </c>
      <c r="U1068" s="6">
        <f t="shared" si="412"/>
        <v>0.85967705833359409</v>
      </c>
      <c r="V1068" s="6">
        <f t="shared" si="413"/>
        <v>93257.5</v>
      </c>
      <c r="W1068" s="6">
        <f t="shared" si="414"/>
        <v>93.257500000000007</v>
      </c>
      <c r="X1068" s="6">
        <f t="shared" si="426"/>
        <v>2041.1849305555556</v>
      </c>
      <c r="Y1068" s="6">
        <f t="shared" si="415"/>
        <v>0.56540822576388894</v>
      </c>
      <c r="Z1068" s="6">
        <f t="shared" si="416"/>
        <v>565.40822576388894</v>
      </c>
      <c r="AA1068" s="6">
        <f t="shared" si="417"/>
        <v>1.2601373639085027</v>
      </c>
      <c r="AB1068" s="6">
        <f t="shared" si="418"/>
        <v>1.2601373639085027</v>
      </c>
      <c r="AD1068" s="6">
        <f t="shared" si="419"/>
        <v>0</v>
      </c>
      <c r="AE1068" s="6">
        <f t="shared" si="420"/>
        <v>46.5</v>
      </c>
      <c r="AF1068" s="6">
        <f t="shared" si="421"/>
        <v>12.916666666666666</v>
      </c>
    </row>
    <row r="1069" spans="2:32" x14ac:dyDescent="0.25">
      <c r="B1069" s="7" t="s">
        <v>14</v>
      </c>
      <c r="C1069" s="7">
        <v>1055</v>
      </c>
      <c r="D1069" s="7">
        <v>33</v>
      </c>
      <c r="E1069" s="6">
        <v>40.299999999999997</v>
      </c>
      <c r="F1069" s="6">
        <f t="shared" si="422"/>
        <v>11.194444444444443</v>
      </c>
      <c r="G1069" s="6">
        <f t="shared" si="423"/>
        <v>-1.0833333333333328</v>
      </c>
      <c r="H1069" s="6">
        <f t="shared" si="404"/>
        <v>-3.8999999999999986</v>
      </c>
      <c r="J1069" s="6">
        <f t="shared" si="402"/>
        <v>-1364.9999999999993</v>
      </c>
      <c r="K1069" s="6">
        <f t="shared" si="403"/>
        <v>51.449376715890814</v>
      </c>
      <c r="L1069" s="6">
        <f t="shared" si="405"/>
        <v>123.60600000000001</v>
      </c>
      <c r="M1069" s="6">
        <f t="shared" si="406"/>
        <v>-1189.9446232841085</v>
      </c>
      <c r="N1069" s="6">
        <f t="shared" si="407"/>
        <v>-1.1899446232841084</v>
      </c>
      <c r="O1069" s="6">
        <f t="shared" si="408"/>
        <v>-13320.768977319323</v>
      </c>
      <c r="P1069" s="6">
        <f t="shared" si="409"/>
        <v>-13.320768977319323</v>
      </c>
      <c r="Q1069" s="6">
        <f t="shared" si="424"/>
        <v>-1459.0258432549681</v>
      </c>
      <c r="R1069" s="6">
        <f t="shared" si="410"/>
        <v>1459.0258432549681</v>
      </c>
      <c r="S1069" s="6">
        <f t="shared" si="411"/>
        <v>0.40415015858162617</v>
      </c>
      <c r="T1069" s="6">
        <f t="shared" si="425"/>
        <v>3103.5272864028666</v>
      </c>
      <c r="U1069" s="6">
        <f t="shared" si="412"/>
        <v>0.85967705833359409</v>
      </c>
      <c r="V1069" s="6">
        <f t="shared" si="413"/>
        <v>78948.819444444423</v>
      </c>
      <c r="W1069" s="6">
        <f t="shared" si="414"/>
        <v>78.948819444444425</v>
      </c>
      <c r="X1069" s="6">
        <f t="shared" si="426"/>
        <v>2055.493611111111</v>
      </c>
      <c r="Y1069" s="6">
        <f t="shared" si="415"/>
        <v>0.56937173027777777</v>
      </c>
      <c r="Z1069" s="6">
        <f t="shared" si="416"/>
        <v>569.37173027777771</v>
      </c>
      <c r="AA1069" s="6">
        <f t="shared" si="417"/>
        <v>1.2638272169152203</v>
      </c>
      <c r="AB1069" s="6">
        <f t="shared" si="418"/>
        <v>1.2638272169152203</v>
      </c>
      <c r="AD1069" s="6">
        <f t="shared" si="419"/>
        <v>0</v>
      </c>
      <c r="AE1069" s="6">
        <f t="shared" si="420"/>
        <v>43.8</v>
      </c>
      <c r="AF1069" s="6">
        <f t="shared" si="421"/>
        <v>12.166666666666666</v>
      </c>
    </row>
    <row r="1070" spans="2:32" x14ac:dyDescent="0.25">
      <c r="B1070" s="7" t="s">
        <v>14</v>
      </c>
      <c r="C1070" s="7">
        <v>1056</v>
      </c>
      <c r="D1070" s="7">
        <v>34</v>
      </c>
      <c r="E1070" s="6">
        <v>36</v>
      </c>
      <c r="F1070" s="6">
        <f t="shared" si="422"/>
        <v>10</v>
      </c>
      <c r="G1070" s="6">
        <f t="shared" si="423"/>
        <v>-1.333333333333333</v>
      </c>
      <c r="H1070" s="6">
        <f t="shared" si="404"/>
        <v>-4.7999999999999989</v>
      </c>
      <c r="J1070" s="6">
        <f t="shared" si="402"/>
        <v>-1679.9999999999995</v>
      </c>
      <c r="K1070" s="6">
        <f t="shared" si="403"/>
        <v>41.055848028</v>
      </c>
      <c r="L1070" s="6">
        <f t="shared" si="405"/>
        <v>123.60600000000001</v>
      </c>
      <c r="M1070" s="6">
        <f t="shared" si="406"/>
        <v>-1515.3381519719997</v>
      </c>
      <c r="N1070" s="6">
        <f t="shared" si="407"/>
        <v>-1.5153381519719997</v>
      </c>
      <c r="O1070" s="6">
        <f t="shared" si="408"/>
        <v>-15153.381519719997</v>
      </c>
      <c r="P1070" s="6">
        <f t="shared" si="409"/>
        <v>-15.153381519719996</v>
      </c>
      <c r="Q1070" s="6">
        <f t="shared" si="424"/>
        <v>-1474.179224774688</v>
      </c>
      <c r="R1070" s="6">
        <f t="shared" si="410"/>
        <v>1474.179224774688</v>
      </c>
      <c r="S1070" s="6">
        <f t="shared" si="411"/>
        <v>0.4083476452625886</v>
      </c>
      <c r="T1070" s="6">
        <f t="shared" si="425"/>
        <v>3103.5272864028666</v>
      </c>
      <c r="U1070" s="6">
        <f t="shared" si="412"/>
        <v>0.85967705833359409</v>
      </c>
      <c r="V1070" s="6">
        <f t="shared" si="413"/>
        <v>63000</v>
      </c>
      <c r="W1070" s="6">
        <f t="shared" si="414"/>
        <v>63</v>
      </c>
      <c r="X1070" s="6">
        <f t="shared" si="426"/>
        <v>2071.4424305555553</v>
      </c>
      <c r="Y1070" s="6">
        <f t="shared" si="415"/>
        <v>0.57378955326388881</v>
      </c>
      <c r="Z1070" s="6">
        <f t="shared" si="416"/>
        <v>573.78955326388882</v>
      </c>
      <c r="AA1070" s="6">
        <f t="shared" si="417"/>
        <v>1.2680247035961827</v>
      </c>
      <c r="AB1070" s="6">
        <f t="shared" si="418"/>
        <v>1.2680247035961827</v>
      </c>
      <c r="AD1070" s="6">
        <f t="shared" si="419"/>
        <v>0</v>
      </c>
      <c r="AE1070" s="6">
        <f t="shared" si="420"/>
        <v>40.299999999999997</v>
      </c>
      <c r="AF1070" s="6">
        <f t="shared" si="421"/>
        <v>11.194444444444443</v>
      </c>
    </row>
    <row r="1071" spans="2:32" x14ac:dyDescent="0.25">
      <c r="B1071" s="7" t="s">
        <v>14</v>
      </c>
      <c r="C1071" s="7">
        <v>1057</v>
      </c>
      <c r="D1071" s="7">
        <v>35</v>
      </c>
      <c r="E1071" s="6">
        <v>30.7</v>
      </c>
      <c r="F1071" s="6">
        <f t="shared" si="422"/>
        <v>8.5277777777777768</v>
      </c>
      <c r="G1071" s="6">
        <f t="shared" si="423"/>
        <v>-1.4722222222222223</v>
      </c>
      <c r="H1071" s="6">
        <f t="shared" si="404"/>
        <v>-5.3000000000000007</v>
      </c>
      <c r="J1071" s="6">
        <f t="shared" si="402"/>
        <v>-1855.0000000000002</v>
      </c>
      <c r="K1071" s="6">
        <f t="shared" si="403"/>
        <v>29.857041827090825</v>
      </c>
      <c r="L1071" s="6">
        <f t="shared" si="405"/>
        <v>123.60600000000001</v>
      </c>
      <c r="M1071" s="6">
        <f t="shared" si="406"/>
        <v>-1701.5369581729094</v>
      </c>
      <c r="N1071" s="6">
        <f t="shared" si="407"/>
        <v>-1.7015369581729094</v>
      </c>
      <c r="O1071" s="6">
        <f t="shared" si="408"/>
        <v>-14510.329059974531</v>
      </c>
      <c r="P1071" s="6">
        <f t="shared" si="409"/>
        <v>-14.510329059974531</v>
      </c>
      <c r="Q1071" s="6">
        <f t="shared" si="424"/>
        <v>-1488.6895538346625</v>
      </c>
      <c r="R1071" s="6">
        <f t="shared" si="410"/>
        <v>1488.6895538346625</v>
      </c>
      <c r="S1071" s="6">
        <f t="shared" si="411"/>
        <v>0.41236700641220153</v>
      </c>
      <c r="T1071" s="6">
        <f t="shared" si="425"/>
        <v>3103.5272864028666</v>
      </c>
      <c r="U1071" s="6">
        <f t="shared" si="412"/>
        <v>0.85967705833359409</v>
      </c>
      <c r="V1071" s="6">
        <f t="shared" si="413"/>
        <v>45815.486111111102</v>
      </c>
      <c r="W1071" s="6">
        <f t="shared" si="414"/>
        <v>45.815486111111106</v>
      </c>
      <c r="X1071" s="6">
        <f t="shared" si="426"/>
        <v>2088.6269444444442</v>
      </c>
      <c r="Y1071" s="6">
        <f t="shared" si="415"/>
        <v>0.57854966361111104</v>
      </c>
      <c r="Z1071" s="6">
        <f t="shared" si="416"/>
        <v>578.54966361111099</v>
      </c>
      <c r="AA1071" s="6">
        <f t="shared" si="417"/>
        <v>1.2720440647457956</v>
      </c>
      <c r="AB1071" s="6">
        <f t="shared" si="418"/>
        <v>1.2720440647457956</v>
      </c>
      <c r="AD1071" s="6">
        <f t="shared" si="419"/>
        <v>0</v>
      </c>
      <c r="AE1071" s="6">
        <f t="shared" si="420"/>
        <v>36</v>
      </c>
      <c r="AF1071" s="6">
        <f t="shared" si="421"/>
        <v>10</v>
      </c>
    </row>
    <row r="1072" spans="2:32" x14ac:dyDescent="0.25">
      <c r="B1072" s="7" t="s">
        <v>14</v>
      </c>
      <c r="C1072" s="7">
        <v>1058</v>
      </c>
      <c r="D1072" s="7">
        <v>36</v>
      </c>
      <c r="E1072" s="6">
        <v>25.4</v>
      </c>
      <c r="F1072" s="6">
        <f t="shared" si="422"/>
        <v>7.0555555555555554</v>
      </c>
      <c r="G1072" s="6">
        <f t="shared" si="423"/>
        <v>-1.3472222222222221</v>
      </c>
      <c r="H1072" s="6">
        <f t="shared" si="404"/>
        <v>-4.8499999999999996</v>
      </c>
      <c r="J1072" s="6">
        <f t="shared" si="402"/>
        <v>-1697.4999999999998</v>
      </c>
      <c r="K1072" s="6">
        <f t="shared" si="403"/>
        <v>20.437955951963328</v>
      </c>
      <c r="L1072" s="6">
        <f t="shared" si="405"/>
        <v>123.60600000000001</v>
      </c>
      <c r="M1072" s="6">
        <f t="shared" si="406"/>
        <v>-1553.4560440480363</v>
      </c>
      <c r="N1072" s="6">
        <f t="shared" si="407"/>
        <v>-1.5534560440480363</v>
      </c>
      <c r="O1072" s="6">
        <f t="shared" si="408"/>
        <v>-10960.495421894479</v>
      </c>
      <c r="P1072" s="6">
        <f t="shared" si="409"/>
        <v>-10.960495421894478</v>
      </c>
      <c r="Q1072" s="6">
        <f t="shared" si="424"/>
        <v>-1499.6500492565569</v>
      </c>
      <c r="R1072" s="6">
        <f t="shared" si="410"/>
        <v>1499.6500492565569</v>
      </c>
      <c r="S1072" s="6">
        <f t="shared" si="411"/>
        <v>0.41540306364406626</v>
      </c>
      <c r="T1072" s="6">
        <f t="shared" si="425"/>
        <v>3103.5272864028666</v>
      </c>
      <c r="U1072" s="6">
        <f t="shared" si="412"/>
        <v>0.85967705833359409</v>
      </c>
      <c r="V1072" s="6">
        <f t="shared" si="413"/>
        <v>31361.944444444442</v>
      </c>
      <c r="W1072" s="6">
        <f t="shared" si="414"/>
        <v>31.361944444444443</v>
      </c>
      <c r="X1072" s="6">
        <f t="shared" si="426"/>
        <v>2103.080486111111</v>
      </c>
      <c r="Y1072" s="6">
        <f t="shared" si="415"/>
        <v>0.58255329465277772</v>
      </c>
      <c r="Z1072" s="6">
        <f t="shared" si="416"/>
        <v>582.55329465277771</v>
      </c>
      <c r="AA1072" s="6">
        <f t="shared" si="417"/>
        <v>1.2750801219776604</v>
      </c>
      <c r="AB1072" s="6">
        <f t="shared" si="418"/>
        <v>1.2750801219776604</v>
      </c>
      <c r="AD1072" s="6">
        <f t="shared" si="419"/>
        <v>0</v>
      </c>
      <c r="AE1072" s="6">
        <f t="shared" si="420"/>
        <v>30.7</v>
      </c>
      <c r="AF1072" s="6">
        <f t="shared" si="421"/>
        <v>8.5277777777777768</v>
      </c>
    </row>
    <row r="1073" spans="2:32" x14ac:dyDescent="0.25">
      <c r="B1073" s="7" t="s">
        <v>14</v>
      </c>
      <c r="C1073" s="7">
        <v>1059</v>
      </c>
      <c r="D1073" s="7">
        <v>37</v>
      </c>
      <c r="E1073" s="6">
        <v>21</v>
      </c>
      <c r="F1073" s="6">
        <f t="shared" si="422"/>
        <v>5.833333333333333</v>
      </c>
      <c r="G1073" s="6">
        <f t="shared" si="423"/>
        <v>-1.2083333333333333</v>
      </c>
      <c r="H1073" s="6">
        <f t="shared" si="404"/>
        <v>-4.3499999999999996</v>
      </c>
      <c r="J1073" s="6">
        <f t="shared" si="402"/>
        <v>-1522.5</v>
      </c>
      <c r="K1073" s="6">
        <f t="shared" si="403"/>
        <v>13.970392731749996</v>
      </c>
      <c r="L1073" s="6">
        <f t="shared" si="405"/>
        <v>123.60600000000001</v>
      </c>
      <c r="M1073" s="6">
        <f t="shared" si="406"/>
        <v>-1384.92360726825</v>
      </c>
      <c r="N1073" s="6">
        <f t="shared" si="407"/>
        <v>-1.38492360726825</v>
      </c>
      <c r="O1073" s="6">
        <f t="shared" si="408"/>
        <v>-8078.7210423981242</v>
      </c>
      <c r="P1073" s="6">
        <f t="shared" si="409"/>
        <v>-8.0787210423981239</v>
      </c>
      <c r="Q1073" s="6">
        <f t="shared" si="424"/>
        <v>-1507.7287702989552</v>
      </c>
      <c r="R1073" s="6">
        <f t="shared" si="410"/>
        <v>1507.7287702989552</v>
      </c>
      <c r="S1073" s="6">
        <f t="shared" si="411"/>
        <v>0.41764086937281059</v>
      </c>
      <c r="T1073" s="6">
        <f t="shared" si="425"/>
        <v>3103.5272864028666</v>
      </c>
      <c r="U1073" s="6">
        <f t="shared" si="412"/>
        <v>0.85967705833359409</v>
      </c>
      <c r="V1073" s="6">
        <f t="shared" si="413"/>
        <v>21437.499999999996</v>
      </c>
      <c r="W1073" s="6">
        <f t="shared" si="414"/>
        <v>21.437499999999996</v>
      </c>
      <c r="X1073" s="6">
        <f t="shared" si="426"/>
        <v>2113.0049305555553</v>
      </c>
      <c r="Y1073" s="6">
        <f t="shared" si="415"/>
        <v>0.58530236576388883</v>
      </c>
      <c r="Z1073" s="6">
        <f t="shared" si="416"/>
        <v>585.30236576388882</v>
      </c>
      <c r="AA1073" s="6">
        <f t="shared" si="417"/>
        <v>1.2773179277064046</v>
      </c>
      <c r="AB1073" s="6">
        <f t="shared" si="418"/>
        <v>1.2773179277064046</v>
      </c>
      <c r="AD1073" s="6">
        <f t="shared" si="419"/>
        <v>0</v>
      </c>
      <c r="AE1073" s="6">
        <f t="shared" si="420"/>
        <v>25.4</v>
      </c>
      <c r="AF1073" s="6">
        <f t="shared" si="421"/>
        <v>7.0555555555555554</v>
      </c>
    </row>
    <row r="1074" spans="2:32" x14ac:dyDescent="0.25">
      <c r="B1074" s="7" t="s">
        <v>14</v>
      </c>
      <c r="C1074" s="7">
        <v>1060</v>
      </c>
      <c r="D1074" s="7">
        <v>38</v>
      </c>
      <c r="E1074" s="6">
        <v>16.7</v>
      </c>
      <c r="F1074" s="6">
        <f t="shared" si="422"/>
        <v>4.6388888888888884</v>
      </c>
      <c r="G1074" s="6">
        <f t="shared" si="423"/>
        <v>-1.0555555555555556</v>
      </c>
      <c r="H1074" s="6">
        <f t="shared" si="404"/>
        <v>-3.8</v>
      </c>
      <c r="J1074" s="6">
        <f t="shared" si="402"/>
        <v>-1330</v>
      </c>
      <c r="K1074" s="6">
        <f t="shared" si="403"/>
        <v>8.8349270497908297</v>
      </c>
      <c r="L1074" s="6">
        <f t="shared" si="405"/>
        <v>123.60600000000001</v>
      </c>
      <c r="M1074" s="6">
        <f t="shared" si="406"/>
        <v>-1197.5590729502092</v>
      </c>
      <c r="N1074" s="6">
        <f t="shared" si="407"/>
        <v>-1.1975590729502092</v>
      </c>
      <c r="O1074" s="6">
        <f t="shared" si="408"/>
        <v>-5555.343477296803</v>
      </c>
      <c r="P1074" s="6">
        <f t="shared" si="409"/>
        <v>-5.5553434772968027</v>
      </c>
      <c r="Q1074" s="6">
        <f t="shared" si="424"/>
        <v>-1513.2841137762521</v>
      </c>
      <c r="R1074" s="6">
        <f t="shared" si="410"/>
        <v>1513.2841137762521</v>
      </c>
      <c r="S1074" s="6">
        <f t="shared" si="411"/>
        <v>0.41917969951602185</v>
      </c>
      <c r="T1074" s="6">
        <f t="shared" si="425"/>
        <v>3103.5272864028666</v>
      </c>
      <c r="U1074" s="6">
        <f t="shared" si="412"/>
        <v>0.85967705833359409</v>
      </c>
      <c r="V1074" s="6">
        <f t="shared" si="413"/>
        <v>13557.152777777774</v>
      </c>
      <c r="W1074" s="6">
        <f t="shared" si="414"/>
        <v>13.557152777777773</v>
      </c>
      <c r="X1074" s="6">
        <f t="shared" si="426"/>
        <v>2120.8852777777774</v>
      </c>
      <c r="Y1074" s="6">
        <f t="shared" si="415"/>
        <v>0.58748522194444441</v>
      </c>
      <c r="Z1074" s="6">
        <f t="shared" si="416"/>
        <v>587.48522194444445</v>
      </c>
      <c r="AA1074" s="6">
        <f t="shared" si="417"/>
        <v>1.2788567578496159</v>
      </c>
      <c r="AB1074" s="6">
        <f t="shared" si="418"/>
        <v>1.2788567578496159</v>
      </c>
      <c r="AD1074" s="6">
        <f t="shared" si="419"/>
        <v>0</v>
      </c>
      <c r="AE1074" s="6">
        <f t="shared" si="420"/>
        <v>21</v>
      </c>
      <c r="AF1074" s="6">
        <f t="shared" si="421"/>
        <v>5.833333333333333</v>
      </c>
    </row>
    <row r="1075" spans="2:32" x14ac:dyDescent="0.25">
      <c r="B1075" s="7" t="s">
        <v>14</v>
      </c>
      <c r="C1075" s="7">
        <v>1061</v>
      </c>
      <c r="D1075" s="7">
        <v>39</v>
      </c>
      <c r="E1075" s="6">
        <v>13.4</v>
      </c>
      <c r="F1075" s="6">
        <f t="shared" si="422"/>
        <v>3.7222222222222223</v>
      </c>
      <c r="G1075" s="6">
        <f t="shared" si="423"/>
        <v>-0.65277777777777768</v>
      </c>
      <c r="H1075" s="6">
        <f t="shared" si="404"/>
        <v>-2.3499999999999996</v>
      </c>
      <c r="J1075" s="6">
        <f t="shared" si="402"/>
        <v>-822.49999999999989</v>
      </c>
      <c r="K1075" s="6">
        <f t="shared" si="403"/>
        <v>5.6882624011633327</v>
      </c>
      <c r="L1075" s="6">
        <f t="shared" si="405"/>
        <v>123.60600000000001</v>
      </c>
      <c r="M1075" s="6">
        <f t="shared" si="406"/>
        <v>-693.20573759883655</v>
      </c>
      <c r="N1075" s="6">
        <f t="shared" si="407"/>
        <v>-0.69320573759883652</v>
      </c>
      <c r="O1075" s="6">
        <f t="shared" si="408"/>
        <v>-2580.2658010623363</v>
      </c>
      <c r="P1075" s="6">
        <f t="shared" si="409"/>
        <v>-2.5802658010623363</v>
      </c>
      <c r="Q1075" s="6">
        <f t="shared" si="424"/>
        <v>-1515.8643795773144</v>
      </c>
      <c r="R1075" s="6">
        <f t="shared" si="410"/>
        <v>1515.8643795773144</v>
      </c>
      <c r="S1075" s="6">
        <f t="shared" si="411"/>
        <v>0.41989443314291608</v>
      </c>
      <c r="T1075" s="6">
        <f t="shared" si="425"/>
        <v>3103.5272864028666</v>
      </c>
      <c r="U1075" s="6">
        <f t="shared" si="412"/>
        <v>0.85967705833359409</v>
      </c>
      <c r="V1075" s="6">
        <f t="shared" si="413"/>
        <v>8728.6111111111113</v>
      </c>
      <c r="W1075" s="6">
        <f t="shared" si="414"/>
        <v>8.7286111111111122</v>
      </c>
      <c r="X1075" s="6">
        <f t="shared" si="426"/>
        <v>2125.7138194444442</v>
      </c>
      <c r="Y1075" s="6">
        <f t="shared" si="415"/>
        <v>0.58882272798611102</v>
      </c>
      <c r="Z1075" s="6">
        <f t="shared" si="416"/>
        <v>588.82272798611098</v>
      </c>
      <c r="AA1075" s="6">
        <f t="shared" si="417"/>
        <v>1.2795714914765102</v>
      </c>
      <c r="AB1075" s="6">
        <f t="shared" si="418"/>
        <v>1.2795714914765102</v>
      </c>
      <c r="AD1075" s="6">
        <f t="shared" si="419"/>
        <v>0</v>
      </c>
      <c r="AE1075" s="6">
        <f t="shared" si="420"/>
        <v>16.7</v>
      </c>
      <c r="AF1075" s="6">
        <f t="shared" si="421"/>
        <v>4.6388888888888884</v>
      </c>
    </row>
    <row r="1076" spans="2:32" x14ac:dyDescent="0.25">
      <c r="B1076" s="7" t="s">
        <v>14</v>
      </c>
      <c r="C1076" s="7">
        <v>1062</v>
      </c>
      <c r="D1076" s="7">
        <v>40</v>
      </c>
      <c r="E1076" s="6">
        <v>12</v>
      </c>
      <c r="F1076" s="6">
        <f t="shared" si="422"/>
        <v>3.333333333333333</v>
      </c>
      <c r="G1076" s="6">
        <f t="shared" si="423"/>
        <v>-0.18055555555555566</v>
      </c>
      <c r="H1076" s="6">
        <f t="shared" si="404"/>
        <v>-0.65000000000000036</v>
      </c>
      <c r="J1076" s="6">
        <f t="shared" si="402"/>
        <v>-227.50000000000014</v>
      </c>
      <c r="K1076" s="6">
        <f t="shared" si="403"/>
        <v>4.5617608919999988</v>
      </c>
      <c r="L1076" s="6">
        <f t="shared" si="405"/>
        <v>123.60600000000001</v>
      </c>
      <c r="M1076" s="6">
        <f t="shared" si="406"/>
        <v>-99.332239108000138</v>
      </c>
      <c r="N1076" s="6">
        <f t="shared" si="407"/>
        <v>-9.9332239108000139E-2</v>
      </c>
      <c r="O1076" s="6">
        <f t="shared" si="408"/>
        <v>-331.10746369333378</v>
      </c>
      <c r="P1076" s="6">
        <f t="shared" si="409"/>
        <v>-0.33110746369333377</v>
      </c>
      <c r="Q1076" s="6">
        <f t="shared" si="424"/>
        <v>-1516.1954870410077</v>
      </c>
      <c r="R1076" s="6">
        <f t="shared" si="410"/>
        <v>1516.1954870410077</v>
      </c>
      <c r="S1076" s="6">
        <f t="shared" si="411"/>
        <v>0.41998614991035915</v>
      </c>
      <c r="T1076" s="6">
        <f t="shared" si="425"/>
        <v>3103.5272864028666</v>
      </c>
      <c r="U1076" s="6">
        <f t="shared" si="412"/>
        <v>0.85967705833359409</v>
      </c>
      <c r="V1076" s="6">
        <f t="shared" si="413"/>
        <v>6999.9999999999982</v>
      </c>
      <c r="W1076" s="6">
        <f t="shared" si="414"/>
        <v>6.9999999999999982</v>
      </c>
      <c r="X1076" s="6">
        <f t="shared" si="426"/>
        <v>2127.4424305555553</v>
      </c>
      <c r="Y1076" s="6">
        <f t="shared" si="415"/>
        <v>0.58930155326388889</v>
      </c>
      <c r="Z1076" s="6">
        <f t="shared" si="416"/>
        <v>589.30155326388888</v>
      </c>
      <c r="AA1076" s="6">
        <f t="shared" si="417"/>
        <v>1.2796632082439532</v>
      </c>
      <c r="AB1076" s="6">
        <f t="shared" si="418"/>
        <v>1.2796632082439532</v>
      </c>
      <c r="AD1076" s="6">
        <f t="shared" si="419"/>
        <v>0</v>
      </c>
      <c r="AE1076" s="6">
        <f t="shared" si="420"/>
        <v>13.4</v>
      </c>
      <c r="AF1076" s="6">
        <f t="shared" si="421"/>
        <v>3.7222222222222223</v>
      </c>
    </row>
    <row r="1077" spans="2:32" x14ac:dyDescent="0.25">
      <c r="B1077" s="7" t="s">
        <v>14</v>
      </c>
      <c r="C1077" s="7">
        <v>1063</v>
      </c>
      <c r="D1077" s="7">
        <v>41</v>
      </c>
      <c r="E1077" s="6">
        <v>12.1</v>
      </c>
      <c r="F1077" s="6">
        <f t="shared" si="422"/>
        <v>3.3611111111111107</v>
      </c>
      <c r="G1077" s="6">
        <f t="shared" si="423"/>
        <v>0.1111111111111112</v>
      </c>
      <c r="H1077" s="6">
        <f t="shared" si="404"/>
        <v>0.40000000000000036</v>
      </c>
      <c r="J1077" s="6">
        <f t="shared" si="402"/>
        <v>140.00000000000011</v>
      </c>
      <c r="K1077" s="6">
        <f t="shared" si="403"/>
        <v>4.6381070291508308</v>
      </c>
      <c r="L1077" s="6">
        <f t="shared" si="405"/>
        <v>123.60600000000001</v>
      </c>
      <c r="M1077" s="6">
        <f t="shared" si="406"/>
        <v>268.24410702915094</v>
      </c>
      <c r="N1077" s="6">
        <f t="shared" si="407"/>
        <v>0.26824410702915091</v>
      </c>
      <c r="O1077" s="6">
        <f t="shared" si="408"/>
        <v>901.59824862575726</v>
      </c>
      <c r="P1077" s="6">
        <f t="shared" si="409"/>
        <v>0.90159824862575721</v>
      </c>
      <c r="Q1077" s="6">
        <f t="shared" si="424"/>
        <v>-1516.1954870410077</v>
      </c>
      <c r="R1077" s="6">
        <f t="shared" si="410"/>
        <v>1516.1954870410077</v>
      </c>
      <c r="S1077" s="6">
        <f t="shared" si="411"/>
        <v>0.41998614991035915</v>
      </c>
      <c r="T1077" s="6">
        <f t="shared" si="425"/>
        <v>3104.4288846514924</v>
      </c>
      <c r="U1077" s="6">
        <f t="shared" si="412"/>
        <v>0.85992680104846342</v>
      </c>
      <c r="V1077" s="6">
        <f t="shared" si="413"/>
        <v>7117.1527777777756</v>
      </c>
      <c r="W1077" s="6">
        <f t="shared" si="414"/>
        <v>7.1171527777777754</v>
      </c>
      <c r="X1077" s="6">
        <f t="shared" si="426"/>
        <v>2127.4424305555553</v>
      </c>
      <c r="Y1077" s="6">
        <f t="shared" si="415"/>
        <v>0.58930155326388889</v>
      </c>
      <c r="Z1077" s="6">
        <f t="shared" si="416"/>
        <v>589.30155326388888</v>
      </c>
      <c r="AA1077" s="6">
        <f t="shared" si="417"/>
        <v>1.2799129509588225</v>
      </c>
      <c r="AB1077" s="6">
        <f t="shared" si="418"/>
        <v>1.2799129509588225</v>
      </c>
      <c r="AD1077" s="6">
        <f t="shared" si="419"/>
        <v>0</v>
      </c>
      <c r="AE1077" s="6">
        <f t="shared" si="420"/>
        <v>12</v>
      </c>
      <c r="AF1077" s="6">
        <f t="shared" si="421"/>
        <v>3.333333333333333</v>
      </c>
    </row>
    <row r="1078" spans="2:32" x14ac:dyDescent="0.25">
      <c r="B1078" s="7" t="s">
        <v>14</v>
      </c>
      <c r="C1078" s="7">
        <v>1064</v>
      </c>
      <c r="D1078" s="7">
        <v>42</v>
      </c>
      <c r="E1078" s="6">
        <v>12.8</v>
      </c>
      <c r="F1078" s="6">
        <f t="shared" si="422"/>
        <v>3.5555555555555558</v>
      </c>
      <c r="G1078" s="6">
        <f t="shared" si="423"/>
        <v>0.4861111111111111</v>
      </c>
      <c r="H1078" s="6">
        <f t="shared" si="404"/>
        <v>1.75</v>
      </c>
      <c r="J1078" s="6">
        <f t="shared" si="402"/>
        <v>612.5</v>
      </c>
      <c r="K1078" s="6">
        <f t="shared" si="403"/>
        <v>5.1902701704533323</v>
      </c>
      <c r="L1078" s="6">
        <f t="shared" si="405"/>
        <v>123.60600000000001</v>
      </c>
      <c r="M1078" s="6">
        <f t="shared" si="406"/>
        <v>741.29627017045334</v>
      </c>
      <c r="N1078" s="6">
        <f t="shared" si="407"/>
        <v>0.7412962701704533</v>
      </c>
      <c r="O1078" s="6">
        <f t="shared" si="408"/>
        <v>2635.7200717171677</v>
      </c>
      <c r="P1078" s="6">
        <f t="shared" si="409"/>
        <v>2.6357200717171678</v>
      </c>
      <c r="Q1078" s="6">
        <f t="shared" si="424"/>
        <v>-1516.1954870410077</v>
      </c>
      <c r="R1078" s="6">
        <f t="shared" si="410"/>
        <v>1516.1954870410077</v>
      </c>
      <c r="S1078" s="6">
        <f t="shared" si="411"/>
        <v>0.41998614991035915</v>
      </c>
      <c r="T1078" s="6">
        <f t="shared" si="425"/>
        <v>3107.0646047232094</v>
      </c>
      <c r="U1078" s="6">
        <f t="shared" si="412"/>
        <v>0.86065689550832902</v>
      </c>
      <c r="V1078" s="6">
        <f t="shared" si="413"/>
        <v>7964.4444444444453</v>
      </c>
      <c r="W1078" s="6">
        <f t="shared" si="414"/>
        <v>7.9644444444444451</v>
      </c>
      <c r="X1078" s="6">
        <f t="shared" si="426"/>
        <v>2127.4424305555553</v>
      </c>
      <c r="Y1078" s="6">
        <f t="shared" si="415"/>
        <v>0.58930155326388889</v>
      </c>
      <c r="Z1078" s="6">
        <f t="shared" si="416"/>
        <v>589.30155326388888</v>
      </c>
      <c r="AA1078" s="6">
        <f t="shared" si="417"/>
        <v>1.2806430454186881</v>
      </c>
      <c r="AB1078" s="6">
        <f t="shared" si="418"/>
        <v>1.2806430454186881</v>
      </c>
      <c r="AD1078" s="6">
        <f t="shared" si="419"/>
        <v>0</v>
      </c>
      <c r="AE1078" s="6">
        <f t="shared" si="420"/>
        <v>12.1</v>
      </c>
      <c r="AF1078" s="6">
        <f t="shared" si="421"/>
        <v>3.3611111111111107</v>
      </c>
    </row>
    <row r="1079" spans="2:32" x14ac:dyDescent="0.25">
      <c r="B1079" s="7" t="s">
        <v>14</v>
      </c>
      <c r="C1079" s="7">
        <v>1065</v>
      </c>
      <c r="D1079" s="7">
        <v>43</v>
      </c>
      <c r="E1079" s="6">
        <v>15.6</v>
      </c>
      <c r="F1079" s="6">
        <f t="shared" si="422"/>
        <v>4.333333333333333</v>
      </c>
      <c r="G1079" s="6">
        <f t="shared" si="423"/>
        <v>0.98611111111111083</v>
      </c>
      <c r="H1079" s="6">
        <f t="shared" si="404"/>
        <v>3.5499999999999989</v>
      </c>
      <c r="J1079" s="6">
        <f t="shared" si="402"/>
        <v>1242.4999999999995</v>
      </c>
      <c r="K1079" s="6">
        <f t="shared" si="403"/>
        <v>7.7093759074799975</v>
      </c>
      <c r="L1079" s="6">
        <f t="shared" si="405"/>
        <v>123.60600000000001</v>
      </c>
      <c r="M1079" s="6">
        <f t="shared" si="406"/>
        <v>1373.8153759074796</v>
      </c>
      <c r="N1079" s="6">
        <f t="shared" si="407"/>
        <v>1.3738153759074796</v>
      </c>
      <c r="O1079" s="6">
        <f t="shared" si="408"/>
        <v>5953.1999622657449</v>
      </c>
      <c r="P1079" s="6">
        <f t="shared" si="409"/>
        <v>5.953199962265745</v>
      </c>
      <c r="Q1079" s="6">
        <f t="shared" si="424"/>
        <v>-1516.1954870410077</v>
      </c>
      <c r="R1079" s="6">
        <f t="shared" si="410"/>
        <v>1516.1954870410077</v>
      </c>
      <c r="S1079" s="6">
        <f t="shared" si="411"/>
        <v>0.41998614991035915</v>
      </c>
      <c r="T1079" s="6">
        <f t="shared" si="425"/>
        <v>3113.0178046854753</v>
      </c>
      <c r="U1079" s="6">
        <f t="shared" si="412"/>
        <v>0.86230593189787674</v>
      </c>
      <c r="V1079" s="6">
        <f t="shared" si="413"/>
        <v>11829.999999999998</v>
      </c>
      <c r="W1079" s="6">
        <f t="shared" si="414"/>
        <v>11.829999999999998</v>
      </c>
      <c r="X1079" s="6">
        <f t="shared" si="426"/>
        <v>2127.4424305555553</v>
      </c>
      <c r="Y1079" s="6">
        <f t="shared" si="415"/>
        <v>0.58930155326388889</v>
      </c>
      <c r="Z1079" s="6">
        <f t="shared" si="416"/>
        <v>589.30155326388888</v>
      </c>
      <c r="AA1079" s="6">
        <f t="shared" si="417"/>
        <v>1.282292081808236</v>
      </c>
      <c r="AB1079" s="6">
        <f t="shared" si="418"/>
        <v>1.282292081808236</v>
      </c>
      <c r="AD1079" s="6">
        <f t="shared" si="419"/>
        <v>0</v>
      </c>
      <c r="AE1079" s="6">
        <f t="shared" si="420"/>
        <v>12.8</v>
      </c>
      <c r="AF1079" s="6">
        <f t="shared" si="421"/>
        <v>3.5555555555555558</v>
      </c>
    </row>
    <row r="1080" spans="2:32" x14ac:dyDescent="0.25">
      <c r="B1080" s="7" t="s">
        <v>14</v>
      </c>
      <c r="C1080" s="7">
        <v>1066</v>
      </c>
      <c r="D1080" s="7">
        <v>44</v>
      </c>
      <c r="E1080" s="6">
        <v>19.899999999999999</v>
      </c>
      <c r="F1080" s="6">
        <f t="shared" si="422"/>
        <v>5.5277777777777777</v>
      </c>
      <c r="G1080" s="6">
        <f t="shared" si="423"/>
        <v>1.0833333333333333</v>
      </c>
      <c r="H1080" s="6">
        <f t="shared" si="404"/>
        <v>3.8999999999999995</v>
      </c>
      <c r="J1080" s="6">
        <f t="shared" si="402"/>
        <v>1365</v>
      </c>
      <c r="K1080" s="6">
        <f t="shared" si="403"/>
        <v>12.545159241950831</v>
      </c>
      <c r="L1080" s="6">
        <f t="shared" si="405"/>
        <v>123.60600000000001</v>
      </c>
      <c r="M1080" s="6">
        <f t="shared" si="406"/>
        <v>1501.1511592419508</v>
      </c>
      <c r="N1080" s="6">
        <f t="shared" si="407"/>
        <v>1.5011511592419509</v>
      </c>
      <c r="O1080" s="6">
        <f t="shared" si="408"/>
        <v>8298.0300191430051</v>
      </c>
      <c r="P1080" s="6">
        <f t="shared" si="409"/>
        <v>8.2980300191430043</v>
      </c>
      <c r="Q1080" s="6">
        <f t="shared" si="424"/>
        <v>-1516.1954870410077</v>
      </c>
      <c r="R1080" s="6">
        <f t="shared" si="410"/>
        <v>1516.1954870410077</v>
      </c>
      <c r="S1080" s="6">
        <f t="shared" si="411"/>
        <v>0.41998614991035915</v>
      </c>
      <c r="T1080" s="6">
        <f t="shared" si="425"/>
        <v>3121.3158347046183</v>
      </c>
      <c r="U1080" s="6">
        <f t="shared" si="412"/>
        <v>0.86460448621317931</v>
      </c>
      <c r="V1080" s="6">
        <f t="shared" si="413"/>
        <v>19250.486111111109</v>
      </c>
      <c r="W1080" s="6">
        <f t="shared" si="414"/>
        <v>19.250486111111108</v>
      </c>
      <c r="X1080" s="6">
        <f t="shared" si="426"/>
        <v>2127.4424305555553</v>
      </c>
      <c r="Y1080" s="6">
        <f t="shared" si="415"/>
        <v>0.58930155326388889</v>
      </c>
      <c r="Z1080" s="6">
        <f t="shared" si="416"/>
        <v>589.30155326388888</v>
      </c>
      <c r="AA1080" s="6">
        <f t="shared" si="417"/>
        <v>1.2845906361235384</v>
      </c>
      <c r="AB1080" s="6">
        <f t="shared" si="418"/>
        <v>1.2845906361235384</v>
      </c>
      <c r="AD1080" s="6">
        <f t="shared" si="419"/>
        <v>0</v>
      </c>
      <c r="AE1080" s="6">
        <f t="shared" si="420"/>
        <v>15.6</v>
      </c>
      <c r="AF1080" s="6">
        <f t="shared" si="421"/>
        <v>4.333333333333333</v>
      </c>
    </row>
    <row r="1081" spans="2:32" x14ac:dyDescent="0.25">
      <c r="B1081" s="7" t="s">
        <v>14</v>
      </c>
      <c r="C1081" s="7">
        <v>1067</v>
      </c>
      <c r="D1081" s="7">
        <v>45</v>
      </c>
      <c r="E1081" s="6">
        <v>23.4</v>
      </c>
      <c r="F1081" s="6">
        <f t="shared" si="422"/>
        <v>6.4999999999999991</v>
      </c>
      <c r="G1081" s="6">
        <f t="shared" si="423"/>
        <v>0.65277777777777812</v>
      </c>
      <c r="H1081" s="6">
        <f t="shared" si="404"/>
        <v>2.3500000000000014</v>
      </c>
      <c r="J1081" s="6">
        <f t="shared" si="402"/>
        <v>822.50000000000045</v>
      </c>
      <c r="K1081" s="6">
        <f t="shared" si="403"/>
        <v>17.346095791829992</v>
      </c>
      <c r="L1081" s="6">
        <f t="shared" si="405"/>
        <v>123.60600000000001</v>
      </c>
      <c r="M1081" s="6">
        <f t="shared" si="406"/>
        <v>963.4520957918304</v>
      </c>
      <c r="N1081" s="6">
        <f t="shared" si="407"/>
        <v>0.96345209579183044</v>
      </c>
      <c r="O1081" s="6">
        <f t="shared" si="408"/>
        <v>6262.4386226468969</v>
      </c>
      <c r="P1081" s="6">
        <f t="shared" si="409"/>
        <v>6.2624386226468971</v>
      </c>
      <c r="Q1081" s="6">
        <f t="shared" si="424"/>
        <v>-1516.1954870410077</v>
      </c>
      <c r="R1081" s="6">
        <f t="shared" si="410"/>
        <v>1516.1954870410077</v>
      </c>
      <c r="S1081" s="6">
        <f t="shared" si="411"/>
        <v>0.41998614991035915</v>
      </c>
      <c r="T1081" s="6">
        <f t="shared" si="425"/>
        <v>3127.5782733272654</v>
      </c>
      <c r="U1081" s="6">
        <f t="shared" si="412"/>
        <v>0.86633918171165258</v>
      </c>
      <c r="V1081" s="6">
        <f t="shared" si="413"/>
        <v>26617.499999999993</v>
      </c>
      <c r="W1081" s="6">
        <f t="shared" si="414"/>
        <v>26.617499999999993</v>
      </c>
      <c r="X1081" s="6">
        <f t="shared" si="426"/>
        <v>2127.4424305555553</v>
      </c>
      <c r="Y1081" s="6">
        <f t="shared" si="415"/>
        <v>0.58930155326388889</v>
      </c>
      <c r="Z1081" s="6">
        <f t="shared" si="416"/>
        <v>589.30155326388888</v>
      </c>
      <c r="AA1081" s="6">
        <f t="shared" si="417"/>
        <v>1.2863253316220118</v>
      </c>
      <c r="AB1081" s="6">
        <f t="shared" si="418"/>
        <v>1.2863253316220118</v>
      </c>
      <c r="AD1081" s="6">
        <f t="shared" si="419"/>
        <v>0</v>
      </c>
      <c r="AE1081" s="6">
        <f t="shared" si="420"/>
        <v>19.899999999999999</v>
      </c>
      <c r="AF1081" s="6">
        <f t="shared" si="421"/>
        <v>5.5277777777777777</v>
      </c>
    </row>
    <row r="1082" spans="2:32" x14ac:dyDescent="0.25">
      <c r="B1082" s="7" t="s">
        <v>14</v>
      </c>
      <c r="C1082" s="7">
        <v>1068</v>
      </c>
      <c r="D1082" s="7">
        <v>46</v>
      </c>
      <c r="E1082" s="6">
        <v>24.6</v>
      </c>
      <c r="F1082" s="6">
        <f t="shared" si="422"/>
        <v>6.8333333333333339</v>
      </c>
      <c r="G1082" s="6">
        <f t="shared" si="423"/>
        <v>0.25000000000000011</v>
      </c>
      <c r="H1082" s="6">
        <f t="shared" si="404"/>
        <v>0.90000000000000036</v>
      </c>
      <c r="J1082" s="6">
        <f t="shared" si="402"/>
        <v>315.00000000000011</v>
      </c>
      <c r="K1082" s="6">
        <f t="shared" si="403"/>
        <v>19.170800148629997</v>
      </c>
      <c r="L1082" s="6">
        <f t="shared" si="405"/>
        <v>123.60600000000001</v>
      </c>
      <c r="M1082" s="6">
        <f t="shared" si="406"/>
        <v>457.77680014863012</v>
      </c>
      <c r="N1082" s="6">
        <f t="shared" si="407"/>
        <v>0.45777680014863009</v>
      </c>
      <c r="O1082" s="6">
        <f t="shared" si="408"/>
        <v>3128.141467682306</v>
      </c>
      <c r="P1082" s="6">
        <f t="shared" si="409"/>
        <v>3.1281414676823061</v>
      </c>
      <c r="Q1082" s="6">
        <f t="shared" si="424"/>
        <v>-1516.1954870410077</v>
      </c>
      <c r="R1082" s="6">
        <f t="shared" si="410"/>
        <v>1516.1954870410077</v>
      </c>
      <c r="S1082" s="6">
        <f t="shared" si="411"/>
        <v>0.41998614991035915</v>
      </c>
      <c r="T1082" s="6">
        <f t="shared" si="425"/>
        <v>3130.7064147949477</v>
      </c>
      <c r="U1082" s="6">
        <f t="shared" si="412"/>
        <v>0.86720567689820049</v>
      </c>
      <c r="V1082" s="6">
        <f t="shared" si="413"/>
        <v>29417.500000000004</v>
      </c>
      <c r="W1082" s="6">
        <f t="shared" si="414"/>
        <v>29.417500000000004</v>
      </c>
      <c r="X1082" s="6">
        <f t="shared" si="426"/>
        <v>2127.4424305555553</v>
      </c>
      <c r="Y1082" s="6">
        <f t="shared" si="415"/>
        <v>0.58930155326388889</v>
      </c>
      <c r="Z1082" s="6">
        <f t="shared" si="416"/>
        <v>589.30155326388888</v>
      </c>
      <c r="AA1082" s="6">
        <f t="shared" si="417"/>
        <v>1.2871918268085596</v>
      </c>
      <c r="AB1082" s="6">
        <f t="shared" si="418"/>
        <v>1.2871918268085596</v>
      </c>
      <c r="AD1082" s="6">
        <f t="shared" si="419"/>
        <v>0</v>
      </c>
      <c r="AE1082" s="6">
        <f t="shared" si="420"/>
        <v>23.4</v>
      </c>
      <c r="AF1082" s="6">
        <f t="shared" si="421"/>
        <v>6.4999999999999991</v>
      </c>
    </row>
    <row r="1083" spans="2:32" x14ac:dyDescent="0.25">
      <c r="B1083" s="7" t="s">
        <v>14</v>
      </c>
      <c r="C1083" s="7">
        <v>1069</v>
      </c>
      <c r="D1083" s="7">
        <v>47</v>
      </c>
      <c r="E1083" s="6">
        <v>25.2</v>
      </c>
      <c r="F1083" s="6">
        <f t="shared" si="422"/>
        <v>7</v>
      </c>
      <c r="G1083" s="6">
        <f t="shared" si="423"/>
        <v>0.24999999999999961</v>
      </c>
      <c r="H1083" s="6">
        <f t="shared" si="404"/>
        <v>0.89999999999999858</v>
      </c>
      <c r="J1083" s="6">
        <f t="shared" si="402"/>
        <v>314.99999999999949</v>
      </c>
      <c r="K1083" s="6">
        <f t="shared" si="403"/>
        <v>20.117365533719997</v>
      </c>
      <c r="L1083" s="6">
        <f t="shared" si="405"/>
        <v>123.60600000000001</v>
      </c>
      <c r="M1083" s="6">
        <f t="shared" si="406"/>
        <v>458.72336553371946</v>
      </c>
      <c r="N1083" s="6">
        <f t="shared" si="407"/>
        <v>0.45872336553371945</v>
      </c>
      <c r="O1083" s="6">
        <f t="shared" si="408"/>
        <v>3211.0635587360362</v>
      </c>
      <c r="P1083" s="6">
        <f t="shared" si="409"/>
        <v>3.2110635587360363</v>
      </c>
      <c r="Q1083" s="6">
        <f t="shared" si="424"/>
        <v>-1516.1954870410077</v>
      </c>
      <c r="R1083" s="6">
        <f t="shared" si="410"/>
        <v>1516.1954870410077</v>
      </c>
      <c r="S1083" s="6">
        <f t="shared" si="411"/>
        <v>0.41998614991035915</v>
      </c>
      <c r="T1083" s="6">
        <f t="shared" si="425"/>
        <v>3133.9174783536837</v>
      </c>
      <c r="U1083" s="6">
        <f t="shared" si="412"/>
        <v>0.86809514150397038</v>
      </c>
      <c r="V1083" s="6">
        <f t="shared" si="413"/>
        <v>30870</v>
      </c>
      <c r="W1083" s="6">
        <f t="shared" si="414"/>
        <v>30.87</v>
      </c>
      <c r="X1083" s="6">
        <f t="shared" si="426"/>
        <v>2127.4424305555553</v>
      </c>
      <c r="Y1083" s="6">
        <f t="shared" si="415"/>
        <v>0.58930155326388889</v>
      </c>
      <c r="Z1083" s="6">
        <f t="shared" si="416"/>
        <v>589.30155326388888</v>
      </c>
      <c r="AA1083" s="6">
        <f t="shared" si="417"/>
        <v>1.2880812914143296</v>
      </c>
      <c r="AB1083" s="6">
        <f t="shared" si="418"/>
        <v>1.2880812914143296</v>
      </c>
      <c r="AD1083" s="6">
        <f t="shared" si="419"/>
        <v>0</v>
      </c>
      <c r="AE1083" s="6">
        <f t="shared" si="420"/>
        <v>24.6</v>
      </c>
      <c r="AF1083" s="6">
        <f t="shared" si="421"/>
        <v>6.8333333333333339</v>
      </c>
    </row>
    <row r="1084" spans="2:32" x14ac:dyDescent="0.25">
      <c r="B1084" s="7" t="s">
        <v>14</v>
      </c>
      <c r="C1084" s="7">
        <v>1070</v>
      </c>
      <c r="D1084" s="7">
        <v>48</v>
      </c>
      <c r="E1084" s="6">
        <v>26.4</v>
      </c>
      <c r="F1084" s="6">
        <f t="shared" si="422"/>
        <v>7.333333333333333</v>
      </c>
      <c r="G1084" s="6">
        <f t="shared" si="423"/>
        <v>0.50000000000000022</v>
      </c>
      <c r="H1084" s="6">
        <f t="shared" si="404"/>
        <v>1.8000000000000007</v>
      </c>
      <c r="J1084" s="6">
        <f t="shared" si="402"/>
        <v>630.00000000000023</v>
      </c>
      <c r="K1084" s="6">
        <f t="shared" si="403"/>
        <v>22.078922717279994</v>
      </c>
      <c r="L1084" s="6">
        <f t="shared" si="405"/>
        <v>123.60600000000001</v>
      </c>
      <c r="M1084" s="6">
        <f t="shared" si="406"/>
        <v>775.68492271728019</v>
      </c>
      <c r="N1084" s="6">
        <f t="shared" si="407"/>
        <v>0.77568492271728018</v>
      </c>
      <c r="O1084" s="6">
        <f t="shared" si="408"/>
        <v>5688.3560999267211</v>
      </c>
      <c r="P1084" s="6">
        <f t="shared" si="409"/>
        <v>5.6883560999267209</v>
      </c>
      <c r="Q1084" s="6">
        <f t="shared" si="424"/>
        <v>-1516.1954870410077</v>
      </c>
      <c r="R1084" s="6">
        <f t="shared" si="410"/>
        <v>1516.1954870410077</v>
      </c>
      <c r="S1084" s="6">
        <f t="shared" si="411"/>
        <v>0.41998614991035915</v>
      </c>
      <c r="T1084" s="6">
        <f t="shared" si="425"/>
        <v>3139.6058344536104</v>
      </c>
      <c r="U1084" s="6">
        <f t="shared" si="412"/>
        <v>0.86967081614365016</v>
      </c>
      <c r="V1084" s="6">
        <f t="shared" si="413"/>
        <v>33879.999999999993</v>
      </c>
      <c r="W1084" s="6">
        <f t="shared" si="414"/>
        <v>33.879999999999995</v>
      </c>
      <c r="X1084" s="6">
        <f t="shared" si="426"/>
        <v>2127.4424305555553</v>
      </c>
      <c r="Y1084" s="6">
        <f t="shared" si="415"/>
        <v>0.58930155326388889</v>
      </c>
      <c r="Z1084" s="6">
        <f t="shared" si="416"/>
        <v>589.30155326388888</v>
      </c>
      <c r="AA1084" s="6">
        <f t="shared" si="417"/>
        <v>1.2896569660540094</v>
      </c>
      <c r="AB1084" s="6">
        <f t="shared" si="418"/>
        <v>1.2896569660540094</v>
      </c>
      <c r="AD1084" s="6">
        <f t="shared" si="419"/>
        <v>0</v>
      </c>
      <c r="AE1084" s="6">
        <f t="shared" si="420"/>
        <v>25.2</v>
      </c>
      <c r="AF1084" s="6">
        <f t="shared" si="421"/>
        <v>7</v>
      </c>
    </row>
    <row r="1085" spans="2:32" x14ac:dyDescent="0.25">
      <c r="B1085" s="7" t="s">
        <v>14</v>
      </c>
      <c r="C1085" s="7">
        <v>1071</v>
      </c>
      <c r="D1085" s="7">
        <v>49</v>
      </c>
      <c r="E1085" s="6">
        <v>28.8</v>
      </c>
      <c r="F1085" s="6">
        <f t="shared" si="422"/>
        <v>8</v>
      </c>
      <c r="G1085" s="6">
        <f t="shared" si="423"/>
        <v>0.75000000000000022</v>
      </c>
      <c r="H1085" s="6">
        <f t="shared" si="404"/>
        <v>2.7000000000000011</v>
      </c>
      <c r="J1085" s="6">
        <f t="shared" si="402"/>
        <v>945.00000000000023</v>
      </c>
      <c r="K1085" s="6">
        <f t="shared" si="403"/>
        <v>26.275742737919995</v>
      </c>
      <c r="L1085" s="6">
        <f t="shared" si="405"/>
        <v>123.60600000000001</v>
      </c>
      <c r="M1085" s="6">
        <f t="shared" si="406"/>
        <v>1094.8817427379204</v>
      </c>
      <c r="N1085" s="6">
        <f t="shared" si="407"/>
        <v>1.0948817427379203</v>
      </c>
      <c r="O1085" s="6">
        <f t="shared" si="408"/>
        <v>8759.053941903363</v>
      </c>
      <c r="P1085" s="6">
        <f t="shared" si="409"/>
        <v>8.7590539419033622</v>
      </c>
      <c r="Q1085" s="6">
        <f t="shared" si="424"/>
        <v>-1516.1954870410077</v>
      </c>
      <c r="R1085" s="6">
        <f t="shared" si="410"/>
        <v>1516.1954870410077</v>
      </c>
      <c r="S1085" s="6">
        <f t="shared" si="411"/>
        <v>0.41998614991035915</v>
      </c>
      <c r="T1085" s="6">
        <f t="shared" si="425"/>
        <v>3148.3648883955138</v>
      </c>
      <c r="U1085" s="6">
        <f t="shared" si="412"/>
        <v>0.87209707408555737</v>
      </c>
      <c r="V1085" s="6">
        <f t="shared" si="413"/>
        <v>40320</v>
      </c>
      <c r="W1085" s="6">
        <f t="shared" si="414"/>
        <v>40.32</v>
      </c>
      <c r="X1085" s="6">
        <f t="shared" si="426"/>
        <v>2127.4424305555553</v>
      </c>
      <c r="Y1085" s="6">
        <f t="shared" si="415"/>
        <v>0.58930155326388889</v>
      </c>
      <c r="Z1085" s="6">
        <f t="shared" si="416"/>
        <v>589.30155326388888</v>
      </c>
      <c r="AA1085" s="6">
        <f t="shared" si="417"/>
        <v>1.2920832239959166</v>
      </c>
      <c r="AB1085" s="6">
        <f t="shared" si="418"/>
        <v>1.2920832239959166</v>
      </c>
      <c r="AD1085" s="6">
        <f t="shared" si="419"/>
        <v>0</v>
      </c>
      <c r="AE1085" s="6">
        <f t="shared" si="420"/>
        <v>26.4</v>
      </c>
      <c r="AF1085" s="6">
        <f t="shared" si="421"/>
        <v>7.333333333333333</v>
      </c>
    </row>
    <row r="1086" spans="2:32" x14ac:dyDescent="0.25">
      <c r="B1086" s="7" t="s">
        <v>14</v>
      </c>
      <c r="C1086" s="7">
        <v>1072</v>
      </c>
      <c r="D1086" s="7">
        <v>50</v>
      </c>
      <c r="E1086" s="6">
        <v>31.8</v>
      </c>
      <c r="F1086" s="6">
        <f t="shared" si="422"/>
        <v>8.8333333333333339</v>
      </c>
      <c r="G1086" s="6">
        <f t="shared" si="423"/>
        <v>0.90277777777777724</v>
      </c>
      <c r="H1086" s="6">
        <f t="shared" si="404"/>
        <v>3.2499999999999982</v>
      </c>
      <c r="J1086" s="6">
        <f t="shared" si="402"/>
        <v>1137.4999999999993</v>
      </c>
      <c r="K1086" s="6">
        <f t="shared" si="403"/>
        <v>32.034965864070003</v>
      </c>
      <c r="L1086" s="6">
        <f t="shared" si="405"/>
        <v>123.60600000000001</v>
      </c>
      <c r="M1086" s="6">
        <f t="shared" si="406"/>
        <v>1293.1409658640694</v>
      </c>
      <c r="N1086" s="6">
        <f t="shared" si="407"/>
        <v>1.2931409658640693</v>
      </c>
      <c r="O1086" s="6">
        <f t="shared" si="408"/>
        <v>11422.745198465947</v>
      </c>
      <c r="P1086" s="6">
        <f t="shared" si="409"/>
        <v>11.422745198465947</v>
      </c>
      <c r="Q1086" s="6">
        <f t="shared" si="424"/>
        <v>-1516.1954870410077</v>
      </c>
      <c r="R1086" s="6">
        <f t="shared" si="410"/>
        <v>1516.1954870410077</v>
      </c>
      <c r="S1086" s="6">
        <f t="shared" si="411"/>
        <v>0.41998614991035915</v>
      </c>
      <c r="T1086" s="6">
        <f t="shared" si="425"/>
        <v>3159.78763359398</v>
      </c>
      <c r="U1086" s="6">
        <f t="shared" si="412"/>
        <v>0.87526117450553254</v>
      </c>
      <c r="V1086" s="6">
        <f t="shared" si="413"/>
        <v>49157.500000000007</v>
      </c>
      <c r="W1086" s="6">
        <f t="shared" si="414"/>
        <v>49.157500000000006</v>
      </c>
      <c r="X1086" s="6">
        <f t="shared" si="426"/>
        <v>2127.4424305555553</v>
      </c>
      <c r="Y1086" s="6">
        <f t="shared" si="415"/>
        <v>0.58930155326388889</v>
      </c>
      <c r="Z1086" s="6">
        <f t="shared" si="416"/>
        <v>589.30155326388888</v>
      </c>
      <c r="AA1086" s="6">
        <f t="shared" si="417"/>
        <v>1.2952473244158917</v>
      </c>
      <c r="AB1086" s="6">
        <f t="shared" si="418"/>
        <v>1.2952473244158917</v>
      </c>
      <c r="AD1086" s="6">
        <f t="shared" si="419"/>
        <v>0</v>
      </c>
      <c r="AE1086" s="6">
        <f t="shared" si="420"/>
        <v>28.8</v>
      </c>
      <c r="AF1086" s="6">
        <f t="shared" si="421"/>
        <v>8</v>
      </c>
    </row>
    <row r="1087" spans="2:32" x14ac:dyDescent="0.25">
      <c r="B1087" s="7" t="s">
        <v>14</v>
      </c>
      <c r="C1087" s="7">
        <v>1073</v>
      </c>
      <c r="D1087" s="7">
        <v>51</v>
      </c>
      <c r="E1087" s="6">
        <v>35.299999999999997</v>
      </c>
      <c r="F1087" s="6">
        <f t="shared" si="422"/>
        <v>9.8055555555555554</v>
      </c>
      <c r="G1087" s="6">
        <f t="shared" si="423"/>
        <v>1.0694444444444444</v>
      </c>
      <c r="H1087" s="6">
        <f t="shared" si="404"/>
        <v>3.8499999999999996</v>
      </c>
      <c r="J1087" s="6">
        <f t="shared" si="402"/>
        <v>1347.5</v>
      </c>
      <c r="K1087" s="6">
        <f t="shared" si="403"/>
        <v>39.474754374390827</v>
      </c>
      <c r="L1087" s="6">
        <f t="shared" si="405"/>
        <v>123.60600000000001</v>
      </c>
      <c r="M1087" s="6">
        <f t="shared" si="406"/>
        <v>1510.5807543743908</v>
      </c>
      <c r="N1087" s="6">
        <f t="shared" si="407"/>
        <v>1.5105807543743908</v>
      </c>
      <c r="O1087" s="6">
        <f t="shared" si="408"/>
        <v>14812.08350817111</v>
      </c>
      <c r="P1087" s="6">
        <f t="shared" si="409"/>
        <v>14.81208350817111</v>
      </c>
      <c r="Q1087" s="6">
        <f t="shared" si="424"/>
        <v>-1516.1954870410077</v>
      </c>
      <c r="R1087" s="6">
        <f t="shared" si="410"/>
        <v>1516.1954870410077</v>
      </c>
      <c r="S1087" s="6">
        <f t="shared" si="411"/>
        <v>0.41998614991035915</v>
      </c>
      <c r="T1087" s="6">
        <f t="shared" si="425"/>
        <v>3174.5997171021513</v>
      </c>
      <c r="U1087" s="6">
        <f t="shared" si="412"/>
        <v>0.87936412163729594</v>
      </c>
      <c r="V1087" s="6">
        <f t="shared" si="413"/>
        <v>60573.819444444445</v>
      </c>
      <c r="W1087" s="6">
        <f t="shared" si="414"/>
        <v>60.573819444444446</v>
      </c>
      <c r="X1087" s="6">
        <f t="shared" si="426"/>
        <v>2127.4424305555553</v>
      </c>
      <c r="Y1087" s="6">
        <f t="shared" si="415"/>
        <v>0.58930155326388889</v>
      </c>
      <c r="Z1087" s="6">
        <f t="shared" si="416"/>
        <v>589.30155326388888</v>
      </c>
      <c r="AA1087" s="6">
        <f t="shared" si="417"/>
        <v>1.299350271547655</v>
      </c>
      <c r="AB1087" s="6">
        <f t="shared" si="418"/>
        <v>1.299350271547655</v>
      </c>
      <c r="AD1087" s="6">
        <f t="shared" si="419"/>
        <v>0</v>
      </c>
      <c r="AE1087" s="6">
        <f t="shared" si="420"/>
        <v>31.8</v>
      </c>
      <c r="AF1087" s="6">
        <f t="shared" si="421"/>
        <v>8.8333333333333339</v>
      </c>
    </row>
    <row r="1088" spans="2:32" x14ac:dyDescent="0.25">
      <c r="B1088" s="7" t="s">
        <v>14</v>
      </c>
      <c r="C1088" s="7">
        <v>1074</v>
      </c>
      <c r="D1088" s="7">
        <v>52</v>
      </c>
      <c r="E1088" s="6">
        <v>39.5</v>
      </c>
      <c r="F1088" s="6">
        <f t="shared" si="422"/>
        <v>10.972222222222221</v>
      </c>
      <c r="G1088" s="6">
        <f t="shared" si="423"/>
        <v>1.2777777777777781</v>
      </c>
      <c r="H1088" s="6">
        <f t="shared" si="404"/>
        <v>4.6000000000000014</v>
      </c>
      <c r="J1088" s="6">
        <f t="shared" si="402"/>
        <v>1610.0000000000005</v>
      </c>
      <c r="K1088" s="6">
        <f t="shared" si="403"/>
        <v>49.426996053770822</v>
      </c>
      <c r="L1088" s="6">
        <f t="shared" si="405"/>
        <v>123.60600000000001</v>
      </c>
      <c r="M1088" s="6">
        <f t="shared" si="406"/>
        <v>1783.0329960537713</v>
      </c>
      <c r="N1088" s="6">
        <f t="shared" si="407"/>
        <v>1.7830329960537712</v>
      </c>
      <c r="O1088" s="6">
        <f t="shared" si="408"/>
        <v>19563.834262256656</v>
      </c>
      <c r="P1088" s="6">
        <f t="shared" si="409"/>
        <v>19.563834262256655</v>
      </c>
      <c r="Q1088" s="6">
        <f t="shared" si="424"/>
        <v>-1516.1954870410077</v>
      </c>
      <c r="R1088" s="6">
        <f t="shared" si="410"/>
        <v>1516.1954870410077</v>
      </c>
      <c r="S1088" s="6">
        <f t="shared" si="411"/>
        <v>0.41998614991035915</v>
      </c>
      <c r="T1088" s="6">
        <f t="shared" si="425"/>
        <v>3194.1635513644078</v>
      </c>
      <c r="U1088" s="6">
        <f t="shared" si="412"/>
        <v>0.88478330372794101</v>
      </c>
      <c r="V1088" s="6">
        <f t="shared" si="413"/>
        <v>75845.486111111095</v>
      </c>
      <c r="W1088" s="6">
        <f t="shared" si="414"/>
        <v>75.8454861111111</v>
      </c>
      <c r="X1088" s="6">
        <f t="shared" si="426"/>
        <v>2127.4424305555553</v>
      </c>
      <c r="Y1088" s="6">
        <f t="shared" si="415"/>
        <v>0.58930155326388889</v>
      </c>
      <c r="Z1088" s="6">
        <f t="shared" si="416"/>
        <v>589.30155326388888</v>
      </c>
      <c r="AA1088" s="6">
        <f t="shared" si="417"/>
        <v>1.3047694536383001</v>
      </c>
      <c r="AB1088" s="6">
        <f t="shared" si="418"/>
        <v>1.3047694536383001</v>
      </c>
      <c r="AD1088" s="6">
        <f t="shared" si="419"/>
        <v>0</v>
      </c>
      <c r="AE1088" s="6">
        <f t="shared" si="420"/>
        <v>35.299999999999997</v>
      </c>
      <c r="AF1088" s="6">
        <f t="shared" si="421"/>
        <v>9.8055555555555554</v>
      </c>
    </row>
    <row r="1089" spans="2:32" x14ac:dyDescent="0.25">
      <c r="B1089" s="7" t="s">
        <v>14</v>
      </c>
      <c r="C1089" s="7">
        <v>1075</v>
      </c>
      <c r="D1089" s="7">
        <v>53</v>
      </c>
      <c r="E1089" s="6">
        <v>44.5</v>
      </c>
      <c r="F1089" s="6">
        <f t="shared" si="422"/>
        <v>12.361111111111111</v>
      </c>
      <c r="G1089" s="6">
        <f t="shared" si="423"/>
        <v>1.3611111111111107</v>
      </c>
      <c r="H1089" s="6">
        <f t="shared" si="404"/>
        <v>4.8999999999999986</v>
      </c>
      <c r="J1089" s="6">
        <f t="shared" si="402"/>
        <v>1714.9999999999995</v>
      </c>
      <c r="K1089" s="6">
        <f t="shared" si="403"/>
        <v>62.732131988770817</v>
      </c>
      <c r="L1089" s="6">
        <f t="shared" si="405"/>
        <v>123.60600000000001</v>
      </c>
      <c r="M1089" s="6">
        <f t="shared" si="406"/>
        <v>1901.3381319887703</v>
      </c>
      <c r="N1089" s="6">
        <f t="shared" si="407"/>
        <v>1.9013381319887703</v>
      </c>
      <c r="O1089" s="6">
        <f t="shared" si="408"/>
        <v>23502.651909305634</v>
      </c>
      <c r="P1089" s="6">
        <f t="shared" si="409"/>
        <v>23.502651909305634</v>
      </c>
      <c r="Q1089" s="6">
        <f t="shared" si="424"/>
        <v>-1516.1954870410077</v>
      </c>
      <c r="R1089" s="6">
        <f t="shared" si="410"/>
        <v>1516.1954870410077</v>
      </c>
      <c r="S1089" s="6">
        <f t="shared" si="411"/>
        <v>0.41998614991035915</v>
      </c>
      <c r="T1089" s="6">
        <f t="shared" si="425"/>
        <v>3217.6662032737136</v>
      </c>
      <c r="U1089" s="6">
        <f t="shared" si="412"/>
        <v>0.89129353830681868</v>
      </c>
      <c r="V1089" s="6">
        <f t="shared" si="413"/>
        <v>96262.152777777766</v>
      </c>
      <c r="W1089" s="6">
        <f t="shared" si="414"/>
        <v>96.262152777777771</v>
      </c>
      <c r="X1089" s="6">
        <f t="shared" si="426"/>
        <v>2127.4424305555553</v>
      </c>
      <c r="Y1089" s="6">
        <f t="shared" si="415"/>
        <v>0.58930155326388889</v>
      </c>
      <c r="Z1089" s="6">
        <f t="shared" si="416"/>
        <v>589.30155326388888</v>
      </c>
      <c r="AA1089" s="6">
        <f t="shared" si="417"/>
        <v>1.3112796882171778</v>
      </c>
      <c r="AB1089" s="6">
        <f t="shared" si="418"/>
        <v>1.3112796882171778</v>
      </c>
      <c r="AD1089" s="6">
        <f t="shared" si="419"/>
        <v>0</v>
      </c>
      <c r="AE1089" s="6">
        <f t="shared" si="420"/>
        <v>39.5</v>
      </c>
      <c r="AF1089" s="6">
        <f t="shared" si="421"/>
        <v>10.972222222222221</v>
      </c>
    </row>
    <row r="1090" spans="2:32" x14ac:dyDescent="0.25">
      <c r="B1090" s="7" t="s">
        <v>14</v>
      </c>
      <c r="C1090" s="7">
        <v>1076</v>
      </c>
      <c r="D1090" s="7">
        <v>54</v>
      </c>
      <c r="E1090" s="6">
        <v>49.3</v>
      </c>
      <c r="F1090" s="6">
        <f t="shared" si="422"/>
        <v>13.694444444444443</v>
      </c>
      <c r="G1090" s="6">
        <f t="shared" si="423"/>
        <v>1.2222222222222219</v>
      </c>
      <c r="H1090" s="6">
        <f t="shared" si="404"/>
        <v>4.3999999999999986</v>
      </c>
      <c r="J1090" s="6">
        <f t="shared" si="402"/>
        <v>1539.9999999999995</v>
      </c>
      <c r="K1090" s="6">
        <f t="shared" si="403"/>
        <v>76.995237711090795</v>
      </c>
      <c r="L1090" s="6">
        <f t="shared" si="405"/>
        <v>123.60600000000001</v>
      </c>
      <c r="M1090" s="6">
        <f t="shared" si="406"/>
        <v>1740.6012377110903</v>
      </c>
      <c r="N1090" s="6">
        <f t="shared" si="407"/>
        <v>1.7406012377110904</v>
      </c>
      <c r="O1090" s="6">
        <f t="shared" si="408"/>
        <v>23836.566949765762</v>
      </c>
      <c r="P1090" s="6">
        <f t="shared" si="409"/>
        <v>23.836566949765761</v>
      </c>
      <c r="Q1090" s="6">
        <f t="shared" si="424"/>
        <v>-1516.1954870410077</v>
      </c>
      <c r="R1090" s="6">
        <f t="shared" si="410"/>
        <v>1516.1954870410077</v>
      </c>
      <c r="S1090" s="6">
        <f t="shared" si="411"/>
        <v>0.41998614991035915</v>
      </c>
      <c r="T1090" s="6">
        <f t="shared" si="425"/>
        <v>3241.5027702234793</v>
      </c>
      <c r="U1090" s="6">
        <f t="shared" si="412"/>
        <v>0.89789626735190375</v>
      </c>
      <c r="V1090" s="6">
        <f t="shared" si="413"/>
        <v>118148.81944444441</v>
      </c>
      <c r="W1090" s="6">
        <f t="shared" si="414"/>
        <v>118.14881944444441</v>
      </c>
      <c r="X1090" s="6">
        <f t="shared" si="426"/>
        <v>2127.4424305555553</v>
      </c>
      <c r="Y1090" s="6">
        <f t="shared" si="415"/>
        <v>0.58930155326388889</v>
      </c>
      <c r="Z1090" s="6">
        <f t="shared" si="416"/>
        <v>589.30155326388888</v>
      </c>
      <c r="AA1090" s="6">
        <f t="shared" si="417"/>
        <v>1.317882417262263</v>
      </c>
      <c r="AB1090" s="6">
        <f t="shared" si="418"/>
        <v>1.317882417262263</v>
      </c>
      <c r="AD1090" s="6">
        <f t="shared" si="419"/>
        <v>0</v>
      </c>
      <c r="AE1090" s="6">
        <f t="shared" si="420"/>
        <v>44.5</v>
      </c>
      <c r="AF1090" s="6">
        <f t="shared" si="421"/>
        <v>12.361111111111111</v>
      </c>
    </row>
    <row r="1091" spans="2:32" x14ac:dyDescent="0.25">
      <c r="B1091" s="7" t="s">
        <v>14</v>
      </c>
      <c r="C1091" s="7">
        <v>1077</v>
      </c>
      <c r="D1091" s="7">
        <v>55</v>
      </c>
      <c r="E1091" s="6">
        <v>53.3</v>
      </c>
      <c r="F1091" s="6">
        <f t="shared" si="422"/>
        <v>14.805555555555554</v>
      </c>
      <c r="G1091" s="6">
        <f t="shared" si="423"/>
        <v>0.98611111111111127</v>
      </c>
      <c r="H1091" s="6">
        <f t="shared" si="404"/>
        <v>3.5500000000000007</v>
      </c>
      <c r="J1091" s="6">
        <f t="shared" si="402"/>
        <v>1242.5000000000002</v>
      </c>
      <c r="K1091" s="6">
        <f t="shared" si="403"/>
        <v>89.996256253290795</v>
      </c>
      <c r="L1091" s="6">
        <f t="shared" si="405"/>
        <v>123.60600000000001</v>
      </c>
      <c r="M1091" s="6">
        <f t="shared" si="406"/>
        <v>1456.102256253291</v>
      </c>
      <c r="N1091" s="6">
        <f t="shared" si="407"/>
        <v>1.456102256253291</v>
      </c>
      <c r="O1091" s="6">
        <f t="shared" si="408"/>
        <v>21558.402849527887</v>
      </c>
      <c r="P1091" s="6">
        <f t="shared" si="409"/>
        <v>21.558402849527887</v>
      </c>
      <c r="Q1091" s="6">
        <f t="shared" si="424"/>
        <v>-1516.1954870410077</v>
      </c>
      <c r="R1091" s="6">
        <f t="shared" si="410"/>
        <v>1516.1954870410077</v>
      </c>
      <c r="S1091" s="6">
        <f t="shared" si="411"/>
        <v>0.41998614991035915</v>
      </c>
      <c r="T1091" s="6">
        <f t="shared" si="425"/>
        <v>3263.061173073007</v>
      </c>
      <c r="U1091" s="6">
        <f t="shared" si="412"/>
        <v>0.90386794494122302</v>
      </c>
      <c r="V1091" s="6">
        <f t="shared" si="413"/>
        <v>138098.81944444441</v>
      </c>
      <c r="W1091" s="6">
        <f t="shared" si="414"/>
        <v>138.09881944444442</v>
      </c>
      <c r="X1091" s="6">
        <f t="shared" si="426"/>
        <v>2127.4424305555553</v>
      </c>
      <c r="Y1091" s="6">
        <f t="shared" si="415"/>
        <v>0.58930155326388889</v>
      </c>
      <c r="Z1091" s="6">
        <f t="shared" si="416"/>
        <v>589.30155326388888</v>
      </c>
      <c r="AA1091" s="6">
        <f t="shared" si="417"/>
        <v>1.3238540948515822</v>
      </c>
      <c r="AB1091" s="6">
        <f t="shared" si="418"/>
        <v>1.3238540948515822</v>
      </c>
      <c r="AD1091" s="6">
        <f t="shared" si="419"/>
        <v>0</v>
      </c>
      <c r="AE1091" s="6">
        <f t="shared" si="420"/>
        <v>49.3</v>
      </c>
      <c r="AF1091" s="6">
        <f t="shared" si="421"/>
        <v>13.694444444444443</v>
      </c>
    </row>
    <row r="1092" spans="2:32" x14ac:dyDescent="0.25">
      <c r="B1092" s="7" t="s">
        <v>14</v>
      </c>
      <c r="C1092" s="7">
        <v>1078</v>
      </c>
      <c r="D1092" s="7">
        <v>56</v>
      </c>
      <c r="E1092" s="6">
        <v>56.4</v>
      </c>
      <c r="F1092" s="6">
        <f t="shared" si="422"/>
        <v>15.666666666666666</v>
      </c>
      <c r="G1092" s="6">
        <f t="shared" si="423"/>
        <v>0.7777777777777779</v>
      </c>
      <c r="H1092" s="6">
        <f t="shared" si="404"/>
        <v>2.8000000000000007</v>
      </c>
      <c r="J1092" s="6">
        <f t="shared" si="402"/>
        <v>980.00000000000011</v>
      </c>
      <c r="K1092" s="6">
        <f t="shared" si="403"/>
        <v>100.76929810427997</v>
      </c>
      <c r="L1092" s="6">
        <f t="shared" si="405"/>
        <v>123.60600000000001</v>
      </c>
      <c r="M1092" s="6">
        <f t="shared" si="406"/>
        <v>1204.3752981042801</v>
      </c>
      <c r="N1092" s="6">
        <f t="shared" si="407"/>
        <v>1.2043752981042801</v>
      </c>
      <c r="O1092" s="6">
        <f t="shared" si="408"/>
        <v>18868.546336967054</v>
      </c>
      <c r="P1092" s="6">
        <f t="shared" si="409"/>
        <v>18.868546336967054</v>
      </c>
      <c r="Q1092" s="6">
        <f t="shared" si="424"/>
        <v>-1516.1954870410077</v>
      </c>
      <c r="R1092" s="6">
        <f t="shared" si="410"/>
        <v>1516.1954870410077</v>
      </c>
      <c r="S1092" s="6">
        <f t="shared" si="411"/>
        <v>0.41998614991035915</v>
      </c>
      <c r="T1092" s="6">
        <f t="shared" si="425"/>
        <v>3281.929719409974</v>
      </c>
      <c r="U1092" s="6">
        <f t="shared" si="412"/>
        <v>0.90909453227656289</v>
      </c>
      <c r="V1092" s="6">
        <f t="shared" si="413"/>
        <v>154630</v>
      </c>
      <c r="W1092" s="6">
        <f t="shared" si="414"/>
        <v>154.63</v>
      </c>
      <c r="X1092" s="6">
        <f t="shared" si="426"/>
        <v>2127.4424305555553</v>
      </c>
      <c r="Y1092" s="6">
        <f t="shared" si="415"/>
        <v>0.58930155326388889</v>
      </c>
      <c r="Z1092" s="6">
        <f t="shared" si="416"/>
        <v>589.30155326388888</v>
      </c>
      <c r="AA1092" s="6">
        <f t="shared" si="417"/>
        <v>1.3290806821869221</v>
      </c>
      <c r="AB1092" s="6">
        <f t="shared" si="418"/>
        <v>1.3290806821869221</v>
      </c>
      <c r="AD1092" s="6">
        <f t="shared" si="419"/>
        <v>0</v>
      </c>
      <c r="AE1092" s="6">
        <f t="shared" si="420"/>
        <v>53.3</v>
      </c>
      <c r="AF1092" s="6">
        <f t="shared" si="421"/>
        <v>14.805555555555554</v>
      </c>
    </row>
    <row r="1093" spans="2:32" x14ac:dyDescent="0.25">
      <c r="B1093" s="7" t="s">
        <v>14</v>
      </c>
      <c r="C1093" s="7">
        <v>1079</v>
      </c>
      <c r="D1093" s="7">
        <v>57</v>
      </c>
      <c r="E1093" s="6">
        <v>58.9</v>
      </c>
      <c r="F1093" s="6">
        <f t="shared" si="422"/>
        <v>16.361111111111111</v>
      </c>
      <c r="G1093" s="6">
        <f t="shared" si="423"/>
        <v>0.6666666666666673</v>
      </c>
      <c r="H1093" s="6">
        <f t="shared" si="404"/>
        <v>2.4000000000000021</v>
      </c>
      <c r="J1093" s="6">
        <f t="shared" si="402"/>
        <v>840.0000000000008</v>
      </c>
      <c r="K1093" s="6">
        <f t="shared" si="403"/>
        <v>109.90073961205081</v>
      </c>
      <c r="L1093" s="6">
        <f t="shared" si="405"/>
        <v>123.60600000000001</v>
      </c>
      <c r="M1093" s="6">
        <f t="shared" si="406"/>
        <v>1073.5067396120517</v>
      </c>
      <c r="N1093" s="6">
        <f t="shared" si="407"/>
        <v>1.0735067396120517</v>
      </c>
      <c r="O1093" s="6">
        <f t="shared" si="408"/>
        <v>17563.7630453194</v>
      </c>
      <c r="P1093" s="6">
        <f t="shared" si="409"/>
        <v>17.563763045319401</v>
      </c>
      <c r="Q1093" s="6">
        <f t="shared" si="424"/>
        <v>-1516.1954870410077</v>
      </c>
      <c r="R1093" s="6">
        <f t="shared" si="410"/>
        <v>1516.1954870410077</v>
      </c>
      <c r="S1093" s="6">
        <f t="shared" si="411"/>
        <v>0.41998614991035915</v>
      </c>
      <c r="T1093" s="6">
        <f t="shared" si="425"/>
        <v>3299.4934824552934</v>
      </c>
      <c r="U1093" s="6">
        <f t="shared" si="412"/>
        <v>0.91395969464011628</v>
      </c>
      <c r="V1093" s="6">
        <f t="shared" si="413"/>
        <v>168642.15277777778</v>
      </c>
      <c r="W1093" s="6">
        <f t="shared" si="414"/>
        <v>168.6421527777778</v>
      </c>
      <c r="X1093" s="6">
        <f t="shared" si="426"/>
        <v>2127.4424305555553</v>
      </c>
      <c r="Y1093" s="6">
        <f t="shared" si="415"/>
        <v>0.58930155326388889</v>
      </c>
      <c r="Z1093" s="6">
        <f t="shared" si="416"/>
        <v>589.30155326388888</v>
      </c>
      <c r="AA1093" s="6">
        <f t="shared" si="417"/>
        <v>1.3339458445504755</v>
      </c>
      <c r="AB1093" s="6">
        <f t="shared" si="418"/>
        <v>1.3339458445504755</v>
      </c>
      <c r="AD1093" s="6">
        <f t="shared" si="419"/>
        <v>0</v>
      </c>
      <c r="AE1093" s="6">
        <f t="shared" si="420"/>
        <v>56.4</v>
      </c>
      <c r="AF1093" s="6">
        <f t="shared" si="421"/>
        <v>15.666666666666666</v>
      </c>
    </row>
    <row r="1094" spans="2:32" x14ac:dyDescent="0.25">
      <c r="B1094" s="7" t="s">
        <v>14</v>
      </c>
      <c r="C1094" s="7">
        <v>1080</v>
      </c>
      <c r="D1094" s="7">
        <v>58</v>
      </c>
      <c r="E1094" s="6">
        <v>61.2</v>
      </c>
      <c r="F1094" s="6">
        <f t="shared" si="422"/>
        <v>17</v>
      </c>
      <c r="G1094" s="6">
        <f t="shared" si="423"/>
        <v>0.51388888888888928</v>
      </c>
      <c r="H1094" s="6">
        <f t="shared" si="404"/>
        <v>1.8500000000000014</v>
      </c>
      <c r="J1094" s="6">
        <f t="shared" si="402"/>
        <v>647.50000000000045</v>
      </c>
      <c r="K1094" s="6">
        <f t="shared" si="403"/>
        <v>118.65140080091997</v>
      </c>
      <c r="L1094" s="6">
        <f t="shared" si="405"/>
        <v>123.60600000000001</v>
      </c>
      <c r="M1094" s="6">
        <f t="shared" si="406"/>
        <v>889.75740080092044</v>
      </c>
      <c r="N1094" s="6">
        <f t="shared" si="407"/>
        <v>0.88975740080092047</v>
      </c>
      <c r="O1094" s="6">
        <f t="shared" si="408"/>
        <v>15125.875813615647</v>
      </c>
      <c r="P1094" s="6">
        <f t="shared" si="409"/>
        <v>15.125875813615647</v>
      </c>
      <c r="Q1094" s="6">
        <f t="shared" si="424"/>
        <v>-1516.1954870410077</v>
      </c>
      <c r="R1094" s="6">
        <f t="shared" si="410"/>
        <v>1516.1954870410077</v>
      </c>
      <c r="S1094" s="6">
        <f t="shared" si="411"/>
        <v>0.41998614991035915</v>
      </c>
      <c r="T1094" s="6">
        <f t="shared" si="425"/>
        <v>3314.6193582689089</v>
      </c>
      <c r="U1094" s="6">
        <f t="shared" si="412"/>
        <v>0.91814956224048783</v>
      </c>
      <c r="V1094" s="6">
        <f t="shared" si="413"/>
        <v>182070</v>
      </c>
      <c r="W1094" s="6">
        <f t="shared" si="414"/>
        <v>182.07</v>
      </c>
      <c r="X1094" s="6">
        <f t="shared" si="426"/>
        <v>2127.4424305555553</v>
      </c>
      <c r="Y1094" s="6">
        <f t="shared" si="415"/>
        <v>0.58930155326388889</v>
      </c>
      <c r="Z1094" s="6">
        <f t="shared" si="416"/>
        <v>589.30155326388888</v>
      </c>
      <c r="AA1094" s="6">
        <f t="shared" si="417"/>
        <v>1.338135712150847</v>
      </c>
      <c r="AB1094" s="6">
        <f t="shared" si="418"/>
        <v>1.338135712150847</v>
      </c>
      <c r="AD1094" s="6">
        <f t="shared" si="419"/>
        <v>0</v>
      </c>
      <c r="AE1094" s="6">
        <f t="shared" si="420"/>
        <v>58.9</v>
      </c>
      <c r="AF1094" s="6">
        <f t="shared" si="421"/>
        <v>16.361111111111111</v>
      </c>
    </row>
    <row r="1095" spans="2:32" x14ac:dyDescent="0.25">
      <c r="B1095" s="7" t="s">
        <v>14</v>
      </c>
      <c r="C1095" s="7">
        <v>1081</v>
      </c>
      <c r="D1095" s="7">
        <v>59</v>
      </c>
      <c r="E1095" s="6">
        <v>62.6</v>
      </c>
      <c r="F1095" s="6">
        <f t="shared" si="422"/>
        <v>17.388888888888889</v>
      </c>
      <c r="G1095" s="6">
        <f t="shared" si="423"/>
        <v>0.24999999999999961</v>
      </c>
      <c r="H1095" s="6">
        <f t="shared" si="404"/>
        <v>0.89999999999999858</v>
      </c>
      <c r="J1095" s="6">
        <f t="shared" si="402"/>
        <v>314.99999999999949</v>
      </c>
      <c r="K1095" s="6">
        <f t="shared" si="403"/>
        <v>124.14198689676334</v>
      </c>
      <c r="L1095" s="6">
        <f t="shared" si="405"/>
        <v>123.60600000000001</v>
      </c>
      <c r="M1095" s="6">
        <f t="shared" si="406"/>
        <v>562.74798689676288</v>
      </c>
      <c r="N1095" s="6">
        <f t="shared" si="407"/>
        <v>0.56274798689676286</v>
      </c>
      <c r="O1095" s="6">
        <f t="shared" si="408"/>
        <v>9785.5622165937111</v>
      </c>
      <c r="P1095" s="6">
        <f t="shared" si="409"/>
        <v>9.7855622165937106</v>
      </c>
      <c r="Q1095" s="6">
        <f t="shared" si="424"/>
        <v>-1516.1954870410077</v>
      </c>
      <c r="R1095" s="6">
        <f t="shared" si="410"/>
        <v>1516.1954870410077</v>
      </c>
      <c r="S1095" s="6">
        <f t="shared" si="411"/>
        <v>0.41998614991035915</v>
      </c>
      <c r="T1095" s="6">
        <f t="shared" si="425"/>
        <v>3324.4049204855028</v>
      </c>
      <c r="U1095" s="6">
        <f t="shared" si="412"/>
        <v>0.92086016297448425</v>
      </c>
      <c r="V1095" s="6">
        <f t="shared" si="413"/>
        <v>190495.27777777781</v>
      </c>
      <c r="W1095" s="6">
        <f t="shared" si="414"/>
        <v>190.4952777777778</v>
      </c>
      <c r="X1095" s="6">
        <f t="shared" si="426"/>
        <v>2127.4424305555553</v>
      </c>
      <c r="Y1095" s="6">
        <f t="shared" si="415"/>
        <v>0.58930155326388889</v>
      </c>
      <c r="Z1095" s="6">
        <f t="shared" si="416"/>
        <v>589.30155326388888</v>
      </c>
      <c r="AA1095" s="6">
        <f t="shared" si="417"/>
        <v>1.3408463128848433</v>
      </c>
      <c r="AB1095" s="6">
        <f t="shared" si="418"/>
        <v>1.3408463128848433</v>
      </c>
      <c r="AD1095" s="6">
        <f t="shared" si="419"/>
        <v>0</v>
      </c>
      <c r="AE1095" s="6">
        <f t="shared" si="420"/>
        <v>61.2</v>
      </c>
      <c r="AF1095" s="6">
        <f t="shared" si="421"/>
        <v>17</v>
      </c>
    </row>
    <row r="1096" spans="2:32" x14ac:dyDescent="0.25">
      <c r="B1096" s="7" t="s">
        <v>14</v>
      </c>
      <c r="C1096" s="7">
        <v>1082</v>
      </c>
      <c r="D1096" s="7">
        <v>60</v>
      </c>
      <c r="E1096" s="6">
        <v>63</v>
      </c>
      <c r="F1096" s="6">
        <f t="shared" si="422"/>
        <v>17.5</v>
      </c>
      <c r="G1096" s="6">
        <f t="shared" si="423"/>
        <v>-1.3888888888889086E-2</v>
      </c>
      <c r="H1096" s="6">
        <f t="shared" si="404"/>
        <v>-5.0000000000000711E-2</v>
      </c>
      <c r="J1096" s="6">
        <f t="shared" si="402"/>
        <v>-17.500000000000249</v>
      </c>
      <c r="K1096" s="6">
        <f t="shared" si="403"/>
        <v>125.73353458574998</v>
      </c>
      <c r="L1096" s="6">
        <f t="shared" si="405"/>
        <v>123.60600000000001</v>
      </c>
      <c r="M1096" s="6">
        <f t="shared" si="406"/>
        <v>231.83953458574973</v>
      </c>
      <c r="N1096" s="6">
        <f t="shared" si="407"/>
        <v>0.23183953458574974</v>
      </c>
      <c r="O1096" s="6">
        <f t="shared" si="408"/>
        <v>4057.1918552506204</v>
      </c>
      <c r="P1096" s="6">
        <f t="shared" si="409"/>
        <v>4.0571918552506201</v>
      </c>
      <c r="Q1096" s="6">
        <f t="shared" si="424"/>
        <v>-1516.1954870410077</v>
      </c>
      <c r="R1096" s="6">
        <f t="shared" si="410"/>
        <v>1516.1954870410077</v>
      </c>
      <c r="S1096" s="6">
        <f t="shared" si="411"/>
        <v>0.41998614991035915</v>
      </c>
      <c r="T1096" s="6">
        <f t="shared" si="425"/>
        <v>3328.4621123407533</v>
      </c>
      <c r="U1096" s="6">
        <f t="shared" si="412"/>
        <v>0.92198400511838874</v>
      </c>
      <c r="V1096" s="6">
        <f t="shared" si="413"/>
        <v>192937.5</v>
      </c>
      <c r="W1096" s="6">
        <f t="shared" si="414"/>
        <v>192.9375</v>
      </c>
      <c r="X1096" s="6">
        <f t="shared" si="426"/>
        <v>2127.4424305555553</v>
      </c>
      <c r="Y1096" s="6">
        <f t="shared" si="415"/>
        <v>0.58930155326388889</v>
      </c>
      <c r="Z1096" s="6">
        <f t="shared" si="416"/>
        <v>589.30155326388888</v>
      </c>
      <c r="AA1096" s="6">
        <f t="shared" si="417"/>
        <v>1.3419701550287479</v>
      </c>
      <c r="AB1096" s="6">
        <f t="shared" si="418"/>
        <v>1.3419701550287479</v>
      </c>
      <c r="AD1096" s="6">
        <f t="shared" si="419"/>
        <v>0</v>
      </c>
      <c r="AE1096" s="6">
        <f t="shared" si="420"/>
        <v>62.6</v>
      </c>
      <c r="AF1096" s="6">
        <f t="shared" si="421"/>
        <v>17.388888888888889</v>
      </c>
    </row>
    <row r="1097" spans="2:32" x14ac:dyDescent="0.25">
      <c r="B1097" s="7" t="s">
        <v>14</v>
      </c>
      <c r="C1097" s="7">
        <v>1083</v>
      </c>
      <c r="D1097" s="7">
        <v>61</v>
      </c>
      <c r="E1097" s="6">
        <v>62.5</v>
      </c>
      <c r="F1097" s="6">
        <f t="shared" si="422"/>
        <v>17.361111111111111</v>
      </c>
      <c r="G1097" s="6">
        <f t="shared" si="423"/>
        <v>-0.29166666666666685</v>
      </c>
      <c r="H1097" s="6">
        <f t="shared" si="404"/>
        <v>-1.0500000000000007</v>
      </c>
      <c r="J1097" s="6">
        <f t="shared" si="402"/>
        <v>-367.50000000000023</v>
      </c>
      <c r="K1097" s="6">
        <f t="shared" si="403"/>
        <v>123.7456839192708</v>
      </c>
      <c r="L1097" s="6">
        <f t="shared" si="405"/>
        <v>123.60600000000001</v>
      </c>
      <c r="M1097" s="6">
        <f t="shared" si="406"/>
        <v>-120.14831608072943</v>
      </c>
      <c r="N1097" s="6">
        <f t="shared" si="407"/>
        <v>-0.12014831608072943</v>
      </c>
      <c r="O1097" s="6">
        <f t="shared" si="408"/>
        <v>-2085.9082652904412</v>
      </c>
      <c r="P1097" s="6">
        <f t="shared" si="409"/>
        <v>-2.085908265290441</v>
      </c>
      <c r="Q1097" s="6">
        <f t="shared" si="424"/>
        <v>-1518.2813953062982</v>
      </c>
      <c r="R1097" s="6">
        <f t="shared" si="410"/>
        <v>1518.2813953062982</v>
      </c>
      <c r="S1097" s="6">
        <f t="shared" si="411"/>
        <v>0.42056394649984463</v>
      </c>
      <c r="T1097" s="6">
        <f t="shared" si="425"/>
        <v>3328.4621123407533</v>
      </c>
      <c r="U1097" s="6">
        <f t="shared" si="412"/>
        <v>0.92198400511838874</v>
      </c>
      <c r="V1097" s="6">
        <f t="shared" si="413"/>
        <v>189887.15277777778</v>
      </c>
      <c r="W1097" s="6">
        <f t="shared" si="414"/>
        <v>189.88715277777777</v>
      </c>
      <c r="X1097" s="6">
        <f t="shared" si="426"/>
        <v>2130.4927777777775</v>
      </c>
      <c r="Y1097" s="6">
        <f t="shared" si="415"/>
        <v>0.59014649944444442</v>
      </c>
      <c r="Z1097" s="6">
        <f t="shared" si="416"/>
        <v>590.14649944444443</v>
      </c>
      <c r="AA1097" s="6">
        <f t="shared" si="417"/>
        <v>1.3425479516182333</v>
      </c>
      <c r="AB1097" s="6">
        <f t="shared" si="418"/>
        <v>1.3425479516182333</v>
      </c>
      <c r="AD1097" s="6">
        <f t="shared" si="419"/>
        <v>0</v>
      </c>
      <c r="AE1097" s="6">
        <f t="shared" si="420"/>
        <v>63</v>
      </c>
      <c r="AF1097" s="6">
        <f t="shared" si="421"/>
        <v>17.5</v>
      </c>
    </row>
    <row r="1098" spans="2:32" x14ac:dyDescent="0.25">
      <c r="B1098" s="7" t="s">
        <v>14</v>
      </c>
      <c r="C1098" s="7">
        <v>1084</v>
      </c>
      <c r="D1098" s="7">
        <v>62</v>
      </c>
      <c r="E1098" s="6">
        <v>60.9</v>
      </c>
      <c r="F1098" s="6">
        <f t="shared" si="422"/>
        <v>16.916666666666664</v>
      </c>
      <c r="G1098" s="6">
        <f t="shared" si="423"/>
        <v>-0.44444444444444481</v>
      </c>
      <c r="H1098" s="6">
        <f t="shared" si="404"/>
        <v>-1.6000000000000014</v>
      </c>
      <c r="J1098" s="6">
        <f t="shared" si="402"/>
        <v>-560.00000000000045</v>
      </c>
      <c r="K1098" s="6">
        <f t="shared" si="403"/>
        <v>117.49100287401744</v>
      </c>
      <c r="L1098" s="6">
        <f t="shared" si="405"/>
        <v>123.60600000000001</v>
      </c>
      <c r="M1098" s="6">
        <f t="shared" si="406"/>
        <v>-318.90299712598301</v>
      </c>
      <c r="N1098" s="6">
        <f t="shared" si="407"/>
        <v>-0.31890299712598302</v>
      </c>
      <c r="O1098" s="6">
        <f t="shared" si="408"/>
        <v>-5394.7757013812115</v>
      </c>
      <c r="P1098" s="6">
        <f t="shared" si="409"/>
        <v>-5.3947757013812119</v>
      </c>
      <c r="Q1098" s="6">
        <f t="shared" si="424"/>
        <v>-1523.6761710076794</v>
      </c>
      <c r="R1098" s="6">
        <f t="shared" si="410"/>
        <v>1523.6761710076794</v>
      </c>
      <c r="S1098" s="6">
        <f t="shared" si="411"/>
        <v>0.4220582993691272</v>
      </c>
      <c r="T1098" s="6">
        <f t="shared" si="425"/>
        <v>3328.4621123407533</v>
      </c>
      <c r="U1098" s="6">
        <f t="shared" si="412"/>
        <v>0.92198400511838874</v>
      </c>
      <c r="V1098" s="6">
        <f t="shared" si="413"/>
        <v>180289.37499999994</v>
      </c>
      <c r="W1098" s="6">
        <f t="shared" si="414"/>
        <v>180.28937499999995</v>
      </c>
      <c r="X1098" s="6">
        <f t="shared" si="426"/>
        <v>2140.0905555555555</v>
      </c>
      <c r="Y1098" s="6">
        <f t="shared" si="415"/>
        <v>0.59280508388888886</v>
      </c>
      <c r="Z1098" s="6">
        <f t="shared" si="416"/>
        <v>592.80508388888882</v>
      </c>
      <c r="AA1098" s="6">
        <f t="shared" si="417"/>
        <v>1.344042304487516</v>
      </c>
      <c r="AB1098" s="6">
        <f t="shared" si="418"/>
        <v>1.344042304487516</v>
      </c>
      <c r="AD1098" s="6">
        <f t="shared" si="419"/>
        <v>0</v>
      </c>
      <c r="AE1098" s="6">
        <f t="shared" si="420"/>
        <v>62.5</v>
      </c>
      <c r="AF1098" s="6">
        <f t="shared" si="421"/>
        <v>17.361111111111111</v>
      </c>
    </row>
    <row r="1099" spans="2:32" x14ac:dyDescent="0.25">
      <c r="B1099" s="7" t="s">
        <v>14</v>
      </c>
      <c r="C1099" s="7">
        <v>1085</v>
      </c>
      <c r="D1099" s="7">
        <v>63</v>
      </c>
      <c r="E1099" s="6">
        <v>59.3</v>
      </c>
      <c r="F1099" s="6">
        <f t="shared" si="422"/>
        <v>16.472222222222221</v>
      </c>
      <c r="G1099" s="6">
        <f t="shared" si="423"/>
        <v>-0.31944444444444403</v>
      </c>
      <c r="H1099" s="6">
        <f t="shared" si="404"/>
        <v>-1.1499999999999986</v>
      </c>
      <c r="J1099" s="6">
        <f t="shared" si="402"/>
        <v>-402.49999999999949</v>
      </c>
      <c r="K1099" s="6">
        <f t="shared" si="403"/>
        <v>111.3985177715908</v>
      </c>
      <c r="L1099" s="6">
        <f t="shared" si="405"/>
        <v>123.60600000000001</v>
      </c>
      <c r="M1099" s="6">
        <f t="shared" si="406"/>
        <v>-167.49548222840872</v>
      </c>
      <c r="N1099" s="6">
        <f t="shared" si="407"/>
        <v>-0.16749548222840871</v>
      </c>
      <c r="O1099" s="6">
        <f t="shared" si="408"/>
        <v>-2759.0228044846212</v>
      </c>
      <c r="P1099" s="6">
        <f t="shared" si="409"/>
        <v>-2.7590228044846214</v>
      </c>
      <c r="Q1099" s="6">
        <f t="shared" si="424"/>
        <v>-1526.435193812164</v>
      </c>
      <c r="R1099" s="6">
        <f t="shared" si="410"/>
        <v>1526.435193812164</v>
      </c>
      <c r="S1099" s="6">
        <f t="shared" si="411"/>
        <v>0.42282254868596947</v>
      </c>
      <c r="T1099" s="6">
        <f t="shared" si="425"/>
        <v>3328.4621123407533</v>
      </c>
      <c r="U1099" s="6">
        <f t="shared" si="412"/>
        <v>0.92198400511838874</v>
      </c>
      <c r="V1099" s="6">
        <f t="shared" si="413"/>
        <v>170940.48611111109</v>
      </c>
      <c r="W1099" s="6">
        <f t="shared" si="414"/>
        <v>170.94048611111108</v>
      </c>
      <c r="X1099" s="6">
        <f t="shared" si="426"/>
        <v>2149.4394444444442</v>
      </c>
      <c r="Y1099" s="6">
        <f t="shared" si="415"/>
        <v>0.59539472611111111</v>
      </c>
      <c r="Z1099" s="6">
        <f t="shared" si="416"/>
        <v>595.39472611111114</v>
      </c>
      <c r="AA1099" s="6">
        <f t="shared" si="417"/>
        <v>1.3448065538043581</v>
      </c>
      <c r="AB1099" s="6">
        <f t="shared" si="418"/>
        <v>1.3448065538043581</v>
      </c>
      <c r="AD1099" s="6">
        <f t="shared" si="419"/>
        <v>0</v>
      </c>
      <c r="AE1099" s="6">
        <f t="shared" si="420"/>
        <v>60.9</v>
      </c>
      <c r="AF1099" s="6">
        <f t="shared" si="421"/>
        <v>16.916666666666664</v>
      </c>
    </row>
    <row r="1100" spans="2:32" x14ac:dyDescent="0.25">
      <c r="B1100" s="7" t="s">
        <v>14</v>
      </c>
      <c r="C1100" s="7">
        <v>1086</v>
      </c>
      <c r="D1100" s="7">
        <v>64</v>
      </c>
      <c r="E1100" s="6">
        <v>58.6</v>
      </c>
      <c r="F1100" s="6">
        <f t="shared" si="422"/>
        <v>16.277777777777779</v>
      </c>
      <c r="G1100" s="6">
        <f t="shared" si="423"/>
        <v>-9.7222222222221627E-2</v>
      </c>
      <c r="H1100" s="6">
        <f t="shared" si="404"/>
        <v>-0.34999999999999787</v>
      </c>
      <c r="J1100" s="6">
        <f t="shared" si="402"/>
        <v>-122.49999999999925</v>
      </c>
      <c r="K1100" s="6">
        <f t="shared" si="403"/>
        <v>108.78405856036332</v>
      </c>
      <c r="L1100" s="6">
        <f t="shared" si="405"/>
        <v>123.60600000000001</v>
      </c>
      <c r="M1100" s="6">
        <f t="shared" si="406"/>
        <v>109.89005856036408</v>
      </c>
      <c r="N1100" s="6">
        <f t="shared" si="407"/>
        <v>0.10989005856036409</v>
      </c>
      <c r="O1100" s="6">
        <f t="shared" si="408"/>
        <v>1788.7659532325931</v>
      </c>
      <c r="P1100" s="6">
        <f t="shared" si="409"/>
        <v>1.788765953232593</v>
      </c>
      <c r="Q1100" s="6">
        <f t="shared" si="424"/>
        <v>-1526.435193812164</v>
      </c>
      <c r="R1100" s="6">
        <f t="shared" si="410"/>
        <v>1526.435193812164</v>
      </c>
      <c r="S1100" s="6">
        <f t="shared" si="411"/>
        <v>0.42282254868596947</v>
      </c>
      <c r="T1100" s="6">
        <f t="shared" si="425"/>
        <v>3330.2508782939858</v>
      </c>
      <c r="U1100" s="6">
        <f t="shared" si="412"/>
        <v>0.92247949328743406</v>
      </c>
      <c r="V1100" s="6">
        <f t="shared" si="413"/>
        <v>166928.61111111112</v>
      </c>
      <c r="W1100" s="6">
        <f t="shared" si="414"/>
        <v>166.92861111111114</v>
      </c>
      <c r="X1100" s="6">
        <f t="shared" si="426"/>
        <v>2153.4513194444444</v>
      </c>
      <c r="Y1100" s="6">
        <f t="shared" si="415"/>
        <v>0.59650601548611115</v>
      </c>
      <c r="Z1100" s="6">
        <f t="shared" si="416"/>
        <v>596.5060154861111</v>
      </c>
      <c r="AA1100" s="6">
        <f t="shared" si="417"/>
        <v>1.3453020419734036</v>
      </c>
      <c r="AB1100" s="6">
        <f t="shared" si="418"/>
        <v>1.3453020419734036</v>
      </c>
      <c r="AD1100" s="6">
        <f t="shared" si="419"/>
        <v>0</v>
      </c>
      <c r="AE1100" s="6">
        <f t="shared" si="420"/>
        <v>59.3</v>
      </c>
      <c r="AF1100" s="6">
        <f t="shared" si="421"/>
        <v>16.472222222222221</v>
      </c>
    </row>
    <row r="1101" spans="2:32" x14ac:dyDescent="0.25">
      <c r="B1101" s="7" t="s">
        <v>14</v>
      </c>
      <c r="C1101" s="7">
        <v>1087</v>
      </c>
      <c r="D1101" s="7">
        <v>65</v>
      </c>
      <c r="E1101" s="6">
        <v>58.6</v>
      </c>
      <c r="F1101" s="6">
        <f t="shared" si="422"/>
        <v>16.277777777777779</v>
      </c>
      <c r="G1101" s="6">
        <f t="shared" si="423"/>
        <v>1.3888888888889086E-2</v>
      </c>
      <c r="H1101" s="6">
        <f t="shared" si="404"/>
        <v>5.0000000000000711E-2</v>
      </c>
      <c r="J1101" s="6">
        <f t="shared" si="402"/>
        <v>17.500000000000249</v>
      </c>
      <c r="K1101" s="6">
        <f t="shared" si="403"/>
        <v>108.78405856036332</v>
      </c>
      <c r="L1101" s="6">
        <f t="shared" si="405"/>
        <v>123.60600000000001</v>
      </c>
      <c r="M1101" s="6">
        <f t="shared" si="406"/>
        <v>249.89005856036357</v>
      </c>
      <c r="N1101" s="6">
        <f t="shared" si="407"/>
        <v>0.24989005856036356</v>
      </c>
      <c r="O1101" s="6">
        <f t="shared" si="408"/>
        <v>4067.6548421214738</v>
      </c>
      <c r="P1101" s="6">
        <f t="shared" si="409"/>
        <v>4.067654842121474</v>
      </c>
      <c r="Q1101" s="6">
        <f t="shared" si="424"/>
        <v>-1526.435193812164</v>
      </c>
      <c r="R1101" s="6">
        <f t="shared" si="410"/>
        <v>1526.435193812164</v>
      </c>
      <c r="S1101" s="6">
        <f t="shared" si="411"/>
        <v>0.42282254868596947</v>
      </c>
      <c r="T1101" s="6">
        <f t="shared" si="425"/>
        <v>3334.3185331361074</v>
      </c>
      <c r="U1101" s="6">
        <f t="shared" si="412"/>
        <v>0.92360623367870176</v>
      </c>
      <c r="V1101" s="6">
        <f t="shared" si="413"/>
        <v>166928.61111111112</v>
      </c>
      <c r="W1101" s="6">
        <f t="shared" si="414"/>
        <v>166.92861111111114</v>
      </c>
      <c r="X1101" s="6">
        <f t="shared" si="426"/>
        <v>2153.4513194444444</v>
      </c>
      <c r="Y1101" s="6">
        <f t="shared" si="415"/>
        <v>0.59650601548611115</v>
      </c>
      <c r="Z1101" s="6">
        <f t="shared" si="416"/>
        <v>596.5060154861111</v>
      </c>
      <c r="AA1101" s="6">
        <f t="shared" si="417"/>
        <v>1.3464287823646712</v>
      </c>
      <c r="AB1101" s="6">
        <f t="shared" si="418"/>
        <v>1.3464287823646712</v>
      </c>
      <c r="AD1101" s="6">
        <f t="shared" si="419"/>
        <v>0</v>
      </c>
      <c r="AE1101" s="6">
        <f t="shared" si="420"/>
        <v>58.6</v>
      </c>
      <c r="AF1101" s="6">
        <f t="shared" si="421"/>
        <v>16.277777777777779</v>
      </c>
    </row>
    <row r="1102" spans="2:32" x14ac:dyDescent="0.25">
      <c r="B1102" s="7" t="s">
        <v>14</v>
      </c>
      <c r="C1102" s="7">
        <v>1088</v>
      </c>
      <c r="D1102" s="7">
        <v>66</v>
      </c>
      <c r="E1102" s="6">
        <v>58.7</v>
      </c>
      <c r="F1102" s="6">
        <f t="shared" si="422"/>
        <v>16.305555555555557</v>
      </c>
      <c r="G1102" s="6">
        <f t="shared" si="423"/>
        <v>2.7777777777777186E-2</v>
      </c>
      <c r="H1102" s="6">
        <f t="shared" si="404"/>
        <v>9.9999999999997868E-2</v>
      </c>
      <c r="J1102" s="6">
        <f t="shared" ref="J1102:J1165" si="427">$C$3*G1102</f>
        <v>34.999999999999254</v>
      </c>
      <c r="K1102" s="6">
        <f t="shared" ref="K1102:K1165" si="428">$C$6*0.5*$C$7*(F1102^2)*$C$4</f>
        <v>109.15565199969085</v>
      </c>
      <c r="L1102" s="6">
        <f t="shared" si="405"/>
        <v>123.60600000000001</v>
      </c>
      <c r="M1102" s="6">
        <f t="shared" si="406"/>
        <v>267.76165199969012</v>
      </c>
      <c r="N1102" s="6">
        <f t="shared" si="407"/>
        <v>0.2677616519996901</v>
      </c>
      <c r="O1102" s="6">
        <f t="shared" si="408"/>
        <v>4366.0024923282808</v>
      </c>
      <c r="P1102" s="6">
        <f t="shared" si="409"/>
        <v>4.3660024923282812</v>
      </c>
      <c r="Q1102" s="6">
        <f t="shared" si="424"/>
        <v>-1526.435193812164</v>
      </c>
      <c r="R1102" s="6">
        <f t="shared" si="410"/>
        <v>1526.435193812164</v>
      </c>
      <c r="S1102" s="6">
        <f t="shared" si="411"/>
        <v>0.42282254868596947</v>
      </c>
      <c r="T1102" s="6">
        <f t="shared" si="425"/>
        <v>3338.6845356284357</v>
      </c>
      <c r="U1102" s="6">
        <f t="shared" si="412"/>
        <v>0.92481561636907672</v>
      </c>
      <c r="V1102" s="6">
        <f t="shared" si="413"/>
        <v>167498.8194444445</v>
      </c>
      <c r="W1102" s="6">
        <f t="shared" si="414"/>
        <v>167.49881944444451</v>
      </c>
      <c r="X1102" s="6">
        <f t="shared" si="426"/>
        <v>2153.4513194444444</v>
      </c>
      <c r="Y1102" s="6">
        <f t="shared" si="415"/>
        <v>0.59650601548611115</v>
      </c>
      <c r="Z1102" s="6">
        <f t="shared" si="416"/>
        <v>596.5060154861111</v>
      </c>
      <c r="AA1102" s="6">
        <f t="shared" si="417"/>
        <v>1.3476381650550462</v>
      </c>
      <c r="AB1102" s="6">
        <f t="shared" si="418"/>
        <v>1.3476381650550462</v>
      </c>
      <c r="AD1102" s="6">
        <f t="shared" si="419"/>
        <v>0</v>
      </c>
      <c r="AE1102" s="6">
        <f t="shared" si="420"/>
        <v>58.6</v>
      </c>
      <c r="AF1102" s="6">
        <f t="shared" si="421"/>
        <v>16.277777777777779</v>
      </c>
    </row>
    <row r="1103" spans="2:32" x14ac:dyDescent="0.25">
      <c r="B1103" s="7" t="s">
        <v>14</v>
      </c>
      <c r="C1103" s="7">
        <v>1089</v>
      </c>
      <c r="D1103" s="7">
        <v>67</v>
      </c>
      <c r="E1103" s="6">
        <v>58.8</v>
      </c>
      <c r="F1103" s="6">
        <f t="shared" si="422"/>
        <v>16.333333333333332</v>
      </c>
      <c r="G1103" s="6">
        <f t="shared" si="423"/>
        <v>1.3888888888888099E-2</v>
      </c>
      <c r="H1103" s="6">
        <f t="shared" ref="H1103:H1166" si="429">($E1104-$E1102)/2</f>
        <v>4.9999999999997158E-2</v>
      </c>
      <c r="J1103" s="6">
        <f t="shared" si="427"/>
        <v>17.499999999999005</v>
      </c>
      <c r="K1103" s="6">
        <f t="shared" si="428"/>
        <v>109.52787901691995</v>
      </c>
      <c r="L1103" s="6">
        <f t="shared" ref="L1103:L1166" si="430">$C$3*$C$8*$C$5</f>
        <v>123.60600000000001</v>
      </c>
      <c r="M1103" s="6">
        <f t="shared" ref="M1103:M1166" si="431">J1103+K1103+L1103</f>
        <v>250.63387901691897</v>
      </c>
      <c r="N1103" s="6">
        <f t="shared" ref="N1103:N1166" si="432">M1103/1000</f>
        <v>0.25063387901691897</v>
      </c>
      <c r="O1103" s="6">
        <f t="shared" ref="O1103:O1166" si="433">M1103*F1103</f>
        <v>4093.6866906096761</v>
      </c>
      <c r="P1103" s="6">
        <f t="shared" ref="P1103:P1166" si="434">O1103/1000</f>
        <v>4.093686690609676</v>
      </c>
      <c r="Q1103" s="6">
        <f t="shared" si="424"/>
        <v>-1526.435193812164</v>
      </c>
      <c r="R1103" s="6">
        <f t="shared" ref="R1103:R1166" si="435">Q1103*-1</f>
        <v>1526.435193812164</v>
      </c>
      <c r="S1103" s="6">
        <f t="shared" ref="S1103:S1166" si="436">R1103*0.000277</f>
        <v>0.42282254868596947</v>
      </c>
      <c r="T1103" s="6">
        <f t="shared" si="425"/>
        <v>3342.7782223190452</v>
      </c>
      <c r="U1103" s="6">
        <f t="shared" ref="U1103:U1166" si="437">T1103*0.000277</f>
        <v>0.92594956758237557</v>
      </c>
      <c r="V1103" s="6">
        <f t="shared" ref="V1103:V1166" si="438">0.5*$C$3*(F1103^2)</f>
        <v>168069.99999999997</v>
      </c>
      <c r="W1103" s="6">
        <f t="shared" ref="W1103:W1166" si="439">V1103*0.001</f>
        <v>168.06999999999996</v>
      </c>
      <c r="X1103" s="6">
        <f t="shared" si="426"/>
        <v>2153.4513194444444</v>
      </c>
      <c r="Y1103" s="6">
        <f t="shared" ref="Y1103:Y1166" si="440">X1103*0.000277</f>
        <v>0.59650601548611115</v>
      </c>
      <c r="Z1103" s="6">
        <f t="shared" ref="Z1103:Z1166" si="441">Y1103*1000</f>
        <v>596.5060154861111</v>
      </c>
      <c r="AA1103" s="6">
        <f t="shared" ref="AA1103:AA1166" si="442">U1103+S1103</f>
        <v>1.348772116268345</v>
      </c>
      <c r="AB1103" s="6">
        <f t="shared" ref="AB1103:AB1166" si="443">S1103+U1103</f>
        <v>1.348772116268345</v>
      </c>
      <c r="AD1103" s="6">
        <f t="shared" ref="AD1103:AD1166" si="444">IF(E1102&lt;1,1,0)</f>
        <v>0</v>
      </c>
      <c r="AE1103" s="6">
        <f t="shared" ref="AE1103:AE1166" si="445">IF(AD1103=1,"",E1102)</f>
        <v>58.7</v>
      </c>
      <c r="AF1103" s="6">
        <f t="shared" ref="AF1103:AF1166" si="446">E1102/3.6</f>
        <v>16.305555555555557</v>
      </c>
    </row>
    <row r="1104" spans="2:32" x14ac:dyDescent="0.25">
      <c r="B1104" s="7" t="s">
        <v>14</v>
      </c>
      <c r="C1104" s="7">
        <v>1090</v>
      </c>
      <c r="D1104" s="7">
        <v>68</v>
      </c>
      <c r="E1104" s="6">
        <v>58.8</v>
      </c>
      <c r="F1104" s="6">
        <f t="shared" ref="F1104:F1167" si="447">E1104/3.6</f>
        <v>16.333333333333332</v>
      </c>
      <c r="G1104" s="6">
        <f t="shared" ref="G1104:G1167" si="448">($E1105-$E1103)/2/3.6</f>
        <v>0</v>
      </c>
      <c r="H1104" s="6">
        <f t="shared" si="429"/>
        <v>0</v>
      </c>
      <c r="J1104" s="6">
        <f t="shared" si="427"/>
        <v>0</v>
      </c>
      <c r="K1104" s="6">
        <f t="shared" si="428"/>
        <v>109.52787901691995</v>
      </c>
      <c r="L1104" s="6">
        <f t="shared" si="430"/>
        <v>123.60600000000001</v>
      </c>
      <c r="M1104" s="6">
        <f t="shared" si="431"/>
        <v>233.13387901691996</v>
      </c>
      <c r="N1104" s="6">
        <f t="shared" si="432"/>
        <v>0.23313387901691995</v>
      </c>
      <c r="O1104" s="6">
        <f t="shared" si="433"/>
        <v>3807.853357276359</v>
      </c>
      <c r="P1104" s="6">
        <f t="shared" si="434"/>
        <v>3.8078533572763589</v>
      </c>
      <c r="Q1104" s="6">
        <f t="shared" ref="Q1104:Q1167" si="449">IF(P1104&lt;0,SUM(Q1103,P1104),Q1103)</f>
        <v>-1526.435193812164</v>
      </c>
      <c r="R1104" s="6">
        <f t="shared" si="435"/>
        <v>1526.435193812164</v>
      </c>
      <c r="S1104" s="6">
        <f t="shared" si="436"/>
        <v>0.42282254868596947</v>
      </c>
      <c r="T1104" s="6">
        <f t="shared" ref="T1104:T1167" si="450">IF(P1104&gt;0,SUM(T1103,P1104),T1103)</f>
        <v>3346.5860756763213</v>
      </c>
      <c r="U1104" s="6">
        <f t="shared" si="437"/>
        <v>0.92700434296234102</v>
      </c>
      <c r="V1104" s="6">
        <f t="shared" si="438"/>
        <v>168069.99999999997</v>
      </c>
      <c r="W1104" s="6">
        <f t="shared" si="439"/>
        <v>168.06999999999996</v>
      </c>
      <c r="X1104" s="6">
        <f t="shared" ref="X1104:X1167" si="451">IF(W1104&lt;W1103,X1103+(W1103-W1104),X1103)</f>
        <v>2153.4513194444444</v>
      </c>
      <c r="Y1104" s="6">
        <f t="shared" si="440"/>
        <v>0.59650601548611115</v>
      </c>
      <c r="Z1104" s="6">
        <f t="shared" si="441"/>
        <v>596.5060154861111</v>
      </c>
      <c r="AA1104" s="6">
        <f t="shared" si="442"/>
        <v>1.3498268916483105</v>
      </c>
      <c r="AB1104" s="6">
        <f t="shared" si="443"/>
        <v>1.3498268916483105</v>
      </c>
      <c r="AD1104" s="6">
        <f t="shared" si="444"/>
        <v>0</v>
      </c>
      <c r="AE1104" s="6">
        <f t="shared" si="445"/>
        <v>58.8</v>
      </c>
      <c r="AF1104" s="6">
        <f t="shared" si="446"/>
        <v>16.333333333333332</v>
      </c>
    </row>
    <row r="1105" spans="2:32" x14ac:dyDescent="0.25">
      <c r="B1105" s="7" t="s">
        <v>14</v>
      </c>
      <c r="C1105" s="7">
        <v>1091</v>
      </c>
      <c r="D1105" s="7">
        <v>69</v>
      </c>
      <c r="E1105" s="6">
        <v>58.8</v>
      </c>
      <c r="F1105" s="6">
        <f t="shared" si="447"/>
        <v>16.333333333333332</v>
      </c>
      <c r="G1105" s="6">
        <f t="shared" si="448"/>
        <v>4.1666666666667261E-2</v>
      </c>
      <c r="H1105" s="6">
        <f t="shared" si="429"/>
        <v>0.15000000000000213</v>
      </c>
      <c r="J1105" s="6">
        <f t="shared" si="427"/>
        <v>52.500000000000746</v>
      </c>
      <c r="K1105" s="6">
        <f t="shared" si="428"/>
        <v>109.52787901691995</v>
      </c>
      <c r="L1105" s="6">
        <f t="shared" si="430"/>
        <v>123.60600000000001</v>
      </c>
      <c r="M1105" s="6">
        <f t="shared" si="431"/>
        <v>285.63387901692073</v>
      </c>
      <c r="N1105" s="6">
        <f t="shared" si="432"/>
        <v>0.28563387901692072</v>
      </c>
      <c r="O1105" s="6">
        <f t="shared" si="433"/>
        <v>4665.3533572763718</v>
      </c>
      <c r="P1105" s="6">
        <f t="shared" si="434"/>
        <v>4.6653533572763717</v>
      </c>
      <c r="Q1105" s="6">
        <f t="shared" si="449"/>
        <v>-1526.435193812164</v>
      </c>
      <c r="R1105" s="6">
        <f t="shared" si="435"/>
        <v>1526.435193812164</v>
      </c>
      <c r="S1105" s="6">
        <f t="shared" si="436"/>
        <v>0.42282254868596947</v>
      </c>
      <c r="T1105" s="6">
        <f t="shared" si="450"/>
        <v>3351.2514290335976</v>
      </c>
      <c r="U1105" s="6">
        <f t="shared" si="437"/>
        <v>0.92829664584230653</v>
      </c>
      <c r="V1105" s="6">
        <f t="shared" si="438"/>
        <v>168069.99999999997</v>
      </c>
      <c r="W1105" s="6">
        <f t="shared" si="439"/>
        <v>168.06999999999996</v>
      </c>
      <c r="X1105" s="6">
        <f t="shared" si="451"/>
        <v>2153.4513194444444</v>
      </c>
      <c r="Y1105" s="6">
        <f t="shared" si="440"/>
        <v>0.59650601548611115</v>
      </c>
      <c r="Z1105" s="6">
        <f t="shared" si="441"/>
        <v>596.5060154861111</v>
      </c>
      <c r="AA1105" s="6">
        <f t="shared" si="442"/>
        <v>1.3511191945282759</v>
      </c>
      <c r="AB1105" s="6">
        <f t="shared" si="443"/>
        <v>1.3511191945282759</v>
      </c>
      <c r="AD1105" s="6">
        <f t="shared" si="444"/>
        <v>0</v>
      </c>
      <c r="AE1105" s="6">
        <f t="shared" si="445"/>
        <v>58.8</v>
      </c>
      <c r="AF1105" s="6">
        <f t="shared" si="446"/>
        <v>16.333333333333332</v>
      </c>
    </row>
    <row r="1106" spans="2:32" x14ac:dyDescent="0.25">
      <c r="B1106" s="7" t="s">
        <v>14</v>
      </c>
      <c r="C1106" s="7">
        <v>1092</v>
      </c>
      <c r="D1106" s="7">
        <v>70</v>
      </c>
      <c r="E1106" s="6">
        <v>59.1</v>
      </c>
      <c r="F1106" s="6">
        <f t="shared" si="447"/>
        <v>16.416666666666668</v>
      </c>
      <c r="G1106" s="6">
        <f t="shared" si="448"/>
        <v>0.18055555555555614</v>
      </c>
      <c r="H1106" s="6">
        <f t="shared" si="429"/>
        <v>0.65000000000000213</v>
      </c>
      <c r="J1106" s="6">
        <f t="shared" si="427"/>
        <v>227.50000000000074</v>
      </c>
      <c r="K1106" s="6">
        <f t="shared" si="428"/>
        <v>110.64836153601749</v>
      </c>
      <c r="L1106" s="6">
        <f t="shared" si="430"/>
        <v>123.60600000000001</v>
      </c>
      <c r="M1106" s="6">
        <f t="shared" si="431"/>
        <v>461.75436153601822</v>
      </c>
      <c r="N1106" s="6">
        <f t="shared" si="432"/>
        <v>0.46175436153601823</v>
      </c>
      <c r="O1106" s="6">
        <f t="shared" si="433"/>
        <v>7580.4674352163001</v>
      </c>
      <c r="P1106" s="6">
        <f t="shared" si="434"/>
        <v>7.5804674352163</v>
      </c>
      <c r="Q1106" s="6">
        <f t="shared" si="449"/>
        <v>-1526.435193812164</v>
      </c>
      <c r="R1106" s="6">
        <f t="shared" si="435"/>
        <v>1526.435193812164</v>
      </c>
      <c r="S1106" s="6">
        <f t="shared" si="436"/>
        <v>0.42282254868596947</v>
      </c>
      <c r="T1106" s="6">
        <f t="shared" si="450"/>
        <v>3358.8318964688137</v>
      </c>
      <c r="U1106" s="6">
        <f t="shared" si="437"/>
        <v>0.93039643532186145</v>
      </c>
      <c r="V1106" s="6">
        <f t="shared" si="438"/>
        <v>169789.375</v>
      </c>
      <c r="W1106" s="6">
        <f t="shared" si="439"/>
        <v>169.78937500000001</v>
      </c>
      <c r="X1106" s="6">
        <f t="shared" si="451"/>
        <v>2153.4513194444444</v>
      </c>
      <c r="Y1106" s="6">
        <f t="shared" si="440"/>
        <v>0.59650601548611115</v>
      </c>
      <c r="Z1106" s="6">
        <f t="shared" si="441"/>
        <v>596.5060154861111</v>
      </c>
      <c r="AA1106" s="6">
        <f t="shared" si="442"/>
        <v>1.3532189840078308</v>
      </c>
      <c r="AB1106" s="6">
        <f t="shared" si="443"/>
        <v>1.3532189840078308</v>
      </c>
      <c r="AD1106" s="6">
        <f t="shared" si="444"/>
        <v>0</v>
      </c>
      <c r="AE1106" s="6">
        <f t="shared" si="445"/>
        <v>58.8</v>
      </c>
      <c r="AF1106" s="6">
        <f t="shared" si="446"/>
        <v>16.333333333333332</v>
      </c>
    </row>
    <row r="1107" spans="2:32" x14ac:dyDescent="0.25">
      <c r="B1107" s="7" t="s">
        <v>14</v>
      </c>
      <c r="C1107" s="7">
        <v>1093</v>
      </c>
      <c r="D1107" s="7">
        <v>71</v>
      </c>
      <c r="E1107" s="6">
        <v>60.1</v>
      </c>
      <c r="F1107" s="6">
        <f t="shared" si="447"/>
        <v>16.694444444444443</v>
      </c>
      <c r="G1107" s="6">
        <f t="shared" si="448"/>
        <v>0.36111111111111133</v>
      </c>
      <c r="H1107" s="6">
        <f t="shared" si="429"/>
        <v>1.3000000000000007</v>
      </c>
      <c r="J1107" s="6">
        <f t="shared" si="427"/>
        <v>455.00000000000028</v>
      </c>
      <c r="K1107" s="6">
        <f t="shared" si="428"/>
        <v>114.4244858299508</v>
      </c>
      <c r="L1107" s="6">
        <f t="shared" si="430"/>
        <v>123.60600000000001</v>
      </c>
      <c r="M1107" s="6">
        <f t="shared" si="431"/>
        <v>693.03048582995109</v>
      </c>
      <c r="N1107" s="6">
        <f t="shared" si="432"/>
        <v>0.69303048582995108</v>
      </c>
      <c r="O1107" s="6">
        <f t="shared" si="433"/>
        <v>11569.75894399446</v>
      </c>
      <c r="P1107" s="6">
        <f t="shared" si="434"/>
        <v>11.56975894399446</v>
      </c>
      <c r="Q1107" s="6">
        <f t="shared" si="449"/>
        <v>-1526.435193812164</v>
      </c>
      <c r="R1107" s="6">
        <f t="shared" si="435"/>
        <v>1526.435193812164</v>
      </c>
      <c r="S1107" s="6">
        <f t="shared" si="436"/>
        <v>0.42282254868596947</v>
      </c>
      <c r="T1107" s="6">
        <f t="shared" si="450"/>
        <v>3370.4016554128084</v>
      </c>
      <c r="U1107" s="6">
        <f t="shared" si="437"/>
        <v>0.93360125854934795</v>
      </c>
      <c r="V1107" s="6">
        <f t="shared" si="438"/>
        <v>175583.81944444441</v>
      </c>
      <c r="W1107" s="6">
        <f t="shared" si="439"/>
        <v>175.5838194444444</v>
      </c>
      <c r="X1107" s="6">
        <f t="shared" si="451"/>
        <v>2153.4513194444444</v>
      </c>
      <c r="Y1107" s="6">
        <f t="shared" si="440"/>
        <v>0.59650601548611115</v>
      </c>
      <c r="Z1107" s="6">
        <f t="shared" si="441"/>
        <v>596.5060154861111</v>
      </c>
      <c r="AA1107" s="6">
        <f t="shared" si="442"/>
        <v>1.3564238072353174</v>
      </c>
      <c r="AB1107" s="6">
        <f t="shared" si="443"/>
        <v>1.3564238072353174</v>
      </c>
      <c r="AD1107" s="6">
        <f t="shared" si="444"/>
        <v>0</v>
      </c>
      <c r="AE1107" s="6">
        <f t="shared" si="445"/>
        <v>59.1</v>
      </c>
      <c r="AF1107" s="6">
        <f t="shared" si="446"/>
        <v>16.416666666666668</v>
      </c>
    </row>
    <row r="1108" spans="2:32" x14ac:dyDescent="0.25">
      <c r="B1108" s="7" t="s">
        <v>14</v>
      </c>
      <c r="C1108" s="7">
        <v>1094</v>
      </c>
      <c r="D1108" s="7">
        <v>72</v>
      </c>
      <c r="E1108" s="6">
        <v>61.7</v>
      </c>
      <c r="F1108" s="6">
        <f t="shared" si="447"/>
        <v>17.138888888888889</v>
      </c>
      <c r="G1108" s="6">
        <f t="shared" si="448"/>
        <v>0.40277777777777757</v>
      </c>
      <c r="H1108" s="6">
        <f t="shared" si="429"/>
        <v>1.4499999999999993</v>
      </c>
      <c r="J1108" s="6">
        <f t="shared" si="427"/>
        <v>507.49999999999972</v>
      </c>
      <c r="K1108" s="6">
        <f t="shared" si="428"/>
        <v>120.59806890379082</v>
      </c>
      <c r="L1108" s="6">
        <f t="shared" si="430"/>
        <v>123.60600000000001</v>
      </c>
      <c r="M1108" s="6">
        <f t="shared" si="431"/>
        <v>751.70406890379058</v>
      </c>
      <c r="N1108" s="6">
        <f t="shared" si="432"/>
        <v>0.7517040689037906</v>
      </c>
      <c r="O1108" s="6">
        <f t="shared" si="433"/>
        <v>12883.372514267745</v>
      </c>
      <c r="P1108" s="6">
        <f t="shared" si="434"/>
        <v>12.883372514267744</v>
      </c>
      <c r="Q1108" s="6">
        <f t="shared" si="449"/>
        <v>-1526.435193812164</v>
      </c>
      <c r="R1108" s="6">
        <f t="shared" si="435"/>
        <v>1526.435193812164</v>
      </c>
      <c r="S1108" s="6">
        <f t="shared" si="436"/>
        <v>0.42282254868596947</v>
      </c>
      <c r="T1108" s="6">
        <f t="shared" si="450"/>
        <v>3383.285027927076</v>
      </c>
      <c r="U1108" s="6">
        <f t="shared" si="437"/>
        <v>0.93716995273580006</v>
      </c>
      <c r="V1108" s="6">
        <f t="shared" si="438"/>
        <v>185057.15277777781</v>
      </c>
      <c r="W1108" s="6">
        <f t="shared" si="439"/>
        <v>185.05715277777782</v>
      </c>
      <c r="X1108" s="6">
        <f t="shared" si="451"/>
        <v>2153.4513194444444</v>
      </c>
      <c r="Y1108" s="6">
        <f t="shared" si="440"/>
        <v>0.59650601548611115</v>
      </c>
      <c r="Z1108" s="6">
        <f t="shared" si="441"/>
        <v>596.5060154861111</v>
      </c>
      <c r="AA1108" s="6">
        <f t="shared" si="442"/>
        <v>1.3599925014217695</v>
      </c>
      <c r="AB1108" s="6">
        <f t="shared" si="443"/>
        <v>1.3599925014217695</v>
      </c>
      <c r="AD1108" s="6">
        <f t="shared" si="444"/>
        <v>0</v>
      </c>
      <c r="AE1108" s="6">
        <f t="shared" si="445"/>
        <v>60.1</v>
      </c>
      <c r="AF1108" s="6">
        <f t="shared" si="446"/>
        <v>16.694444444444443</v>
      </c>
    </row>
    <row r="1109" spans="2:32" x14ac:dyDescent="0.25">
      <c r="B1109" s="7" t="s">
        <v>14</v>
      </c>
      <c r="C1109" s="7">
        <v>1095</v>
      </c>
      <c r="D1109" s="7">
        <v>73</v>
      </c>
      <c r="E1109" s="6">
        <v>63</v>
      </c>
      <c r="F1109" s="6">
        <f t="shared" si="447"/>
        <v>17.5</v>
      </c>
      <c r="G1109" s="6">
        <f t="shared" si="448"/>
        <v>0.27777777777777779</v>
      </c>
      <c r="H1109" s="6">
        <f t="shared" si="429"/>
        <v>1</v>
      </c>
      <c r="J1109" s="6">
        <f t="shared" si="427"/>
        <v>350</v>
      </c>
      <c r="K1109" s="6">
        <f t="shared" si="428"/>
        <v>125.73353458574998</v>
      </c>
      <c r="L1109" s="6">
        <f t="shared" si="430"/>
        <v>123.60600000000001</v>
      </c>
      <c r="M1109" s="6">
        <f t="shared" si="431"/>
        <v>599.33953458575002</v>
      </c>
      <c r="N1109" s="6">
        <f t="shared" si="432"/>
        <v>0.59933953458575007</v>
      </c>
      <c r="O1109" s="6">
        <f t="shared" si="433"/>
        <v>10488.441855250625</v>
      </c>
      <c r="P1109" s="6">
        <f t="shared" si="434"/>
        <v>10.488441855250626</v>
      </c>
      <c r="Q1109" s="6">
        <f t="shared" si="449"/>
        <v>-1526.435193812164</v>
      </c>
      <c r="R1109" s="6">
        <f t="shared" si="435"/>
        <v>1526.435193812164</v>
      </c>
      <c r="S1109" s="6">
        <f t="shared" si="436"/>
        <v>0.42282254868596947</v>
      </c>
      <c r="T1109" s="6">
        <f t="shared" si="450"/>
        <v>3393.7734697823266</v>
      </c>
      <c r="U1109" s="6">
        <f t="shared" si="437"/>
        <v>0.94007525112970447</v>
      </c>
      <c r="V1109" s="6">
        <f t="shared" si="438"/>
        <v>192937.5</v>
      </c>
      <c r="W1109" s="6">
        <f t="shared" si="439"/>
        <v>192.9375</v>
      </c>
      <c r="X1109" s="6">
        <f t="shared" si="451"/>
        <v>2153.4513194444444</v>
      </c>
      <c r="Y1109" s="6">
        <f t="shared" si="440"/>
        <v>0.59650601548611115</v>
      </c>
      <c r="Z1109" s="6">
        <f t="shared" si="441"/>
        <v>596.5060154861111</v>
      </c>
      <c r="AA1109" s="6">
        <f t="shared" si="442"/>
        <v>1.3628977998156739</v>
      </c>
      <c r="AB1109" s="6">
        <f t="shared" si="443"/>
        <v>1.3628977998156739</v>
      </c>
      <c r="AD1109" s="6">
        <f t="shared" si="444"/>
        <v>0</v>
      </c>
      <c r="AE1109" s="6">
        <f t="shared" si="445"/>
        <v>61.7</v>
      </c>
      <c r="AF1109" s="6">
        <f t="shared" si="446"/>
        <v>17.138888888888889</v>
      </c>
    </row>
    <row r="1110" spans="2:32" x14ac:dyDescent="0.25">
      <c r="B1110" s="7" t="s">
        <v>14</v>
      </c>
      <c r="C1110" s="7">
        <v>1096</v>
      </c>
      <c r="D1110" s="7">
        <v>74</v>
      </c>
      <c r="E1110" s="6">
        <v>63.7</v>
      </c>
      <c r="F1110" s="6">
        <f t="shared" si="447"/>
        <v>17.694444444444446</v>
      </c>
      <c r="G1110" s="6">
        <f t="shared" si="448"/>
        <v>0.12499999999999981</v>
      </c>
      <c r="H1110" s="6">
        <f t="shared" si="429"/>
        <v>0.44999999999999929</v>
      </c>
      <c r="J1110" s="6">
        <f t="shared" si="427"/>
        <v>157.49999999999974</v>
      </c>
      <c r="K1110" s="6">
        <f t="shared" si="428"/>
        <v>128.54313579069085</v>
      </c>
      <c r="L1110" s="6">
        <f t="shared" si="430"/>
        <v>123.60600000000001</v>
      </c>
      <c r="M1110" s="6">
        <f t="shared" si="431"/>
        <v>409.64913579069059</v>
      </c>
      <c r="N1110" s="6">
        <f t="shared" si="432"/>
        <v>0.40964913579069057</v>
      </c>
      <c r="O1110" s="6">
        <f t="shared" si="433"/>
        <v>7248.5138749630541</v>
      </c>
      <c r="P1110" s="6">
        <f t="shared" si="434"/>
        <v>7.248513874963054</v>
      </c>
      <c r="Q1110" s="6">
        <f t="shared" si="449"/>
        <v>-1526.435193812164</v>
      </c>
      <c r="R1110" s="6">
        <f t="shared" si="435"/>
        <v>1526.435193812164</v>
      </c>
      <c r="S1110" s="6">
        <f t="shared" si="436"/>
        <v>0.42282254868596947</v>
      </c>
      <c r="T1110" s="6">
        <f t="shared" si="450"/>
        <v>3401.0219836572896</v>
      </c>
      <c r="U1110" s="6">
        <f t="shared" si="437"/>
        <v>0.94208308947306929</v>
      </c>
      <c r="V1110" s="6">
        <f t="shared" si="438"/>
        <v>197248.8194444445</v>
      </c>
      <c r="W1110" s="6">
        <f t="shared" si="439"/>
        <v>197.24881944444451</v>
      </c>
      <c r="X1110" s="6">
        <f t="shared" si="451"/>
        <v>2153.4513194444444</v>
      </c>
      <c r="Y1110" s="6">
        <f t="shared" si="440"/>
        <v>0.59650601548611115</v>
      </c>
      <c r="Z1110" s="6">
        <f t="shared" si="441"/>
        <v>596.5060154861111</v>
      </c>
      <c r="AA1110" s="6">
        <f t="shared" si="442"/>
        <v>1.3649056381590388</v>
      </c>
      <c r="AB1110" s="6">
        <f t="shared" si="443"/>
        <v>1.3649056381590388</v>
      </c>
      <c r="AD1110" s="6">
        <f t="shared" si="444"/>
        <v>0</v>
      </c>
      <c r="AE1110" s="6">
        <f t="shared" si="445"/>
        <v>63</v>
      </c>
      <c r="AF1110" s="6">
        <f t="shared" si="446"/>
        <v>17.5</v>
      </c>
    </row>
    <row r="1111" spans="2:32" x14ac:dyDescent="0.25">
      <c r="B1111" s="7" t="s">
        <v>14</v>
      </c>
      <c r="C1111" s="7">
        <v>1097</v>
      </c>
      <c r="D1111" s="7">
        <v>75</v>
      </c>
      <c r="E1111" s="6">
        <v>63.9</v>
      </c>
      <c r="F1111" s="6">
        <f t="shared" si="447"/>
        <v>17.75</v>
      </c>
      <c r="G1111" s="6">
        <f t="shared" si="448"/>
        <v>-2.7777777777778172E-2</v>
      </c>
      <c r="H1111" s="6">
        <f t="shared" si="429"/>
        <v>-0.10000000000000142</v>
      </c>
      <c r="J1111" s="6">
        <f t="shared" si="427"/>
        <v>-35.000000000000497</v>
      </c>
      <c r="K1111" s="6">
        <f t="shared" si="428"/>
        <v>129.35158119321747</v>
      </c>
      <c r="L1111" s="6">
        <f t="shared" si="430"/>
        <v>123.60600000000001</v>
      </c>
      <c r="M1111" s="6">
        <f t="shared" si="431"/>
        <v>217.95758119321698</v>
      </c>
      <c r="N1111" s="6">
        <f t="shared" si="432"/>
        <v>0.21795758119321698</v>
      </c>
      <c r="O1111" s="6">
        <f t="shared" si="433"/>
        <v>3868.7470661796015</v>
      </c>
      <c r="P1111" s="6">
        <f t="shared" si="434"/>
        <v>3.8687470661796013</v>
      </c>
      <c r="Q1111" s="6">
        <f t="shared" si="449"/>
        <v>-1526.435193812164</v>
      </c>
      <c r="R1111" s="6">
        <f t="shared" si="435"/>
        <v>1526.435193812164</v>
      </c>
      <c r="S1111" s="6">
        <f t="shared" si="436"/>
        <v>0.42282254868596947</v>
      </c>
      <c r="T1111" s="6">
        <f t="shared" si="450"/>
        <v>3404.8907307234695</v>
      </c>
      <c r="U1111" s="6">
        <f t="shared" si="437"/>
        <v>0.94315473241040104</v>
      </c>
      <c r="V1111" s="6">
        <f t="shared" si="438"/>
        <v>198489.375</v>
      </c>
      <c r="W1111" s="6">
        <f t="shared" si="439"/>
        <v>198.489375</v>
      </c>
      <c r="X1111" s="6">
        <f t="shared" si="451"/>
        <v>2153.4513194444444</v>
      </c>
      <c r="Y1111" s="6">
        <f t="shared" si="440"/>
        <v>0.59650601548611115</v>
      </c>
      <c r="Z1111" s="6">
        <f t="shared" si="441"/>
        <v>596.5060154861111</v>
      </c>
      <c r="AA1111" s="6">
        <f t="shared" si="442"/>
        <v>1.3659772810963706</v>
      </c>
      <c r="AB1111" s="6">
        <f t="shared" si="443"/>
        <v>1.3659772810963706</v>
      </c>
      <c r="AD1111" s="6">
        <f t="shared" si="444"/>
        <v>0</v>
      </c>
      <c r="AE1111" s="6">
        <f t="shared" si="445"/>
        <v>63.7</v>
      </c>
      <c r="AF1111" s="6">
        <f t="shared" si="446"/>
        <v>17.694444444444446</v>
      </c>
    </row>
    <row r="1112" spans="2:32" x14ac:dyDescent="0.25">
      <c r="B1112" s="7" t="s">
        <v>14</v>
      </c>
      <c r="C1112" s="7">
        <v>1098</v>
      </c>
      <c r="D1112" s="7">
        <v>76</v>
      </c>
      <c r="E1112" s="6">
        <v>63.5</v>
      </c>
      <c r="F1112" s="6">
        <f t="shared" si="447"/>
        <v>17.638888888888889</v>
      </c>
      <c r="G1112" s="6">
        <f t="shared" si="448"/>
        <v>-0.2222222222222224</v>
      </c>
      <c r="H1112" s="6">
        <f t="shared" si="429"/>
        <v>-0.80000000000000071</v>
      </c>
      <c r="J1112" s="6">
        <f t="shared" si="427"/>
        <v>-280.00000000000023</v>
      </c>
      <c r="K1112" s="6">
        <f t="shared" si="428"/>
        <v>127.73722469977082</v>
      </c>
      <c r="L1112" s="6">
        <f t="shared" si="430"/>
        <v>123.60600000000001</v>
      </c>
      <c r="M1112" s="6">
        <f t="shared" si="431"/>
        <v>-28.656775300229398</v>
      </c>
      <c r="N1112" s="6">
        <f t="shared" si="432"/>
        <v>-2.8656775300229399E-2</v>
      </c>
      <c r="O1112" s="6">
        <f t="shared" si="433"/>
        <v>-505.47367543460189</v>
      </c>
      <c r="P1112" s="6">
        <f t="shared" si="434"/>
        <v>-0.50547367543460187</v>
      </c>
      <c r="Q1112" s="6">
        <f t="shared" si="449"/>
        <v>-1526.9406674875986</v>
      </c>
      <c r="R1112" s="6">
        <f t="shared" si="435"/>
        <v>1526.9406674875986</v>
      </c>
      <c r="S1112" s="6">
        <f t="shared" si="436"/>
        <v>0.42296256489406481</v>
      </c>
      <c r="T1112" s="6">
        <f t="shared" si="450"/>
        <v>3404.8907307234695</v>
      </c>
      <c r="U1112" s="6">
        <f t="shared" si="437"/>
        <v>0.94315473241040104</v>
      </c>
      <c r="V1112" s="6">
        <f t="shared" si="438"/>
        <v>196012.15277777778</v>
      </c>
      <c r="W1112" s="6">
        <f t="shared" si="439"/>
        <v>196.01215277777777</v>
      </c>
      <c r="X1112" s="6">
        <f t="shared" si="451"/>
        <v>2155.9285416666667</v>
      </c>
      <c r="Y1112" s="6">
        <f t="shared" si="440"/>
        <v>0.59719220604166667</v>
      </c>
      <c r="Z1112" s="6">
        <f t="shared" si="441"/>
        <v>597.19220604166662</v>
      </c>
      <c r="AA1112" s="6">
        <f t="shared" si="442"/>
        <v>1.366117297304466</v>
      </c>
      <c r="AB1112" s="6">
        <f t="shared" si="443"/>
        <v>1.366117297304466</v>
      </c>
      <c r="AD1112" s="6">
        <f t="shared" si="444"/>
        <v>0</v>
      </c>
      <c r="AE1112" s="6">
        <f t="shared" si="445"/>
        <v>63.9</v>
      </c>
      <c r="AF1112" s="6">
        <f t="shared" si="446"/>
        <v>17.75</v>
      </c>
    </row>
    <row r="1113" spans="2:32" x14ac:dyDescent="0.25">
      <c r="B1113" s="7" t="s">
        <v>14</v>
      </c>
      <c r="C1113" s="7">
        <v>1099</v>
      </c>
      <c r="D1113" s="7">
        <v>77</v>
      </c>
      <c r="E1113" s="6">
        <v>62.3</v>
      </c>
      <c r="F1113" s="6">
        <f t="shared" si="447"/>
        <v>17.305555555555554</v>
      </c>
      <c r="G1113" s="6">
        <f t="shared" si="448"/>
        <v>-0.44444444444444481</v>
      </c>
      <c r="H1113" s="6">
        <f t="shared" si="429"/>
        <v>-1.6000000000000014</v>
      </c>
      <c r="J1113" s="6">
        <f t="shared" si="427"/>
        <v>-560.00000000000045</v>
      </c>
      <c r="K1113" s="6">
        <f t="shared" si="428"/>
        <v>122.9549786979908</v>
      </c>
      <c r="L1113" s="6">
        <f t="shared" si="430"/>
        <v>123.60600000000001</v>
      </c>
      <c r="M1113" s="6">
        <f t="shared" si="431"/>
        <v>-313.43902130200968</v>
      </c>
      <c r="N1113" s="6">
        <f t="shared" si="432"/>
        <v>-0.31343902130200968</v>
      </c>
      <c r="O1113" s="6">
        <f t="shared" si="433"/>
        <v>-5424.2363964208889</v>
      </c>
      <c r="P1113" s="6">
        <f t="shared" si="434"/>
        <v>-5.4242363964208886</v>
      </c>
      <c r="Q1113" s="6">
        <f t="shared" si="449"/>
        <v>-1532.3649038840194</v>
      </c>
      <c r="R1113" s="6">
        <f t="shared" si="435"/>
        <v>1532.3649038840194</v>
      </c>
      <c r="S1113" s="6">
        <f t="shared" si="436"/>
        <v>0.42446507837587338</v>
      </c>
      <c r="T1113" s="6">
        <f t="shared" si="450"/>
        <v>3404.8907307234695</v>
      </c>
      <c r="U1113" s="6">
        <f t="shared" si="437"/>
        <v>0.94315473241040104</v>
      </c>
      <c r="V1113" s="6">
        <f t="shared" si="438"/>
        <v>188673.81944444441</v>
      </c>
      <c r="W1113" s="6">
        <f t="shared" si="439"/>
        <v>188.6738194444444</v>
      </c>
      <c r="X1113" s="6">
        <f t="shared" si="451"/>
        <v>2163.2668750000003</v>
      </c>
      <c r="Y1113" s="6">
        <f t="shared" si="440"/>
        <v>0.59922492437500008</v>
      </c>
      <c r="Z1113" s="6">
        <f t="shared" si="441"/>
        <v>599.22492437500011</v>
      </c>
      <c r="AA1113" s="6">
        <f t="shared" si="442"/>
        <v>1.3676198107862745</v>
      </c>
      <c r="AB1113" s="6">
        <f t="shared" si="443"/>
        <v>1.3676198107862745</v>
      </c>
      <c r="AD1113" s="6">
        <f t="shared" si="444"/>
        <v>0</v>
      </c>
      <c r="AE1113" s="6">
        <f t="shared" si="445"/>
        <v>63.5</v>
      </c>
      <c r="AF1113" s="6">
        <f t="shared" si="446"/>
        <v>17.638888888888889</v>
      </c>
    </row>
    <row r="1114" spans="2:32" x14ac:dyDescent="0.25">
      <c r="B1114" s="7" t="s">
        <v>14</v>
      </c>
      <c r="C1114" s="7">
        <v>1100</v>
      </c>
      <c r="D1114" s="7">
        <v>78</v>
      </c>
      <c r="E1114" s="6">
        <v>60.3</v>
      </c>
      <c r="F1114" s="6">
        <f t="shared" si="447"/>
        <v>16.75</v>
      </c>
      <c r="G1114" s="6">
        <f t="shared" si="448"/>
        <v>-0.47222222222222199</v>
      </c>
      <c r="H1114" s="6">
        <f t="shared" si="429"/>
        <v>-1.6999999999999993</v>
      </c>
      <c r="J1114" s="6">
        <f t="shared" si="427"/>
        <v>-594.99999999999966</v>
      </c>
      <c r="K1114" s="6">
        <f t="shared" si="428"/>
        <v>115.18731362355749</v>
      </c>
      <c r="L1114" s="6">
        <f t="shared" si="430"/>
        <v>123.60600000000001</v>
      </c>
      <c r="M1114" s="6">
        <f t="shared" si="431"/>
        <v>-356.20668637644218</v>
      </c>
      <c r="N1114" s="6">
        <f t="shared" si="432"/>
        <v>-0.35620668637644221</v>
      </c>
      <c r="O1114" s="6">
        <f t="shared" si="433"/>
        <v>-5966.4619968054067</v>
      </c>
      <c r="P1114" s="6">
        <f t="shared" si="434"/>
        <v>-5.9664619968054069</v>
      </c>
      <c r="Q1114" s="6">
        <f t="shared" si="449"/>
        <v>-1538.3313658808249</v>
      </c>
      <c r="R1114" s="6">
        <f t="shared" si="435"/>
        <v>1538.3313658808249</v>
      </c>
      <c r="S1114" s="6">
        <f t="shared" si="436"/>
        <v>0.4261177883489885</v>
      </c>
      <c r="T1114" s="6">
        <f t="shared" si="450"/>
        <v>3404.8907307234695</v>
      </c>
      <c r="U1114" s="6">
        <f t="shared" si="437"/>
        <v>0.94315473241040104</v>
      </c>
      <c r="V1114" s="6">
        <f t="shared" si="438"/>
        <v>176754.375</v>
      </c>
      <c r="W1114" s="6">
        <f t="shared" si="439"/>
        <v>176.75437500000001</v>
      </c>
      <c r="X1114" s="6">
        <f t="shared" si="451"/>
        <v>2175.1863194444445</v>
      </c>
      <c r="Y1114" s="6">
        <f t="shared" si="440"/>
        <v>0.60252661048611111</v>
      </c>
      <c r="Z1114" s="6">
        <f t="shared" si="441"/>
        <v>602.52661048611117</v>
      </c>
      <c r="AA1114" s="6">
        <f t="shared" si="442"/>
        <v>1.3692725207593894</v>
      </c>
      <c r="AB1114" s="6">
        <f t="shared" si="443"/>
        <v>1.3692725207593894</v>
      </c>
      <c r="AD1114" s="6">
        <f t="shared" si="444"/>
        <v>0</v>
      </c>
      <c r="AE1114" s="6">
        <f t="shared" si="445"/>
        <v>62.3</v>
      </c>
      <c r="AF1114" s="6">
        <f t="shared" si="446"/>
        <v>17.305555555555554</v>
      </c>
    </row>
    <row r="1115" spans="2:32" x14ac:dyDescent="0.25">
      <c r="B1115" s="7" t="s">
        <v>14</v>
      </c>
      <c r="C1115" s="7">
        <v>1101</v>
      </c>
      <c r="D1115" s="7">
        <v>79</v>
      </c>
      <c r="E1115" s="6">
        <v>58.9</v>
      </c>
      <c r="F1115" s="6">
        <f t="shared" si="447"/>
        <v>16.361111111111111</v>
      </c>
      <c r="G1115" s="6">
        <f t="shared" si="448"/>
        <v>-0.26388888888888867</v>
      </c>
      <c r="H1115" s="6">
        <f t="shared" si="429"/>
        <v>-0.94999999999999929</v>
      </c>
      <c r="J1115" s="6">
        <f t="shared" si="427"/>
        <v>-332.49999999999972</v>
      </c>
      <c r="K1115" s="6">
        <f t="shared" si="428"/>
        <v>109.90073961205081</v>
      </c>
      <c r="L1115" s="6">
        <f t="shared" si="430"/>
        <v>123.60600000000001</v>
      </c>
      <c r="M1115" s="6">
        <f t="shared" si="431"/>
        <v>-98.993260387948894</v>
      </c>
      <c r="N1115" s="6">
        <f t="shared" si="432"/>
        <v>-9.8993260387948895E-2</v>
      </c>
      <c r="O1115" s="6">
        <f t="shared" si="433"/>
        <v>-1619.6397324583861</v>
      </c>
      <c r="P1115" s="6">
        <f t="shared" si="434"/>
        <v>-1.6196397324583862</v>
      </c>
      <c r="Q1115" s="6">
        <f t="shared" si="449"/>
        <v>-1539.9510056132833</v>
      </c>
      <c r="R1115" s="6">
        <f t="shared" si="435"/>
        <v>1539.9510056132833</v>
      </c>
      <c r="S1115" s="6">
        <f t="shared" si="436"/>
        <v>0.42656642855487947</v>
      </c>
      <c r="T1115" s="6">
        <f t="shared" si="450"/>
        <v>3404.8907307234695</v>
      </c>
      <c r="U1115" s="6">
        <f t="shared" si="437"/>
        <v>0.94315473241040104</v>
      </c>
      <c r="V1115" s="6">
        <f t="shared" si="438"/>
        <v>168642.15277777778</v>
      </c>
      <c r="W1115" s="6">
        <f t="shared" si="439"/>
        <v>168.6421527777778</v>
      </c>
      <c r="X1115" s="6">
        <f t="shared" si="451"/>
        <v>2183.2985416666666</v>
      </c>
      <c r="Y1115" s="6">
        <f t="shared" si="440"/>
        <v>0.60477369604166664</v>
      </c>
      <c r="Z1115" s="6">
        <f t="shared" si="441"/>
        <v>604.77369604166665</v>
      </c>
      <c r="AA1115" s="6">
        <f t="shared" si="442"/>
        <v>1.3697211609652804</v>
      </c>
      <c r="AB1115" s="6">
        <f t="shared" si="443"/>
        <v>1.3697211609652804</v>
      </c>
      <c r="AD1115" s="6">
        <f t="shared" si="444"/>
        <v>0</v>
      </c>
      <c r="AE1115" s="6">
        <f t="shared" si="445"/>
        <v>60.3</v>
      </c>
      <c r="AF1115" s="6">
        <f t="shared" si="446"/>
        <v>16.75</v>
      </c>
    </row>
    <row r="1116" spans="2:32" x14ac:dyDescent="0.25">
      <c r="B1116" s="7" t="s">
        <v>14</v>
      </c>
      <c r="C1116" s="7">
        <v>1102</v>
      </c>
      <c r="D1116" s="7">
        <v>80</v>
      </c>
      <c r="E1116" s="6">
        <v>58.4</v>
      </c>
      <c r="F1116" s="6">
        <f t="shared" si="447"/>
        <v>16.222222222222221</v>
      </c>
      <c r="G1116" s="6">
        <f t="shared" si="448"/>
        <v>-1.3888888888889086E-2</v>
      </c>
      <c r="H1116" s="6">
        <f t="shared" si="429"/>
        <v>-5.0000000000000711E-2</v>
      </c>
      <c r="J1116" s="6">
        <f t="shared" si="427"/>
        <v>-17.500000000000249</v>
      </c>
      <c r="K1116" s="6">
        <f t="shared" si="428"/>
        <v>108.0427724154133</v>
      </c>
      <c r="L1116" s="6">
        <f t="shared" si="430"/>
        <v>123.60600000000001</v>
      </c>
      <c r="M1116" s="6">
        <f t="shared" si="431"/>
        <v>214.14877241541308</v>
      </c>
      <c r="N1116" s="6">
        <f t="shared" si="432"/>
        <v>0.21414877241541308</v>
      </c>
      <c r="O1116" s="6">
        <f t="shared" si="433"/>
        <v>3473.968974738923</v>
      </c>
      <c r="P1116" s="6">
        <f t="shared" si="434"/>
        <v>3.4739689747389231</v>
      </c>
      <c r="Q1116" s="6">
        <f t="shared" si="449"/>
        <v>-1539.9510056132833</v>
      </c>
      <c r="R1116" s="6">
        <f t="shared" si="435"/>
        <v>1539.9510056132833</v>
      </c>
      <c r="S1116" s="6">
        <f t="shared" si="436"/>
        <v>0.42656642855487947</v>
      </c>
      <c r="T1116" s="6">
        <f t="shared" si="450"/>
        <v>3408.3646996982084</v>
      </c>
      <c r="U1116" s="6">
        <f t="shared" si="437"/>
        <v>0.94411702181640378</v>
      </c>
      <c r="V1116" s="6">
        <f t="shared" si="438"/>
        <v>165791.11111111109</v>
      </c>
      <c r="W1116" s="6">
        <f t="shared" si="439"/>
        <v>165.79111111111109</v>
      </c>
      <c r="X1116" s="6">
        <f t="shared" si="451"/>
        <v>2186.1495833333333</v>
      </c>
      <c r="Y1116" s="6">
        <f t="shared" si="440"/>
        <v>0.60556343458333339</v>
      </c>
      <c r="Z1116" s="6">
        <f t="shared" si="441"/>
        <v>605.56343458333345</v>
      </c>
      <c r="AA1116" s="6">
        <f t="shared" si="442"/>
        <v>1.3706834503712833</v>
      </c>
      <c r="AB1116" s="6">
        <f t="shared" si="443"/>
        <v>1.3706834503712833</v>
      </c>
      <c r="AD1116" s="6">
        <f t="shared" si="444"/>
        <v>0</v>
      </c>
      <c r="AE1116" s="6">
        <f t="shared" si="445"/>
        <v>58.9</v>
      </c>
      <c r="AF1116" s="6">
        <f t="shared" si="446"/>
        <v>16.361111111111111</v>
      </c>
    </row>
    <row r="1117" spans="2:32" x14ac:dyDescent="0.25">
      <c r="B1117" s="7" t="s">
        <v>14</v>
      </c>
      <c r="C1117" s="7">
        <v>1103</v>
      </c>
      <c r="D1117" s="7">
        <v>81</v>
      </c>
      <c r="E1117" s="6">
        <v>58.8</v>
      </c>
      <c r="F1117" s="6">
        <f t="shared" si="447"/>
        <v>16.333333333333332</v>
      </c>
      <c r="G1117" s="6">
        <f t="shared" si="448"/>
        <v>0.25000000000000061</v>
      </c>
      <c r="H1117" s="6">
        <f t="shared" si="429"/>
        <v>0.90000000000000213</v>
      </c>
      <c r="J1117" s="6">
        <f t="shared" si="427"/>
        <v>315.0000000000008</v>
      </c>
      <c r="K1117" s="6">
        <f t="shared" si="428"/>
        <v>109.52787901691995</v>
      </c>
      <c r="L1117" s="6">
        <f t="shared" si="430"/>
        <v>123.60600000000001</v>
      </c>
      <c r="M1117" s="6">
        <f t="shared" si="431"/>
        <v>548.13387901692079</v>
      </c>
      <c r="N1117" s="6">
        <f t="shared" si="432"/>
        <v>0.54813387901692079</v>
      </c>
      <c r="O1117" s="6">
        <f t="shared" si="433"/>
        <v>8952.8533572763718</v>
      </c>
      <c r="P1117" s="6">
        <f t="shared" si="434"/>
        <v>8.9528533572763713</v>
      </c>
      <c r="Q1117" s="6">
        <f t="shared" si="449"/>
        <v>-1539.9510056132833</v>
      </c>
      <c r="R1117" s="6">
        <f t="shared" si="435"/>
        <v>1539.9510056132833</v>
      </c>
      <c r="S1117" s="6">
        <f t="shared" si="436"/>
        <v>0.42656642855487947</v>
      </c>
      <c r="T1117" s="6">
        <f t="shared" si="450"/>
        <v>3417.317553055485</v>
      </c>
      <c r="U1117" s="6">
        <f t="shared" si="437"/>
        <v>0.94659696219636935</v>
      </c>
      <c r="V1117" s="6">
        <f t="shared" si="438"/>
        <v>168069.99999999997</v>
      </c>
      <c r="W1117" s="6">
        <f t="shared" si="439"/>
        <v>168.06999999999996</v>
      </c>
      <c r="X1117" s="6">
        <f t="shared" si="451"/>
        <v>2186.1495833333333</v>
      </c>
      <c r="Y1117" s="6">
        <f t="shared" si="440"/>
        <v>0.60556343458333339</v>
      </c>
      <c r="Z1117" s="6">
        <f t="shared" si="441"/>
        <v>605.56343458333345</v>
      </c>
      <c r="AA1117" s="6">
        <f t="shared" si="442"/>
        <v>1.3731633907512488</v>
      </c>
      <c r="AB1117" s="6">
        <f t="shared" si="443"/>
        <v>1.3731633907512488</v>
      </c>
      <c r="AD1117" s="6">
        <f t="shared" si="444"/>
        <v>0</v>
      </c>
      <c r="AE1117" s="6">
        <f t="shared" si="445"/>
        <v>58.4</v>
      </c>
      <c r="AF1117" s="6">
        <f t="shared" si="446"/>
        <v>16.222222222222221</v>
      </c>
    </row>
    <row r="1118" spans="2:32" x14ac:dyDescent="0.25">
      <c r="B1118" s="7" t="s">
        <v>14</v>
      </c>
      <c r="C1118" s="7">
        <v>1104</v>
      </c>
      <c r="D1118" s="7">
        <v>82</v>
      </c>
      <c r="E1118" s="6">
        <v>60.2</v>
      </c>
      <c r="F1118" s="6">
        <f t="shared" si="447"/>
        <v>16.722222222222221</v>
      </c>
      <c r="G1118" s="6">
        <f t="shared" si="448"/>
        <v>0.4861111111111111</v>
      </c>
      <c r="H1118" s="6">
        <f t="shared" si="429"/>
        <v>1.75</v>
      </c>
      <c r="J1118" s="6">
        <f t="shared" si="427"/>
        <v>612.5</v>
      </c>
      <c r="K1118" s="6">
        <f t="shared" si="428"/>
        <v>114.80558293780331</v>
      </c>
      <c r="L1118" s="6">
        <f t="shared" si="430"/>
        <v>123.60600000000001</v>
      </c>
      <c r="M1118" s="6">
        <f t="shared" si="431"/>
        <v>850.91158293780336</v>
      </c>
      <c r="N1118" s="6">
        <f t="shared" si="432"/>
        <v>0.85091158293780333</v>
      </c>
      <c r="O1118" s="6">
        <f t="shared" si="433"/>
        <v>14229.132581348822</v>
      </c>
      <c r="P1118" s="6">
        <f t="shared" si="434"/>
        <v>14.229132581348821</v>
      </c>
      <c r="Q1118" s="6">
        <f t="shared" si="449"/>
        <v>-1539.9510056132833</v>
      </c>
      <c r="R1118" s="6">
        <f t="shared" si="435"/>
        <v>1539.9510056132833</v>
      </c>
      <c r="S1118" s="6">
        <f t="shared" si="436"/>
        <v>0.42656642855487947</v>
      </c>
      <c r="T1118" s="6">
        <f t="shared" si="450"/>
        <v>3431.5466856368339</v>
      </c>
      <c r="U1118" s="6">
        <f t="shared" si="437"/>
        <v>0.95053843192140308</v>
      </c>
      <c r="V1118" s="6">
        <f t="shared" si="438"/>
        <v>176168.61111111109</v>
      </c>
      <c r="W1118" s="6">
        <f t="shared" si="439"/>
        <v>176.16861111111109</v>
      </c>
      <c r="X1118" s="6">
        <f t="shared" si="451"/>
        <v>2186.1495833333333</v>
      </c>
      <c r="Y1118" s="6">
        <f t="shared" si="440"/>
        <v>0.60556343458333339</v>
      </c>
      <c r="Z1118" s="6">
        <f t="shared" si="441"/>
        <v>605.56343458333345</v>
      </c>
      <c r="AA1118" s="6">
        <f t="shared" si="442"/>
        <v>1.3771048604762826</v>
      </c>
      <c r="AB1118" s="6">
        <f t="shared" si="443"/>
        <v>1.3771048604762826</v>
      </c>
      <c r="AD1118" s="6">
        <f t="shared" si="444"/>
        <v>0</v>
      </c>
      <c r="AE1118" s="6">
        <f t="shared" si="445"/>
        <v>58.8</v>
      </c>
      <c r="AF1118" s="6">
        <f t="shared" si="446"/>
        <v>16.333333333333332</v>
      </c>
    </row>
    <row r="1119" spans="2:32" x14ac:dyDescent="0.25">
      <c r="B1119" s="7" t="s">
        <v>14</v>
      </c>
      <c r="C1119" s="7">
        <v>1105</v>
      </c>
      <c r="D1119" s="7">
        <v>83</v>
      </c>
      <c r="E1119" s="6">
        <v>62.3</v>
      </c>
      <c r="F1119" s="6">
        <f t="shared" si="447"/>
        <v>17.305555555555554</v>
      </c>
      <c r="G1119" s="6">
        <f t="shared" si="448"/>
        <v>0.51388888888888828</v>
      </c>
      <c r="H1119" s="6">
        <f t="shared" si="429"/>
        <v>1.8499999999999979</v>
      </c>
      <c r="J1119" s="6">
        <f t="shared" si="427"/>
        <v>647.4999999999992</v>
      </c>
      <c r="K1119" s="6">
        <f t="shared" si="428"/>
        <v>122.9549786979908</v>
      </c>
      <c r="L1119" s="6">
        <f t="shared" si="430"/>
        <v>123.60600000000001</v>
      </c>
      <c r="M1119" s="6">
        <f t="shared" si="431"/>
        <v>894.06097869798998</v>
      </c>
      <c r="N1119" s="6">
        <f t="shared" si="432"/>
        <v>0.89406097869798995</v>
      </c>
      <c r="O1119" s="6">
        <f t="shared" si="433"/>
        <v>15472.221936912436</v>
      </c>
      <c r="P1119" s="6">
        <f t="shared" si="434"/>
        <v>15.472221936912437</v>
      </c>
      <c r="Q1119" s="6">
        <f t="shared" si="449"/>
        <v>-1539.9510056132833</v>
      </c>
      <c r="R1119" s="6">
        <f t="shared" si="435"/>
        <v>1539.9510056132833</v>
      </c>
      <c r="S1119" s="6">
        <f t="shared" si="436"/>
        <v>0.42656642855487947</v>
      </c>
      <c r="T1119" s="6">
        <f t="shared" si="450"/>
        <v>3447.0189075737462</v>
      </c>
      <c r="U1119" s="6">
        <f t="shared" si="437"/>
        <v>0.95482423739792777</v>
      </c>
      <c r="V1119" s="6">
        <f t="shared" si="438"/>
        <v>188673.81944444441</v>
      </c>
      <c r="W1119" s="6">
        <f t="shared" si="439"/>
        <v>188.6738194444444</v>
      </c>
      <c r="X1119" s="6">
        <f t="shared" si="451"/>
        <v>2186.1495833333333</v>
      </c>
      <c r="Y1119" s="6">
        <f t="shared" si="440"/>
        <v>0.60556343458333339</v>
      </c>
      <c r="Z1119" s="6">
        <f t="shared" si="441"/>
        <v>605.56343458333345</v>
      </c>
      <c r="AA1119" s="6">
        <f t="shared" si="442"/>
        <v>1.3813906659528072</v>
      </c>
      <c r="AB1119" s="6">
        <f t="shared" si="443"/>
        <v>1.3813906659528072</v>
      </c>
      <c r="AD1119" s="6">
        <f t="shared" si="444"/>
        <v>0</v>
      </c>
      <c r="AE1119" s="6">
        <f t="shared" si="445"/>
        <v>60.2</v>
      </c>
      <c r="AF1119" s="6">
        <f t="shared" si="446"/>
        <v>16.722222222222221</v>
      </c>
    </row>
    <row r="1120" spans="2:32" x14ac:dyDescent="0.25">
      <c r="B1120" s="7" t="s">
        <v>14</v>
      </c>
      <c r="C1120" s="7">
        <v>1106</v>
      </c>
      <c r="D1120" s="7">
        <v>84</v>
      </c>
      <c r="E1120" s="6">
        <v>63.9</v>
      </c>
      <c r="F1120" s="6">
        <f t="shared" si="447"/>
        <v>17.75</v>
      </c>
      <c r="G1120" s="6">
        <f t="shared" si="448"/>
        <v>0.30555555555555597</v>
      </c>
      <c r="H1120" s="6">
        <f t="shared" si="429"/>
        <v>1.1000000000000014</v>
      </c>
      <c r="J1120" s="6">
        <f t="shared" si="427"/>
        <v>385.00000000000051</v>
      </c>
      <c r="K1120" s="6">
        <f t="shared" si="428"/>
        <v>129.35158119321747</v>
      </c>
      <c r="L1120" s="6">
        <f t="shared" si="430"/>
        <v>123.60600000000001</v>
      </c>
      <c r="M1120" s="6">
        <f t="shared" si="431"/>
        <v>637.95758119321795</v>
      </c>
      <c r="N1120" s="6">
        <f t="shared" si="432"/>
        <v>0.63795758119321799</v>
      </c>
      <c r="O1120" s="6">
        <f t="shared" si="433"/>
        <v>11323.747066179618</v>
      </c>
      <c r="P1120" s="6">
        <f t="shared" si="434"/>
        <v>11.323747066179617</v>
      </c>
      <c r="Q1120" s="6">
        <f t="shared" si="449"/>
        <v>-1539.9510056132833</v>
      </c>
      <c r="R1120" s="6">
        <f t="shared" si="435"/>
        <v>1539.9510056132833</v>
      </c>
      <c r="S1120" s="6">
        <f t="shared" si="436"/>
        <v>0.42656642855487947</v>
      </c>
      <c r="T1120" s="6">
        <f t="shared" si="450"/>
        <v>3458.342654639926</v>
      </c>
      <c r="U1120" s="6">
        <f t="shared" si="437"/>
        <v>0.95796091533525951</v>
      </c>
      <c r="V1120" s="6">
        <f t="shared" si="438"/>
        <v>198489.375</v>
      </c>
      <c r="W1120" s="6">
        <f t="shared" si="439"/>
        <v>198.489375</v>
      </c>
      <c r="X1120" s="6">
        <f t="shared" si="451"/>
        <v>2186.1495833333333</v>
      </c>
      <c r="Y1120" s="6">
        <f t="shared" si="440"/>
        <v>0.60556343458333339</v>
      </c>
      <c r="Z1120" s="6">
        <f t="shared" si="441"/>
        <v>605.56343458333345</v>
      </c>
      <c r="AA1120" s="6">
        <f t="shared" si="442"/>
        <v>1.3845273438901389</v>
      </c>
      <c r="AB1120" s="6">
        <f t="shared" si="443"/>
        <v>1.3845273438901389</v>
      </c>
      <c r="AD1120" s="6">
        <f t="shared" si="444"/>
        <v>0</v>
      </c>
      <c r="AE1120" s="6">
        <f t="shared" si="445"/>
        <v>62.3</v>
      </c>
      <c r="AF1120" s="6">
        <f t="shared" si="446"/>
        <v>17.305555555555554</v>
      </c>
    </row>
    <row r="1121" spans="2:32" x14ac:dyDescent="0.25">
      <c r="B1121" s="7" t="s">
        <v>14</v>
      </c>
      <c r="C1121" s="7">
        <v>1107</v>
      </c>
      <c r="D1121" s="7">
        <v>85</v>
      </c>
      <c r="E1121" s="6">
        <v>64.5</v>
      </c>
      <c r="F1121" s="6">
        <f t="shared" si="447"/>
        <v>17.916666666666668</v>
      </c>
      <c r="G1121" s="6">
        <f t="shared" si="448"/>
        <v>6.9444444444445433E-2</v>
      </c>
      <c r="H1121" s="6">
        <f t="shared" si="429"/>
        <v>0.25000000000000355</v>
      </c>
      <c r="J1121" s="6">
        <f t="shared" si="427"/>
        <v>87.500000000001251</v>
      </c>
      <c r="K1121" s="6">
        <f t="shared" si="428"/>
        <v>131.79212327043751</v>
      </c>
      <c r="L1121" s="6">
        <f t="shared" si="430"/>
        <v>123.60600000000001</v>
      </c>
      <c r="M1121" s="6">
        <f t="shared" si="431"/>
        <v>342.89812327043876</v>
      </c>
      <c r="N1121" s="6">
        <f t="shared" si="432"/>
        <v>0.34289812327043878</v>
      </c>
      <c r="O1121" s="6">
        <f t="shared" si="433"/>
        <v>6143.5913752620281</v>
      </c>
      <c r="P1121" s="6">
        <f t="shared" si="434"/>
        <v>6.1435913752620284</v>
      </c>
      <c r="Q1121" s="6">
        <f t="shared" si="449"/>
        <v>-1539.9510056132833</v>
      </c>
      <c r="R1121" s="6">
        <f t="shared" si="435"/>
        <v>1539.9510056132833</v>
      </c>
      <c r="S1121" s="6">
        <f t="shared" si="436"/>
        <v>0.42656642855487947</v>
      </c>
      <c r="T1121" s="6">
        <f t="shared" si="450"/>
        <v>3464.486246015188</v>
      </c>
      <c r="U1121" s="6">
        <f t="shared" si="437"/>
        <v>0.95966269014620709</v>
      </c>
      <c r="V1121" s="6">
        <f t="shared" si="438"/>
        <v>202234.37500000006</v>
      </c>
      <c r="W1121" s="6">
        <f t="shared" si="439"/>
        <v>202.23437500000006</v>
      </c>
      <c r="X1121" s="6">
        <f t="shared" si="451"/>
        <v>2186.1495833333333</v>
      </c>
      <c r="Y1121" s="6">
        <f t="shared" si="440"/>
        <v>0.60556343458333339</v>
      </c>
      <c r="Z1121" s="6">
        <f t="shared" si="441"/>
        <v>605.56343458333345</v>
      </c>
      <c r="AA1121" s="6">
        <f t="shared" si="442"/>
        <v>1.3862291187010864</v>
      </c>
      <c r="AB1121" s="6">
        <f t="shared" si="443"/>
        <v>1.3862291187010864</v>
      </c>
      <c r="AD1121" s="6">
        <f t="shared" si="444"/>
        <v>0</v>
      </c>
      <c r="AE1121" s="6">
        <f t="shared" si="445"/>
        <v>63.9</v>
      </c>
      <c r="AF1121" s="6">
        <f t="shared" si="446"/>
        <v>17.75</v>
      </c>
    </row>
    <row r="1122" spans="2:32" x14ac:dyDescent="0.25">
      <c r="B1122" s="7" t="s">
        <v>14</v>
      </c>
      <c r="C1122" s="7">
        <v>1108</v>
      </c>
      <c r="D1122" s="7">
        <v>86</v>
      </c>
      <c r="E1122" s="6">
        <v>64.400000000000006</v>
      </c>
      <c r="F1122" s="6">
        <f t="shared" si="447"/>
        <v>17.888888888888889</v>
      </c>
      <c r="G1122" s="6">
        <f t="shared" si="448"/>
        <v>-0.1388888888888889</v>
      </c>
      <c r="H1122" s="6">
        <f t="shared" si="429"/>
        <v>-0.5</v>
      </c>
      <c r="J1122" s="6">
        <f t="shared" si="427"/>
        <v>-175</v>
      </c>
      <c r="K1122" s="6">
        <f t="shared" si="428"/>
        <v>131.38378231281331</v>
      </c>
      <c r="L1122" s="6">
        <f t="shared" si="430"/>
        <v>123.60600000000001</v>
      </c>
      <c r="M1122" s="6">
        <f t="shared" si="431"/>
        <v>79.989782312813318</v>
      </c>
      <c r="N1122" s="6">
        <f t="shared" si="432"/>
        <v>7.9989782312813312E-2</v>
      </c>
      <c r="O1122" s="6">
        <f t="shared" si="433"/>
        <v>1430.9283280403272</v>
      </c>
      <c r="P1122" s="6">
        <f t="shared" si="434"/>
        <v>1.4309283280403271</v>
      </c>
      <c r="Q1122" s="6">
        <f t="shared" si="449"/>
        <v>-1539.9510056132833</v>
      </c>
      <c r="R1122" s="6">
        <f t="shared" si="435"/>
        <v>1539.9510056132833</v>
      </c>
      <c r="S1122" s="6">
        <f t="shared" si="436"/>
        <v>0.42656642855487947</v>
      </c>
      <c r="T1122" s="6">
        <f t="shared" si="450"/>
        <v>3465.9171743432285</v>
      </c>
      <c r="U1122" s="6">
        <f t="shared" si="437"/>
        <v>0.96005905729307428</v>
      </c>
      <c r="V1122" s="6">
        <f t="shared" si="438"/>
        <v>201607.77777777778</v>
      </c>
      <c r="W1122" s="6">
        <f t="shared" si="439"/>
        <v>201.60777777777778</v>
      </c>
      <c r="X1122" s="6">
        <f t="shared" si="451"/>
        <v>2186.7761805555556</v>
      </c>
      <c r="Y1122" s="6">
        <f t="shared" si="440"/>
        <v>0.60573700201388891</v>
      </c>
      <c r="Z1122" s="6">
        <f t="shared" si="441"/>
        <v>605.73700201388897</v>
      </c>
      <c r="AA1122" s="6">
        <f t="shared" si="442"/>
        <v>1.3866254858479539</v>
      </c>
      <c r="AB1122" s="6">
        <f t="shared" si="443"/>
        <v>1.3866254858479539</v>
      </c>
      <c r="AD1122" s="6">
        <f t="shared" si="444"/>
        <v>0</v>
      </c>
      <c r="AE1122" s="6">
        <f t="shared" si="445"/>
        <v>64.5</v>
      </c>
      <c r="AF1122" s="6">
        <f t="shared" si="446"/>
        <v>17.916666666666668</v>
      </c>
    </row>
    <row r="1123" spans="2:32" x14ac:dyDescent="0.25">
      <c r="B1123" s="7" t="s">
        <v>14</v>
      </c>
      <c r="C1123" s="7">
        <v>1109</v>
      </c>
      <c r="D1123" s="7">
        <v>87</v>
      </c>
      <c r="E1123" s="6">
        <v>63.5</v>
      </c>
      <c r="F1123" s="6">
        <f t="shared" si="447"/>
        <v>17.638888888888889</v>
      </c>
      <c r="G1123" s="6">
        <f t="shared" si="448"/>
        <v>-0.33333333333333409</v>
      </c>
      <c r="H1123" s="6">
        <f t="shared" si="429"/>
        <v>-1.2000000000000028</v>
      </c>
      <c r="J1123" s="6">
        <f t="shared" si="427"/>
        <v>-420.00000000000097</v>
      </c>
      <c r="K1123" s="6">
        <f t="shared" si="428"/>
        <v>127.73722469977082</v>
      </c>
      <c r="L1123" s="6">
        <f t="shared" si="430"/>
        <v>123.60600000000001</v>
      </c>
      <c r="M1123" s="6">
        <f t="shared" si="431"/>
        <v>-168.65677530023015</v>
      </c>
      <c r="N1123" s="6">
        <f t="shared" si="432"/>
        <v>-0.16865677530023016</v>
      </c>
      <c r="O1123" s="6">
        <f t="shared" si="433"/>
        <v>-2974.9181198790598</v>
      </c>
      <c r="P1123" s="6">
        <f t="shared" si="434"/>
        <v>-2.9749181198790597</v>
      </c>
      <c r="Q1123" s="6">
        <f t="shared" si="449"/>
        <v>-1542.9259237331623</v>
      </c>
      <c r="R1123" s="6">
        <f t="shared" si="435"/>
        <v>1542.9259237331623</v>
      </c>
      <c r="S1123" s="6">
        <f t="shared" si="436"/>
        <v>0.42739048087408599</v>
      </c>
      <c r="T1123" s="6">
        <f t="shared" si="450"/>
        <v>3465.9171743432285</v>
      </c>
      <c r="U1123" s="6">
        <f t="shared" si="437"/>
        <v>0.96005905729307428</v>
      </c>
      <c r="V1123" s="6">
        <f t="shared" si="438"/>
        <v>196012.15277777778</v>
      </c>
      <c r="W1123" s="6">
        <f t="shared" si="439"/>
        <v>196.01215277777777</v>
      </c>
      <c r="X1123" s="6">
        <f t="shared" si="451"/>
        <v>2192.3718055555555</v>
      </c>
      <c r="Y1123" s="6">
        <f t="shared" si="440"/>
        <v>0.60728699013888887</v>
      </c>
      <c r="Z1123" s="6">
        <f t="shared" si="441"/>
        <v>607.28699013888888</v>
      </c>
      <c r="AA1123" s="6">
        <f t="shared" si="442"/>
        <v>1.3874495381671603</v>
      </c>
      <c r="AB1123" s="6">
        <f t="shared" si="443"/>
        <v>1.3874495381671603</v>
      </c>
      <c r="AD1123" s="6">
        <f t="shared" si="444"/>
        <v>0</v>
      </c>
      <c r="AE1123" s="6">
        <f t="shared" si="445"/>
        <v>64.400000000000006</v>
      </c>
      <c r="AF1123" s="6">
        <f t="shared" si="446"/>
        <v>17.888888888888889</v>
      </c>
    </row>
    <row r="1124" spans="2:32" x14ac:dyDescent="0.25">
      <c r="B1124" s="7" t="s">
        <v>14</v>
      </c>
      <c r="C1124" s="7">
        <v>1110</v>
      </c>
      <c r="D1124" s="7">
        <v>88</v>
      </c>
      <c r="E1124" s="6">
        <v>62</v>
      </c>
      <c r="F1124" s="6">
        <f t="shared" si="447"/>
        <v>17.222222222222221</v>
      </c>
      <c r="G1124" s="6">
        <f t="shared" si="448"/>
        <v>-0.31944444444444403</v>
      </c>
      <c r="H1124" s="6">
        <f t="shared" si="429"/>
        <v>-1.1499999999999986</v>
      </c>
      <c r="J1124" s="6">
        <f t="shared" si="427"/>
        <v>-402.49999999999949</v>
      </c>
      <c r="K1124" s="6">
        <f t="shared" si="428"/>
        <v>121.77367270033331</v>
      </c>
      <c r="L1124" s="6">
        <f t="shared" si="430"/>
        <v>123.60600000000001</v>
      </c>
      <c r="M1124" s="6">
        <f t="shared" si="431"/>
        <v>-157.1203272996662</v>
      </c>
      <c r="N1124" s="6">
        <f t="shared" si="432"/>
        <v>-0.15712032729966621</v>
      </c>
      <c r="O1124" s="6">
        <f t="shared" si="433"/>
        <v>-2705.9611923831399</v>
      </c>
      <c r="P1124" s="6">
        <f t="shared" si="434"/>
        <v>-2.7059611923831399</v>
      </c>
      <c r="Q1124" s="6">
        <f t="shared" si="449"/>
        <v>-1545.6318849255454</v>
      </c>
      <c r="R1124" s="6">
        <f t="shared" si="435"/>
        <v>1545.6318849255454</v>
      </c>
      <c r="S1124" s="6">
        <f t="shared" si="436"/>
        <v>0.42814003212437607</v>
      </c>
      <c r="T1124" s="6">
        <f t="shared" si="450"/>
        <v>3465.9171743432285</v>
      </c>
      <c r="U1124" s="6">
        <f t="shared" si="437"/>
        <v>0.96005905729307428</v>
      </c>
      <c r="V1124" s="6">
        <f t="shared" si="438"/>
        <v>186861.11111111109</v>
      </c>
      <c r="W1124" s="6">
        <f t="shared" si="439"/>
        <v>186.86111111111109</v>
      </c>
      <c r="X1124" s="6">
        <f t="shared" si="451"/>
        <v>2201.522847222222</v>
      </c>
      <c r="Y1124" s="6">
        <f t="shared" si="440"/>
        <v>0.60982182868055557</v>
      </c>
      <c r="Z1124" s="6">
        <f t="shared" si="441"/>
        <v>609.82182868055554</v>
      </c>
      <c r="AA1124" s="6">
        <f t="shared" si="442"/>
        <v>1.3881990894174503</v>
      </c>
      <c r="AB1124" s="6">
        <f t="shared" si="443"/>
        <v>1.3881990894174503</v>
      </c>
      <c r="AD1124" s="6">
        <f t="shared" si="444"/>
        <v>0</v>
      </c>
      <c r="AE1124" s="6">
        <f t="shared" si="445"/>
        <v>63.5</v>
      </c>
      <c r="AF1124" s="6">
        <f t="shared" si="446"/>
        <v>17.638888888888889</v>
      </c>
    </row>
    <row r="1125" spans="2:32" x14ac:dyDescent="0.25">
      <c r="B1125" s="7" t="s">
        <v>14</v>
      </c>
      <c r="C1125" s="7">
        <v>1111</v>
      </c>
      <c r="D1125" s="7">
        <v>89</v>
      </c>
      <c r="E1125" s="6">
        <v>61.2</v>
      </c>
      <c r="F1125" s="6">
        <f t="shared" si="447"/>
        <v>17</v>
      </c>
      <c r="G1125" s="6">
        <f t="shared" si="448"/>
        <v>-9.7222222222222612E-2</v>
      </c>
      <c r="H1125" s="6">
        <f t="shared" si="429"/>
        <v>-0.35000000000000142</v>
      </c>
      <c r="J1125" s="6">
        <f t="shared" si="427"/>
        <v>-122.5000000000005</v>
      </c>
      <c r="K1125" s="6">
        <f t="shared" si="428"/>
        <v>118.65140080091997</v>
      </c>
      <c r="L1125" s="6">
        <f t="shared" si="430"/>
        <v>123.60600000000001</v>
      </c>
      <c r="M1125" s="6">
        <f t="shared" si="431"/>
        <v>119.75740080091948</v>
      </c>
      <c r="N1125" s="6">
        <f t="shared" si="432"/>
        <v>0.11975740080091948</v>
      </c>
      <c r="O1125" s="6">
        <f t="shared" si="433"/>
        <v>2035.8758136156312</v>
      </c>
      <c r="P1125" s="6">
        <f t="shared" si="434"/>
        <v>2.0358758136156312</v>
      </c>
      <c r="Q1125" s="6">
        <f t="shared" si="449"/>
        <v>-1545.6318849255454</v>
      </c>
      <c r="R1125" s="6">
        <f t="shared" si="435"/>
        <v>1545.6318849255454</v>
      </c>
      <c r="S1125" s="6">
        <f t="shared" si="436"/>
        <v>0.42814003212437607</v>
      </c>
      <c r="T1125" s="6">
        <f t="shared" si="450"/>
        <v>3467.9530501568443</v>
      </c>
      <c r="U1125" s="6">
        <f t="shared" si="437"/>
        <v>0.96062299489344594</v>
      </c>
      <c r="V1125" s="6">
        <f t="shared" si="438"/>
        <v>182070</v>
      </c>
      <c r="W1125" s="6">
        <f t="shared" si="439"/>
        <v>182.07</v>
      </c>
      <c r="X1125" s="6">
        <f t="shared" si="451"/>
        <v>2206.3139583333332</v>
      </c>
      <c r="Y1125" s="6">
        <f t="shared" si="440"/>
        <v>0.61114896645833328</v>
      </c>
      <c r="Z1125" s="6">
        <f t="shared" si="441"/>
        <v>611.14896645833323</v>
      </c>
      <c r="AA1125" s="6">
        <f t="shared" si="442"/>
        <v>1.3887630270178219</v>
      </c>
      <c r="AB1125" s="6">
        <f t="shared" si="443"/>
        <v>1.3887630270178219</v>
      </c>
      <c r="AD1125" s="6">
        <f t="shared" si="444"/>
        <v>0</v>
      </c>
      <c r="AE1125" s="6">
        <f t="shared" si="445"/>
        <v>62</v>
      </c>
      <c r="AF1125" s="6">
        <f t="shared" si="446"/>
        <v>17.222222222222221</v>
      </c>
    </row>
    <row r="1126" spans="2:32" x14ac:dyDescent="0.25">
      <c r="B1126" s="7" t="s">
        <v>14</v>
      </c>
      <c r="C1126" s="7">
        <v>1112</v>
      </c>
      <c r="D1126" s="7">
        <v>90</v>
      </c>
      <c r="E1126" s="6">
        <v>61.3</v>
      </c>
      <c r="F1126" s="6">
        <f t="shared" si="447"/>
        <v>17.027777777777775</v>
      </c>
      <c r="G1126" s="6">
        <f t="shared" si="448"/>
        <v>0.19444444444444425</v>
      </c>
      <c r="H1126" s="6">
        <f t="shared" si="429"/>
        <v>0.69999999999999929</v>
      </c>
      <c r="J1126" s="6">
        <f t="shared" si="427"/>
        <v>244.99999999999977</v>
      </c>
      <c r="K1126" s="6">
        <f t="shared" si="428"/>
        <v>119.03946726569077</v>
      </c>
      <c r="L1126" s="6">
        <f t="shared" si="430"/>
        <v>123.60600000000001</v>
      </c>
      <c r="M1126" s="6">
        <f t="shared" si="431"/>
        <v>487.64546726569051</v>
      </c>
      <c r="N1126" s="6">
        <f t="shared" si="432"/>
        <v>0.48764546726569052</v>
      </c>
      <c r="O1126" s="6">
        <f t="shared" si="433"/>
        <v>8303.5186509407849</v>
      </c>
      <c r="P1126" s="6">
        <f t="shared" si="434"/>
        <v>8.3035186509407843</v>
      </c>
      <c r="Q1126" s="6">
        <f t="shared" si="449"/>
        <v>-1545.6318849255454</v>
      </c>
      <c r="R1126" s="6">
        <f t="shared" si="435"/>
        <v>1545.6318849255454</v>
      </c>
      <c r="S1126" s="6">
        <f t="shared" si="436"/>
        <v>0.42814003212437607</v>
      </c>
      <c r="T1126" s="6">
        <f t="shared" si="450"/>
        <v>3476.2565688077852</v>
      </c>
      <c r="U1126" s="6">
        <f t="shared" si="437"/>
        <v>0.96292306955975659</v>
      </c>
      <c r="V1126" s="6">
        <f t="shared" si="438"/>
        <v>182665.48611111107</v>
      </c>
      <c r="W1126" s="6">
        <f t="shared" si="439"/>
        <v>182.66548611111108</v>
      </c>
      <c r="X1126" s="6">
        <f t="shared" si="451"/>
        <v>2206.3139583333332</v>
      </c>
      <c r="Y1126" s="6">
        <f t="shared" si="440"/>
        <v>0.61114896645833328</v>
      </c>
      <c r="Z1126" s="6">
        <f t="shared" si="441"/>
        <v>611.14896645833323</v>
      </c>
      <c r="AA1126" s="6">
        <f t="shared" si="442"/>
        <v>1.3910631016841326</v>
      </c>
      <c r="AB1126" s="6">
        <f t="shared" si="443"/>
        <v>1.3910631016841326</v>
      </c>
      <c r="AD1126" s="6">
        <f t="shared" si="444"/>
        <v>0</v>
      </c>
      <c r="AE1126" s="6">
        <f t="shared" si="445"/>
        <v>61.2</v>
      </c>
      <c r="AF1126" s="6">
        <f t="shared" si="446"/>
        <v>17</v>
      </c>
    </row>
    <row r="1127" spans="2:32" x14ac:dyDescent="0.25">
      <c r="B1127" s="7" t="s">
        <v>14</v>
      </c>
      <c r="C1127" s="7">
        <v>1113</v>
      </c>
      <c r="D1127" s="7">
        <v>91</v>
      </c>
      <c r="E1127" s="6">
        <v>62.6</v>
      </c>
      <c r="F1127" s="6">
        <f t="shared" si="447"/>
        <v>17.388888888888889</v>
      </c>
      <c r="G1127" s="6">
        <f t="shared" si="448"/>
        <v>0.55555555555555558</v>
      </c>
      <c r="H1127" s="6">
        <f t="shared" si="429"/>
        <v>2</v>
      </c>
      <c r="J1127" s="6">
        <f t="shared" si="427"/>
        <v>700</v>
      </c>
      <c r="K1127" s="6">
        <f t="shared" si="428"/>
        <v>124.14198689676334</v>
      </c>
      <c r="L1127" s="6">
        <f t="shared" si="430"/>
        <v>123.60600000000001</v>
      </c>
      <c r="M1127" s="6">
        <f t="shared" si="431"/>
        <v>947.74798689676334</v>
      </c>
      <c r="N1127" s="6">
        <f t="shared" si="432"/>
        <v>0.94774798689676332</v>
      </c>
      <c r="O1127" s="6">
        <f t="shared" si="433"/>
        <v>16480.284438815939</v>
      </c>
      <c r="P1127" s="6">
        <f t="shared" si="434"/>
        <v>16.480284438815939</v>
      </c>
      <c r="Q1127" s="6">
        <f t="shared" si="449"/>
        <v>-1545.6318849255454</v>
      </c>
      <c r="R1127" s="6">
        <f t="shared" si="435"/>
        <v>1545.6318849255454</v>
      </c>
      <c r="S1127" s="6">
        <f t="shared" si="436"/>
        <v>0.42814003212437607</v>
      </c>
      <c r="T1127" s="6">
        <f t="shared" si="450"/>
        <v>3492.7368532466012</v>
      </c>
      <c r="U1127" s="6">
        <f t="shared" si="437"/>
        <v>0.96748810834930854</v>
      </c>
      <c r="V1127" s="6">
        <f t="shared" si="438"/>
        <v>190495.27777777781</v>
      </c>
      <c r="W1127" s="6">
        <f t="shared" si="439"/>
        <v>190.4952777777778</v>
      </c>
      <c r="X1127" s="6">
        <f t="shared" si="451"/>
        <v>2206.3139583333332</v>
      </c>
      <c r="Y1127" s="6">
        <f t="shared" si="440"/>
        <v>0.61114896645833328</v>
      </c>
      <c r="Z1127" s="6">
        <f t="shared" si="441"/>
        <v>611.14896645833323</v>
      </c>
      <c r="AA1127" s="6">
        <f t="shared" si="442"/>
        <v>1.3956281404736846</v>
      </c>
      <c r="AB1127" s="6">
        <f t="shared" si="443"/>
        <v>1.3956281404736846</v>
      </c>
      <c r="AD1127" s="6">
        <f t="shared" si="444"/>
        <v>0</v>
      </c>
      <c r="AE1127" s="6">
        <f t="shared" si="445"/>
        <v>61.3</v>
      </c>
      <c r="AF1127" s="6">
        <f t="shared" si="446"/>
        <v>17.027777777777775</v>
      </c>
    </row>
    <row r="1128" spans="2:32" x14ac:dyDescent="0.25">
      <c r="B1128" s="7" t="s">
        <v>14</v>
      </c>
      <c r="C1128" s="7">
        <v>1114</v>
      </c>
      <c r="D1128" s="7">
        <v>92</v>
      </c>
      <c r="E1128" s="6">
        <v>65.3</v>
      </c>
      <c r="F1128" s="6">
        <f t="shared" si="447"/>
        <v>18.138888888888889</v>
      </c>
      <c r="G1128" s="6">
        <f t="shared" si="448"/>
        <v>0.74999999999999978</v>
      </c>
      <c r="H1128" s="6">
        <f t="shared" si="429"/>
        <v>2.6999999999999993</v>
      </c>
      <c r="J1128" s="6">
        <f t="shared" si="427"/>
        <v>944.99999999999977</v>
      </c>
      <c r="K1128" s="6">
        <f t="shared" si="428"/>
        <v>135.08165973589084</v>
      </c>
      <c r="L1128" s="6">
        <f t="shared" si="430"/>
        <v>123.60600000000001</v>
      </c>
      <c r="M1128" s="6">
        <f t="shared" si="431"/>
        <v>1203.6876597358905</v>
      </c>
      <c r="N1128" s="6">
        <f t="shared" si="432"/>
        <v>1.2036876597358905</v>
      </c>
      <c r="O1128" s="6">
        <f t="shared" si="433"/>
        <v>21833.556716876014</v>
      </c>
      <c r="P1128" s="6">
        <f t="shared" si="434"/>
        <v>21.833556716876014</v>
      </c>
      <c r="Q1128" s="6">
        <f t="shared" si="449"/>
        <v>-1545.6318849255454</v>
      </c>
      <c r="R1128" s="6">
        <f t="shared" si="435"/>
        <v>1545.6318849255454</v>
      </c>
      <c r="S1128" s="6">
        <f t="shared" si="436"/>
        <v>0.42814003212437607</v>
      </c>
      <c r="T1128" s="6">
        <f t="shared" si="450"/>
        <v>3514.5704099634772</v>
      </c>
      <c r="U1128" s="6">
        <f t="shared" si="437"/>
        <v>0.97353600355988323</v>
      </c>
      <c r="V1128" s="6">
        <f t="shared" si="438"/>
        <v>207282.15277777778</v>
      </c>
      <c r="W1128" s="6">
        <f t="shared" si="439"/>
        <v>207.28215277777778</v>
      </c>
      <c r="X1128" s="6">
        <f t="shared" si="451"/>
        <v>2206.3139583333332</v>
      </c>
      <c r="Y1128" s="6">
        <f t="shared" si="440"/>
        <v>0.61114896645833328</v>
      </c>
      <c r="Z1128" s="6">
        <f t="shared" si="441"/>
        <v>611.14896645833323</v>
      </c>
      <c r="AA1128" s="6">
        <f t="shared" si="442"/>
        <v>1.4016760356842592</v>
      </c>
      <c r="AB1128" s="6">
        <f t="shared" si="443"/>
        <v>1.4016760356842592</v>
      </c>
      <c r="AD1128" s="6">
        <f t="shared" si="444"/>
        <v>0</v>
      </c>
      <c r="AE1128" s="6">
        <f t="shared" si="445"/>
        <v>62.6</v>
      </c>
      <c r="AF1128" s="6">
        <f t="shared" si="446"/>
        <v>17.388888888888889</v>
      </c>
    </row>
    <row r="1129" spans="2:32" x14ac:dyDescent="0.25">
      <c r="B1129" s="7" t="s">
        <v>14</v>
      </c>
      <c r="C1129" s="7">
        <v>1115</v>
      </c>
      <c r="D1129" s="7">
        <v>93</v>
      </c>
      <c r="E1129" s="6">
        <v>68</v>
      </c>
      <c r="F1129" s="6">
        <f t="shared" si="447"/>
        <v>18.888888888888889</v>
      </c>
      <c r="G1129" s="6">
        <f t="shared" si="448"/>
        <v>0.56944444444444564</v>
      </c>
      <c r="H1129" s="6">
        <f t="shared" si="429"/>
        <v>2.0500000000000043</v>
      </c>
      <c r="J1129" s="6">
        <f t="shared" si="427"/>
        <v>717.50000000000148</v>
      </c>
      <c r="K1129" s="6">
        <f t="shared" si="428"/>
        <v>146.48321086533332</v>
      </c>
      <c r="L1129" s="6">
        <f t="shared" si="430"/>
        <v>123.60600000000001</v>
      </c>
      <c r="M1129" s="6">
        <f t="shared" si="431"/>
        <v>987.58921086533473</v>
      </c>
      <c r="N1129" s="6">
        <f t="shared" si="432"/>
        <v>0.98758921086533469</v>
      </c>
      <c r="O1129" s="6">
        <f t="shared" si="433"/>
        <v>18654.462871900767</v>
      </c>
      <c r="P1129" s="6">
        <f t="shared" si="434"/>
        <v>18.654462871900765</v>
      </c>
      <c r="Q1129" s="6">
        <f t="shared" si="449"/>
        <v>-1545.6318849255454</v>
      </c>
      <c r="R1129" s="6">
        <f t="shared" si="435"/>
        <v>1545.6318849255454</v>
      </c>
      <c r="S1129" s="6">
        <f t="shared" si="436"/>
        <v>0.42814003212437607</v>
      </c>
      <c r="T1129" s="6">
        <f t="shared" si="450"/>
        <v>3533.2248728353779</v>
      </c>
      <c r="U1129" s="6">
        <f t="shared" si="437"/>
        <v>0.97870328977539978</v>
      </c>
      <c r="V1129" s="6">
        <f t="shared" si="438"/>
        <v>224777.77777777778</v>
      </c>
      <c r="W1129" s="6">
        <f t="shared" si="439"/>
        <v>224.7777777777778</v>
      </c>
      <c r="X1129" s="6">
        <f t="shared" si="451"/>
        <v>2206.3139583333332</v>
      </c>
      <c r="Y1129" s="6">
        <f t="shared" si="440"/>
        <v>0.61114896645833328</v>
      </c>
      <c r="Z1129" s="6">
        <f t="shared" si="441"/>
        <v>611.14896645833323</v>
      </c>
      <c r="AA1129" s="6">
        <f t="shared" si="442"/>
        <v>1.4068433218997758</v>
      </c>
      <c r="AB1129" s="6">
        <f t="shared" si="443"/>
        <v>1.4068433218997758</v>
      </c>
      <c r="AD1129" s="6">
        <f t="shared" si="444"/>
        <v>0</v>
      </c>
      <c r="AE1129" s="6">
        <f t="shared" si="445"/>
        <v>65.3</v>
      </c>
      <c r="AF1129" s="6">
        <f t="shared" si="446"/>
        <v>18.138888888888889</v>
      </c>
    </row>
    <row r="1130" spans="2:32" x14ac:dyDescent="0.25">
      <c r="B1130" s="7" t="s">
        <v>14</v>
      </c>
      <c r="C1130" s="7">
        <v>1116</v>
      </c>
      <c r="D1130" s="7">
        <v>94</v>
      </c>
      <c r="E1130" s="6">
        <v>69.400000000000006</v>
      </c>
      <c r="F1130" s="6">
        <f t="shared" si="447"/>
        <v>19.277777777777779</v>
      </c>
      <c r="G1130" s="6">
        <f t="shared" si="448"/>
        <v>0.23611111111111149</v>
      </c>
      <c r="H1130" s="6">
        <f t="shared" si="429"/>
        <v>0.85000000000000142</v>
      </c>
      <c r="J1130" s="6">
        <f t="shared" si="427"/>
        <v>297.50000000000045</v>
      </c>
      <c r="K1130" s="6">
        <f t="shared" si="428"/>
        <v>152.5769631235633</v>
      </c>
      <c r="L1130" s="6">
        <f t="shared" si="430"/>
        <v>123.60600000000001</v>
      </c>
      <c r="M1130" s="6">
        <f t="shared" si="431"/>
        <v>573.68296312356381</v>
      </c>
      <c r="N1130" s="6">
        <f t="shared" si="432"/>
        <v>0.57368296312356382</v>
      </c>
      <c r="O1130" s="6">
        <f t="shared" si="433"/>
        <v>11059.332677993147</v>
      </c>
      <c r="P1130" s="6">
        <f t="shared" si="434"/>
        <v>11.059332677993147</v>
      </c>
      <c r="Q1130" s="6">
        <f t="shared" si="449"/>
        <v>-1545.6318849255454</v>
      </c>
      <c r="R1130" s="6">
        <f t="shared" si="435"/>
        <v>1545.6318849255454</v>
      </c>
      <c r="S1130" s="6">
        <f t="shared" si="436"/>
        <v>0.42814003212437607</v>
      </c>
      <c r="T1130" s="6">
        <f t="shared" si="450"/>
        <v>3544.284205513371</v>
      </c>
      <c r="U1130" s="6">
        <f t="shared" si="437"/>
        <v>0.98176672492720385</v>
      </c>
      <c r="V1130" s="6">
        <f t="shared" si="438"/>
        <v>234128.61111111112</v>
      </c>
      <c r="W1130" s="6">
        <f t="shared" si="439"/>
        <v>234.12861111111113</v>
      </c>
      <c r="X1130" s="6">
        <f t="shared" si="451"/>
        <v>2206.3139583333332</v>
      </c>
      <c r="Y1130" s="6">
        <f t="shared" si="440"/>
        <v>0.61114896645833328</v>
      </c>
      <c r="Z1130" s="6">
        <f t="shared" si="441"/>
        <v>611.14896645833323</v>
      </c>
      <c r="AA1130" s="6">
        <f t="shared" si="442"/>
        <v>1.40990675705158</v>
      </c>
      <c r="AB1130" s="6">
        <f t="shared" si="443"/>
        <v>1.40990675705158</v>
      </c>
      <c r="AD1130" s="6">
        <f t="shared" si="444"/>
        <v>0</v>
      </c>
      <c r="AE1130" s="6">
        <f t="shared" si="445"/>
        <v>68</v>
      </c>
      <c r="AF1130" s="6">
        <f t="shared" si="446"/>
        <v>18.888888888888889</v>
      </c>
    </row>
    <row r="1131" spans="2:32" x14ac:dyDescent="0.25">
      <c r="B1131" s="7" t="s">
        <v>14</v>
      </c>
      <c r="C1131" s="7">
        <v>1117</v>
      </c>
      <c r="D1131" s="7">
        <v>95</v>
      </c>
      <c r="E1131" s="6">
        <v>69.7</v>
      </c>
      <c r="F1131" s="6">
        <f t="shared" si="447"/>
        <v>19.361111111111111</v>
      </c>
      <c r="G1131" s="6">
        <f t="shared" si="448"/>
        <v>-1.3888888888890073E-2</v>
      </c>
      <c r="H1131" s="6">
        <f t="shared" si="429"/>
        <v>-5.0000000000004263E-2</v>
      </c>
      <c r="J1131" s="6">
        <f t="shared" si="427"/>
        <v>-17.500000000001492</v>
      </c>
      <c r="K1131" s="6">
        <f t="shared" si="428"/>
        <v>153.89892341539081</v>
      </c>
      <c r="L1131" s="6">
        <f t="shared" si="430"/>
        <v>123.60600000000001</v>
      </c>
      <c r="M1131" s="6">
        <f t="shared" si="431"/>
        <v>260.00492341538933</v>
      </c>
      <c r="N1131" s="6">
        <f t="shared" si="432"/>
        <v>0.26000492341538933</v>
      </c>
      <c r="O1131" s="6">
        <f t="shared" si="433"/>
        <v>5033.9842116812879</v>
      </c>
      <c r="P1131" s="6">
        <f t="shared" si="434"/>
        <v>5.0339842116812878</v>
      </c>
      <c r="Q1131" s="6">
        <f t="shared" si="449"/>
        <v>-1545.6318849255454</v>
      </c>
      <c r="R1131" s="6">
        <f t="shared" si="435"/>
        <v>1545.6318849255454</v>
      </c>
      <c r="S1131" s="6">
        <f t="shared" si="436"/>
        <v>0.42814003212437607</v>
      </c>
      <c r="T1131" s="6">
        <f t="shared" si="450"/>
        <v>3549.3181897250524</v>
      </c>
      <c r="U1131" s="6">
        <f t="shared" si="437"/>
        <v>0.98316113855383958</v>
      </c>
      <c r="V1131" s="6">
        <f t="shared" si="438"/>
        <v>236157.15277777778</v>
      </c>
      <c r="W1131" s="6">
        <f t="shared" si="439"/>
        <v>236.15715277777778</v>
      </c>
      <c r="X1131" s="6">
        <f t="shared" si="451"/>
        <v>2206.3139583333332</v>
      </c>
      <c r="Y1131" s="6">
        <f t="shared" si="440"/>
        <v>0.61114896645833328</v>
      </c>
      <c r="Z1131" s="6">
        <f t="shared" si="441"/>
        <v>611.14896645833323</v>
      </c>
      <c r="AA1131" s="6">
        <f t="shared" si="442"/>
        <v>1.4113011706782157</v>
      </c>
      <c r="AB1131" s="6">
        <f t="shared" si="443"/>
        <v>1.4113011706782157</v>
      </c>
      <c r="AD1131" s="6">
        <f t="shared" si="444"/>
        <v>0</v>
      </c>
      <c r="AE1131" s="6">
        <f t="shared" si="445"/>
        <v>69.400000000000006</v>
      </c>
      <c r="AF1131" s="6">
        <f t="shared" si="446"/>
        <v>19.277777777777779</v>
      </c>
    </row>
    <row r="1132" spans="2:32" x14ac:dyDescent="0.25">
      <c r="B1132" s="7" t="s">
        <v>14</v>
      </c>
      <c r="C1132" s="7">
        <v>1118</v>
      </c>
      <c r="D1132" s="7">
        <v>96</v>
      </c>
      <c r="E1132" s="6">
        <v>69.3</v>
      </c>
      <c r="F1132" s="6">
        <f t="shared" si="447"/>
        <v>19.25</v>
      </c>
      <c r="G1132" s="6">
        <f t="shared" si="448"/>
        <v>-0.2222222222222234</v>
      </c>
      <c r="H1132" s="6">
        <f t="shared" si="429"/>
        <v>-0.80000000000000426</v>
      </c>
      <c r="J1132" s="6">
        <f t="shared" si="427"/>
        <v>-280.00000000000148</v>
      </c>
      <c r="K1132" s="6">
        <f t="shared" si="428"/>
        <v>152.13757684875748</v>
      </c>
      <c r="L1132" s="6">
        <f t="shared" si="430"/>
        <v>123.60600000000001</v>
      </c>
      <c r="M1132" s="6">
        <f t="shared" si="431"/>
        <v>-4.2564231512439932</v>
      </c>
      <c r="N1132" s="6">
        <f t="shared" si="432"/>
        <v>-4.2564231512439935E-3</v>
      </c>
      <c r="O1132" s="6">
        <f t="shared" si="433"/>
        <v>-81.936145661446872</v>
      </c>
      <c r="P1132" s="6">
        <f t="shared" si="434"/>
        <v>-8.1936145661446871E-2</v>
      </c>
      <c r="Q1132" s="6">
        <f t="shared" si="449"/>
        <v>-1545.7138210712069</v>
      </c>
      <c r="R1132" s="6">
        <f t="shared" si="435"/>
        <v>1545.7138210712069</v>
      </c>
      <c r="S1132" s="6">
        <f t="shared" si="436"/>
        <v>0.42816272843672432</v>
      </c>
      <c r="T1132" s="6">
        <f t="shared" si="450"/>
        <v>3549.3181897250524</v>
      </c>
      <c r="U1132" s="6">
        <f t="shared" si="437"/>
        <v>0.98316113855383958</v>
      </c>
      <c r="V1132" s="6">
        <f t="shared" si="438"/>
        <v>233454.375</v>
      </c>
      <c r="W1132" s="6">
        <f t="shared" si="439"/>
        <v>233.454375</v>
      </c>
      <c r="X1132" s="6">
        <f t="shared" si="451"/>
        <v>2209.0167361111107</v>
      </c>
      <c r="Y1132" s="6">
        <f t="shared" si="440"/>
        <v>0.61189763590277768</v>
      </c>
      <c r="Z1132" s="6">
        <f t="shared" si="441"/>
        <v>611.89763590277767</v>
      </c>
      <c r="AA1132" s="6">
        <f t="shared" si="442"/>
        <v>1.4113238669905639</v>
      </c>
      <c r="AB1132" s="6">
        <f t="shared" si="443"/>
        <v>1.4113238669905639</v>
      </c>
      <c r="AD1132" s="6">
        <f t="shared" si="444"/>
        <v>0</v>
      </c>
      <c r="AE1132" s="6">
        <f t="shared" si="445"/>
        <v>69.7</v>
      </c>
      <c r="AF1132" s="6">
        <f t="shared" si="446"/>
        <v>19.361111111111111</v>
      </c>
    </row>
    <row r="1133" spans="2:32" x14ac:dyDescent="0.25">
      <c r="B1133" s="7" t="s">
        <v>14</v>
      </c>
      <c r="C1133" s="7">
        <v>1119</v>
      </c>
      <c r="D1133" s="7">
        <v>97</v>
      </c>
      <c r="E1133" s="6">
        <v>68.099999999999994</v>
      </c>
      <c r="F1133" s="6">
        <f t="shared" si="447"/>
        <v>18.916666666666664</v>
      </c>
      <c r="G1133" s="6">
        <f t="shared" si="448"/>
        <v>-0.33333333333333215</v>
      </c>
      <c r="H1133" s="6">
        <f t="shared" si="429"/>
        <v>-1.1999999999999957</v>
      </c>
      <c r="J1133" s="6">
        <f t="shared" si="427"/>
        <v>-419.99999999999852</v>
      </c>
      <c r="K1133" s="6">
        <f t="shared" si="428"/>
        <v>146.91436062741747</v>
      </c>
      <c r="L1133" s="6">
        <f t="shared" si="430"/>
        <v>123.60600000000001</v>
      </c>
      <c r="M1133" s="6">
        <f t="shared" si="431"/>
        <v>-149.47963937258106</v>
      </c>
      <c r="N1133" s="6">
        <f t="shared" si="432"/>
        <v>-0.14947963937258107</v>
      </c>
      <c r="O1133" s="6">
        <f t="shared" si="433"/>
        <v>-2827.6565114646583</v>
      </c>
      <c r="P1133" s="6">
        <f t="shared" si="434"/>
        <v>-2.8276565114646584</v>
      </c>
      <c r="Q1133" s="6">
        <f t="shared" si="449"/>
        <v>-1548.5414775826716</v>
      </c>
      <c r="R1133" s="6">
        <f t="shared" si="435"/>
        <v>1548.5414775826716</v>
      </c>
      <c r="S1133" s="6">
        <f t="shared" si="436"/>
        <v>0.42894598929040006</v>
      </c>
      <c r="T1133" s="6">
        <f t="shared" si="450"/>
        <v>3549.3181897250524</v>
      </c>
      <c r="U1133" s="6">
        <f t="shared" si="437"/>
        <v>0.98316113855383958</v>
      </c>
      <c r="V1133" s="6">
        <f t="shared" si="438"/>
        <v>225439.37499999997</v>
      </c>
      <c r="W1133" s="6">
        <f t="shared" si="439"/>
        <v>225.43937499999998</v>
      </c>
      <c r="X1133" s="6">
        <f t="shared" si="451"/>
        <v>2217.0317361111106</v>
      </c>
      <c r="Y1133" s="6">
        <f t="shared" si="440"/>
        <v>0.61411779090277763</v>
      </c>
      <c r="Z1133" s="6">
        <f t="shared" si="441"/>
        <v>614.11779090277764</v>
      </c>
      <c r="AA1133" s="6">
        <f t="shared" si="442"/>
        <v>1.4121071278442396</v>
      </c>
      <c r="AB1133" s="6">
        <f t="shared" si="443"/>
        <v>1.4121071278442396</v>
      </c>
      <c r="AD1133" s="6">
        <f t="shared" si="444"/>
        <v>0</v>
      </c>
      <c r="AE1133" s="6">
        <f t="shared" si="445"/>
        <v>69.3</v>
      </c>
      <c r="AF1133" s="6">
        <f t="shared" si="446"/>
        <v>19.25</v>
      </c>
    </row>
    <row r="1134" spans="2:32" x14ac:dyDescent="0.25">
      <c r="B1134" s="7" t="s">
        <v>14</v>
      </c>
      <c r="C1134" s="7">
        <v>1120</v>
      </c>
      <c r="D1134" s="7">
        <v>98</v>
      </c>
      <c r="E1134" s="6">
        <v>66.900000000000006</v>
      </c>
      <c r="F1134" s="6">
        <f t="shared" si="447"/>
        <v>18.583333333333336</v>
      </c>
      <c r="G1134" s="6">
        <f t="shared" si="448"/>
        <v>-0.26388888888888767</v>
      </c>
      <c r="H1134" s="6">
        <f t="shared" si="429"/>
        <v>-0.94999999999999574</v>
      </c>
      <c r="J1134" s="6">
        <f t="shared" si="427"/>
        <v>-332.49999999999847</v>
      </c>
      <c r="K1134" s="6">
        <f t="shared" si="428"/>
        <v>141.78237962391751</v>
      </c>
      <c r="L1134" s="6">
        <f t="shared" si="430"/>
        <v>123.60600000000001</v>
      </c>
      <c r="M1134" s="6">
        <f t="shared" si="431"/>
        <v>-67.11162037608095</v>
      </c>
      <c r="N1134" s="6">
        <f t="shared" si="432"/>
        <v>-6.7111620376080955E-2</v>
      </c>
      <c r="O1134" s="6">
        <f t="shared" si="433"/>
        <v>-1247.1576119888377</v>
      </c>
      <c r="P1134" s="6">
        <f t="shared" si="434"/>
        <v>-1.2471576119888377</v>
      </c>
      <c r="Q1134" s="6">
        <f t="shared" si="449"/>
        <v>-1549.7886351946604</v>
      </c>
      <c r="R1134" s="6">
        <f t="shared" si="435"/>
        <v>1549.7886351946604</v>
      </c>
      <c r="S1134" s="6">
        <f t="shared" si="436"/>
        <v>0.42929145194892093</v>
      </c>
      <c r="T1134" s="6">
        <f t="shared" si="450"/>
        <v>3549.3181897250524</v>
      </c>
      <c r="U1134" s="6">
        <f t="shared" si="437"/>
        <v>0.98316113855383958</v>
      </c>
      <c r="V1134" s="6">
        <f t="shared" si="438"/>
        <v>217564.37500000006</v>
      </c>
      <c r="W1134" s="6">
        <f t="shared" si="439"/>
        <v>217.56437500000007</v>
      </c>
      <c r="X1134" s="6">
        <f t="shared" si="451"/>
        <v>2224.9067361111106</v>
      </c>
      <c r="Y1134" s="6">
        <f t="shared" si="440"/>
        <v>0.61629916590277767</v>
      </c>
      <c r="Z1134" s="6">
        <f t="shared" si="441"/>
        <v>616.29916590277764</v>
      </c>
      <c r="AA1134" s="6">
        <f t="shared" si="442"/>
        <v>1.4124525905027605</v>
      </c>
      <c r="AB1134" s="6">
        <f t="shared" si="443"/>
        <v>1.4124525905027605</v>
      </c>
      <c r="AD1134" s="6">
        <f t="shared" si="444"/>
        <v>0</v>
      </c>
      <c r="AE1134" s="6">
        <f t="shared" si="445"/>
        <v>68.099999999999994</v>
      </c>
      <c r="AF1134" s="6">
        <f t="shared" si="446"/>
        <v>18.916666666666664</v>
      </c>
    </row>
    <row r="1135" spans="2:32" x14ac:dyDescent="0.25">
      <c r="B1135" s="7" t="s">
        <v>14</v>
      </c>
      <c r="C1135" s="7">
        <v>1121</v>
      </c>
      <c r="D1135" s="7">
        <v>99</v>
      </c>
      <c r="E1135" s="6">
        <v>66.2</v>
      </c>
      <c r="F1135" s="6">
        <f t="shared" si="447"/>
        <v>18.388888888888889</v>
      </c>
      <c r="G1135" s="6">
        <f t="shared" si="448"/>
        <v>-0.16666666666666705</v>
      </c>
      <c r="H1135" s="6">
        <f t="shared" si="429"/>
        <v>-0.60000000000000142</v>
      </c>
      <c r="J1135" s="6">
        <f t="shared" si="427"/>
        <v>-210.00000000000048</v>
      </c>
      <c r="K1135" s="6">
        <f t="shared" si="428"/>
        <v>138.83085696900332</v>
      </c>
      <c r="L1135" s="6">
        <f t="shared" si="430"/>
        <v>123.60600000000001</v>
      </c>
      <c r="M1135" s="6">
        <f t="shared" si="431"/>
        <v>52.436856969002847</v>
      </c>
      <c r="N1135" s="6">
        <f t="shared" si="432"/>
        <v>5.2436856969002847E-2</v>
      </c>
      <c r="O1135" s="6">
        <f t="shared" si="433"/>
        <v>964.2555364855524</v>
      </c>
      <c r="P1135" s="6">
        <f t="shared" si="434"/>
        <v>0.9642555364855524</v>
      </c>
      <c r="Q1135" s="6">
        <f t="shared" si="449"/>
        <v>-1549.7886351946604</v>
      </c>
      <c r="R1135" s="6">
        <f t="shared" si="435"/>
        <v>1549.7886351946604</v>
      </c>
      <c r="S1135" s="6">
        <f t="shared" si="436"/>
        <v>0.42929145194892093</v>
      </c>
      <c r="T1135" s="6">
        <f t="shared" si="450"/>
        <v>3550.2824452615378</v>
      </c>
      <c r="U1135" s="6">
        <f t="shared" si="437"/>
        <v>0.983428237337446</v>
      </c>
      <c r="V1135" s="6">
        <f t="shared" si="438"/>
        <v>213035.27777777781</v>
      </c>
      <c r="W1135" s="6">
        <f t="shared" si="439"/>
        <v>213.03527777777782</v>
      </c>
      <c r="X1135" s="6">
        <f t="shared" si="451"/>
        <v>2229.435833333333</v>
      </c>
      <c r="Y1135" s="6">
        <f t="shared" si="440"/>
        <v>0.61755372583333323</v>
      </c>
      <c r="Z1135" s="6">
        <f t="shared" si="441"/>
        <v>617.55372583333326</v>
      </c>
      <c r="AA1135" s="6">
        <f t="shared" si="442"/>
        <v>1.4127196892863669</v>
      </c>
      <c r="AB1135" s="6">
        <f t="shared" si="443"/>
        <v>1.4127196892863669</v>
      </c>
      <c r="AD1135" s="6">
        <f t="shared" si="444"/>
        <v>0</v>
      </c>
      <c r="AE1135" s="6">
        <f t="shared" si="445"/>
        <v>66.900000000000006</v>
      </c>
      <c r="AF1135" s="6">
        <f t="shared" si="446"/>
        <v>18.583333333333336</v>
      </c>
    </row>
    <row r="1136" spans="2:32" x14ac:dyDescent="0.25">
      <c r="B1136" s="7" t="s">
        <v>14</v>
      </c>
      <c r="C1136" s="7">
        <v>1122</v>
      </c>
      <c r="D1136" s="7">
        <v>100</v>
      </c>
      <c r="E1136" s="6">
        <v>65.7</v>
      </c>
      <c r="F1136" s="6">
        <f t="shared" si="447"/>
        <v>18.25</v>
      </c>
      <c r="G1136" s="6">
        <f t="shared" si="448"/>
        <v>-0.18055555555555516</v>
      </c>
      <c r="H1136" s="6">
        <f t="shared" si="429"/>
        <v>-0.64999999999999858</v>
      </c>
      <c r="J1136" s="6">
        <f t="shared" si="427"/>
        <v>-227.49999999999952</v>
      </c>
      <c r="K1136" s="6">
        <f t="shared" si="428"/>
        <v>136.74163383825748</v>
      </c>
      <c r="L1136" s="6">
        <f t="shared" si="430"/>
        <v>123.60600000000001</v>
      </c>
      <c r="M1136" s="6">
        <f t="shared" si="431"/>
        <v>32.847633838257977</v>
      </c>
      <c r="N1136" s="6">
        <f t="shared" si="432"/>
        <v>3.2847633838257978E-2</v>
      </c>
      <c r="O1136" s="6">
        <f t="shared" si="433"/>
        <v>599.4693175482081</v>
      </c>
      <c r="P1136" s="6">
        <f t="shared" si="434"/>
        <v>0.59946931754820809</v>
      </c>
      <c r="Q1136" s="6">
        <f t="shared" si="449"/>
        <v>-1549.7886351946604</v>
      </c>
      <c r="R1136" s="6">
        <f t="shared" si="435"/>
        <v>1549.7886351946604</v>
      </c>
      <c r="S1136" s="6">
        <f t="shared" si="436"/>
        <v>0.42929145194892093</v>
      </c>
      <c r="T1136" s="6">
        <f t="shared" si="450"/>
        <v>3550.8819145790858</v>
      </c>
      <c r="U1136" s="6">
        <f t="shared" si="437"/>
        <v>0.98359429033840684</v>
      </c>
      <c r="V1136" s="6">
        <f t="shared" si="438"/>
        <v>209829.375</v>
      </c>
      <c r="W1136" s="6">
        <f t="shared" si="439"/>
        <v>209.829375</v>
      </c>
      <c r="X1136" s="6">
        <f t="shared" si="451"/>
        <v>2232.6417361111107</v>
      </c>
      <c r="Y1136" s="6">
        <f t="shared" si="440"/>
        <v>0.61844176090277769</v>
      </c>
      <c r="Z1136" s="6">
        <f t="shared" si="441"/>
        <v>618.44176090277767</v>
      </c>
      <c r="AA1136" s="6">
        <f t="shared" si="442"/>
        <v>1.4128857422873278</v>
      </c>
      <c r="AB1136" s="6">
        <f t="shared" si="443"/>
        <v>1.4128857422873278</v>
      </c>
      <c r="AD1136" s="6">
        <f t="shared" si="444"/>
        <v>0</v>
      </c>
      <c r="AE1136" s="6">
        <f t="shared" si="445"/>
        <v>66.2</v>
      </c>
      <c r="AF1136" s="6">
        <f t="shared" si="446"/>
        <v>18.388888888888889</v>
      </c>
    </row>
    <row r="1137" spans="2:32" x14ac:dyDescent="0.25">
      <c r="B1137" s="7" t="s">
        <v>14</v>
      </c>
      <c r="C1137" s="7">
        <v>1123</v>
      </c>
      <c r="D1137" s="7">
        <v>101</v>
      </c>
      <c r="E1137" s="6">
        <v>64.900000000000006</v>
      </c>
      <c r="F1137" s="6">
        <f t="shared" si="447"/>
        <v>18.027777777777779</v>
      </c>
      <c r="G1137" s="6">
        <f t="shared" si="448"/>
        <v>-0.34722222222222221</v>
      </c>
      <c r="H1137" s="6">
        <f t="shared" si="429"/>
        <v>-1.25</v>
      </c>
      <c r="J1137" s="6">
        <f t="shared" si="427"/>
        <v>-437.5</v>
      </c>
      <c r="K1137" s="6">
        <f t="shared" si="428"/>
        <v>133.43182287995083</v>
      </c>
      <c r="L1137" s="6">
        <f t="shared" si="430"/>
        <v>123.60600000000001</v>
      </c>
      <c r="M1137" s="6">
        <f t="shared" si="431"/>
        <v>-180.4621771200492</v>
      </c>
      <c r="N1137" s="6">
        <f t="shared" si="432"/>
        <v>-0.18046217712004919</v>
      </c>
      <c r="O1137" s="6">
        <f t="shared" si="433"/>
        <v>-3253.3320264142203</v>
      </c>
      <c r="P1137" s="6">
        <f t="shared" si="434"/>
        <v>-3.2533320264142205</v>
      </c>
      <c r="Q1137" s="6">
        <f t="shared" si="449"/>
        <v>-1553.0419672210746</v>
      </c>
      <c r="R1137" s="6">
        <f t="shared" si="435"/>
        <v>1553.0419672210746</v>
      </c>
      <c r="S1137" s="6">
        <f t="shared" si="436"/>
        <v>0.43019262492023769</v>
      </c>
      <c r="T1137" s="6">
        <f t="shared" si="450"/>
        <v>3550.8819145790858</v>
      </c>
      <c r="U1137" s="6">
        <f t="shared" si="437"/>
        <v>0.98359429033840684</v>
      </c>
      <c r="V1137" s="6">
        <f t="shared" si="438"/>
        <v>204750.48611111112</v>
      </c>
      <c r="W1137" s="6">
        <f t="shared" si="439"/>
        <v>204.75048611111112</v>
      </c>
      <c r="X1137" s="6">
        <f t="shared" si="451"/>
        <v>2237.7206249999995</v>
      </c>
      <c r="Y1137" s="6">
        <f t="shared" si="440"/>
        <v>0.61984861312499984</v>
      </c>
      <c r="Z1137" s="6">
        <f t="shared" si="441"/>
        <v>619.84861312499982</v>
      </c>
      <c r="AA1137" s="6">
        <f t="shared" si="442"/>
        <v>1.4137869152586444</v>
      </c>
      <c r="AB1137" s="6">
        <f t="shared" si="443"/>
        <v>1.4137869152586444</v>
      </c>
      <c r="AD1137" s="6">
        <f t="shared" si="444"/>
        <v>0</v>
      </c>
      <c r="AE1137" s="6">
        <f t="shared" si="445"/>
        <v>65.7</v>
      </c>
      <c r="AF1137" s="6">
        <f t="shared" si="446"/>
        <v>18.25</v>
      </c>
    </row>
    <row r="1138" spans="2:32" x14ac:dyDescent="0.25">
      <c r="B1138" s="7" t="s">
        <v>14</v>
      </c>
      <c r="C1138" s="7">
        <v>1124</v>
      </c>
      <c r="D1138" s="7">
        <v>102</v>
      </c>
      <c r="E1138" s="6">
        <v>63.2</v>
      </c>
      <c r="F1138" s="6">
        <f t="shared" si="447"/>
        <v>17.555555555555557</v>
      </c>
      <c r="G1138" s="6">
        <f t="shared" si="448"/>
        <v>-0.63888888888889006</v>
      </c>
      <c r="H1138" s="6">
        <f t="shared" si="429"/>
        <v>-2.3000000000000043</v>
      </c>
      <c r="J1138" s="6">
        <f t="shared" si="427"/>
        <v>-805.00000000000148</v>
      </c>
      <c r="K1138" s="6">
        <f t="shared" si="428"/>
        <v>126.53310989765333</v>
      </c>
      <c r="L1138" s="6">
        <f t="shared" si="430"/>
        <v>123.60600000000001</v>
      </c>
      <c r="M1138" s="6">
        <f t="shared" si="431"/>
        <v>-554.86089010234809</v>
      </c>
      <c r="N1138" s="6">
        <f t="shared" si="432"/>
        <v>-0.55486089010234807</v>
      </c>
      <c r="O1138" s="6">
        <f t="shared" si="433"/>
        <v>-9740.8911817967783</v>
      </c>
      <c r="P1138" s="6">
        <f t="shared" si="434"/>
        <v>-9.740891181796778</v>
      </c>
      <c r="Q1138" s="6">
        <f t="shared" si="449"/>
        <v>-1562.7828584028714</v>
      </c>
      <c r="R1138" s="6">
        <f t="shared" si="435"/>
        <v>1562.7828584028714</v>
      </c>
      <c r="S1138" s="6">
        <f t="shared" si="436"/>
        <v>0.4328908517775954</v>
      </c>
      <c r="T1138" s="6">
        <f t="shared" si="450"/>
        <v>3550.8819145790858</v>
      </c>
      <c r="U1138" s="6">
        <f t="shared" si="437"/>
        <v>0.98359429033840684</v>
      </c>
      <c r="V1138" s="6">
        <f t="shared" si="438"/>
        <v>194164.44444444447</v>
      </c>
      <c r="W1138" s="6">
        <f t="shared" si="439"/>
        <v>194.16444444444448</v>
      </c>
      <c r="X1138" s="6">
        <f t="shared" si="451"/>
        <v>2248.3066666666659</v>
      </c>
      <c r="Y1138" s="6">
        <f t="shared" si="440"/>
        <v>0.6227809466666665</v>
      </c>
      <c r="Z1138" s="6">
        <f t="shared" si="441"/>
        <v>622.78094666666652</v>
      </c>
      <c r="AA1138" s="6">
        <f t="shared" si="442"/>
        <v>1.4164851421160023</v>
      </c>
      <c r="AB1138" s="6">
        <f t="shared" si="443"/>
        <v>1.4164851421160023</v>
      </c>
      <c r="AD1138" s="6">
        <f t="shared" si="444"/>
        <v>0</v>
      </c>
      <c r="AE1138" s="6">
        <f t="shared" si="445"/>
        <v>64.900000000000006</v>
      </c>
      <c r="AF1138" s="6">
        <f t="shared" si="446"/>
        <v>18.027777777777779</v>
      </c>
    </row>
    <row r="1139" spans="2:32" x14ac:dyDescent="0.25">
      <c r="B1139" s="7" t="s">
        <v>14</v>
      </c>
      <c r="C1139" s="7">
        <v>1125</v>
      </c>
      <c r="D1139" s="7">
        <v>103</v>
      </c>
      <c r="E1139" s="6">
        <v>60.3</v>
      </c>
      <c r="F1139" s="6">
        <f t="shared" si="447"/>
        <v>16.75</v>
      </c>
      <c r="G1139" s="6">
        <f t="shared" si="448"/>
        <v>-1.0277777777777786</v>
      </c>
      <c r="H1139" s="6">
        <f t="shared" si="429"/>
        <v>-3.7000000000000028</v>
      </c>
      <c r="J1139" s="6">
        <f t="shared" si="427"/>
        <v>-1295.0000000000009</v>
      </c>
      <c r="K1139" s="6">
        <f t="shared" si="428"/>
        <v>115.18731362355749</v>
      </c>
      <c r="L1139" s="6">
        <f t="shared" si="430"/>
        <v>123.60600000000001</v>
      </c>
      <c r="M1139" s="6">
        <f t="shared" si="431"/>
        <v>-1056.2066863764435</v>
      </c>
      <c r="N1139" s="6">
        <f t="shared" si="432"/>
        <v>-1.0562066863764434</v>
      </c>
      <c r="O1139" s="6">
        <f t="shared" si="433"/>
        <v>-17691.461996805428</v>
      </c>
      <c r="P1139" s="6">
        <f t="shared" si="434"/>
        <v>-17.69146199680543</v>
      </c>
      <c r="Q1139" s="6">
        <f t="shared" si="449"/>
        <v>-1580.4743203996768</v>
      </c>
      <c r="R1139" s="6">
        <f t="shared" si="435"/>
        <v>1580.4743203996768</v>
      </c>
      <c r="S1139" s="6">
        <f t="shared" si="436"/>
        <v>0.4377913867507105</v>
      </c>
      <c r="T1139" s="6">
        <f t="shared" si="450"/>
        <v>3550.8819145790858</v>
      </c>
      <c r="U1139" s="6">
        <f t="shared" si="437"/>
        <v>0.98359429033840684</v>
      </c>
      <c r="V1139" s="6">
        <f t="shared" si="438"/>
        <v>176754.375</v>
      </c>
      <c r="W1139" s="6">
        <f t="shared" si="439"/>
        <v>176.75437500000001</v>
      </c>
      <c r="X1139" s="6">
        <f t="shared" si="451"/>
        <v>2265.7167361111105</v>
      </c>
      <c r="Y1139" s="6">
        <f t="shared" si="440"/>
        <v>0.62760353590277762</v>
      </c>
      <c r="Z1139" s="6">
        <f t="shared" si="441"/>
        <v>627.60353590277759</v>
      </c>
      <c r="AA1139" s="6">
        <f t="shared" si="442"/>
        <v>1.4213856770891173</v>
      </c>
      <c r="AB1139" s="6">
        <f t="shared" si="443"/>
        <v>1.4213856770891173</v>
      </c>
      <c r="AD1139" s="6">
        <f t="shared" si="444"/>
        <v>0</v>
      </c>
      <c r="AE1139" s="6">
        <f t="shared" si="445"/>
        <v>63.2</v>
      </c>
      <c r="AF1139" s="6">
        <f t="shared" si="446"/>
        <v>17.555555555555557</v>
      </c>
    </row>
    <row r="1140" spans="2:32" x14ac:dyDescent="0.25">
      <c r="B1140" s="7" t="s">
        <v>14</v>
      </c>
      <c r="C1140" s="7">
        <v>1126</v>
      </c>
      <c r="D1140" s="7">
        <v>104</v>
      </c>
      <c r="E1140" s="6">
        <v>55.8</v>
      </c>
      <c r="F1140" s="6">
        <f t="shared" si="447"/>
        <v>15.499999999999998</v>
      </c>
      <c r="G1140" s="6">
        <f t="shared" si="448"/>
        <v>-1.3611111111111107</v>
      </c>
      <c r="H1140" s="6">
        <f t="shared" si="429"/>
        <v>-4.8999999999999986</v>
      </c>
      <c r="J1140" s="6">
        <f t="shared" si="427"/>
        <v>-1714.9999999999995</v>
      </c>
      <c r="K1140" s="6">
        <f t="shared" si="428"/>
        <v>98.636674887269976</v>
      </c>
      <c r="L1140" s="6">
        <f t="shared" si="430"/>
        <v>123.60600000000001</v>
      </c>
      <c r="M1140" s="6">
        <f t="shared" si="431"/>
        <v>-1492.7573251127296</v>
      </c>
      <c r="N1140" s="6">
        <f t="shared" si="432"/>
        <v>-1.4927573251127297</v>
      </c>
      <c r="O1140" s="6">
        <f t="shared" si="433"/>
        <v>-23137.738539247308</v>
      </c>
      <c r="P1140" s="6">
        <f t="shared" si="434"/>
        <v>-23.137738539247309</v>
      </c>
      <c r="Q1140" s="6">
        <f t="shared" si="449"/>
        <v>-1603.6120589389241</v>
      </c>
      <c r="R1140" s="6">
        <f t="shared" si="435"/>
        <v>1603.6120589389241</v>
      </c>
      <c r="S1140" s="6">
        <f t="shared" si="436"/>
        <v>0.44420054032608197</v>
      </c>
      <c r="T1140" s="6">
        <f t="shared" si="450"/>
        <v>3550.8819145790858</v>
      </c>
      <c r="U1140" s="6">
        <f t="shared" si="437"/>
        <v>0.98359429033840684</v>
      </c>
      <c r="V1140" s="6">
        <f t="shared" si="438"/>
        <v>151357.49999999997</v>
      </c>
      <c r="W1140" s="6">
        <f t="shared" si="439"/>
        <v>151.35749999999999</v>
      </c>
      <c r="X1140" s="6">
        <f t="shared" si="451"/>
        <v>2291.1136111111105</v>
      </c>
      <c r="Y1140" s="6">
        <f t="shared" si="440"/>
        <v>0.63463847027777764</v>
      </c>
      <c r="Z1140" s="6">
        <f t="shared" si="441"/>
        <v>634.63847027777763</v>
      </c>
      <c r="AA1140" s="6">
        <f t="shared" si="442"/>
        <v>1.4277948306644888</v>
      </c>
      <c r="AB1140" s="6">
        <f t="shared" si="443"/>
        <v>1.4277948306644888</v>
      </c>
      <c r="AD1140" s="6">
        <f t="shared" si="444"/>
        <v>0</v>
      </c>
      <c r="AE1140" s="6">
        <f t="shared" si="445"/>
        <v>60.3</v>
      </c>
      <c r="AF1140" s="6">
        <f t="shared" si="446"/>
        <v>16.75</v>
      </c>
    </row>
    <row r="1141" spans="2:32" x14ac:dyDescent="0.25">
      <c r="B1141" s="7" t="s">
        <v>14</v>
      </c>
      <c r="C1141" s="7">
        <v>1127</v>
      </c>
      <c r="D1141" s="7">
        <v>105</v>
      </c>
      <c r="E1141" s="6">
        <v>50.5</v>
      </c>
      <c r="F1141" s="6">
        <f t="shared" si="447"/>
        <v>14.027777777777777</v>
      </c>
      <c r="G1141" s="6">
        <f t="shared" si="448"/>
        <v>-1.4722222222222214</v>
      </c>
      <c r="H1141" s="6">
        <f t="shared" si="429"/>
        <v>-5.2999999999999972</v>
      </c>
      <c r="J1141" s="6">
        <f t="shared" si="427"/>
        <v>-1854.9999999999991</v>
      </c>
      <c r="K1141" s="6">
        <f t="shared" si="428"/>
        <v>80.789102186270824</v>
      </c>
      <c r="L1141" s="6">
        <f t="shared" si="430"/>
        <v>123.60600000000001</v>
      </c>
      <c r="M1141" s="6">
        <f t="shared" si="431"/>
        <v>-1650.6048978137283</v>
      </c>
      <c r="N1141" s="6">
        <f t="shared" si="432"/>
        <v>-1.6506048978137282</v>
      </c>
      <c r="O1141" s="6">
        <f t="shared" si="433"/>
        <v>-23154.318705442576</v>
      </c>
      <c r="P1141" s="6">
        <f t="shared" si="434"/>
        <v>-23.154318705442577</v>
      </c>
      <c r="Q1141" s="6">
        <f t="shared" si="449"/>
        <v>-1626.7663776443667</v>
      </c>
      <c r="R1141" s="6">
        <f t="shared" si="435"/>
        <v>1626.7663776443667</v>
      </c>
      <c r="S1141" s="6">
        <f t="shared" si="436"/>
        <v>0.45061428660748959</v>
      </c>
      <c r="T1141" s="6">
        <f t="shared" si="450"/>
        <v>3550.8819145790858</v>
      </c>
      <c r="U1141" s="6">
        <f t="shared" si="437"/>
        <v>0.98359429033840684</v>
      </c>
      <c r="V1141" s="6">
        <f t="shared" si="438"/>
        <v>123970.48611111109</v>
      </c>
      <c r="W1141" s="6">
        <f t="shared" si="439"/>
        <v>123.9704861111111</v>
      </c>
      <c r="X1141" s="6">
        <f t="shared" si="451"/>
        <v>2318.5006249999992</v>
      </c>
      <c r="Y1141" s="6">
        <f t="shared" si="440"/>
        <v>0.64222467312499976</v>
      </c>
      <c r="Z1141" s="6">
        <f t="shared" si="441"/>
        <v>642.22467312499975</v>
      </c>
      <c r="AA1141" s="6">
        <f t="shared" si="442"/>
        <v>1.4342085769458963</v>
      </c>
      <c r="AB1141" s="6">
        <f t="shared" si="443"/>
        <v>1.4342085769458963</v>
      </c>
      <c r="AD1141" s="6">
        <f t="shared" si="444"/>
        <v>0</v>
      </c>
      <c r="AE1141" s="6">
        <f t="shared" si="445"/>
        <v>55.8</v>
      </c>
      <c r="AF1141" s="6">
        <f t="shared" si="446"/>
        <v>15.499999999999998</v>
      </c>
    </row>
    <row r="1142" spans="2:32" x14ac:dyDescent="0.25">
      <c r="B1142" s="7" t="s">
        <v>14</v>
      </c>
      <c r="C1142" s="7">
        <v>1128</v>
      </c>
      <c r="D1142" s="7">
        <v>106</v>
      </c>
      <c r="E1142" s="6">
        <v>45.2</v>
      </c>
      <c r="F1142" s="6">
        <f t="shared" si="447"/>
        <v>12.555555555555555</v>
      </c>
      <c r="G1142" s="6">
        <f t="shared" si="448"/>
        <v>-1.4444444444444442</v>
      </c>
      <c r="H1142" s="6">
        <f t="shared" si="429"/>
        <v>-5.1999999999999993</v>
      </c>
      <c r="J1142" s="6">
        <f t="shared" si="427"/>
        <v>-1819.9999999999998</v>
      </c>
      <c r="K1142" s="6">
        <f t="shared" si="428"/>
        <v>64.721249811053326</v>
      </c>
      <c r="L1142" s="6">
        <f t="shared" si="430"/>
        <v>123.60600000000001</v>
      </c>
      <c r="M1142" s="6">
        <f t="shared" si="431"/>
        <v>-1631.6727501889466</v>
      </c>
      <c r="N1142" s="6">
        <f t="shared" si="432"/>
        <v>-1.6316727501889465</v>
      </c>
      <c r="O1142" s="6">
        <f t="shared" si="433"/>
        <v>-20486.557863483438</v>
      </c>
      <c r="P1142" s="6">
        <f t="shared" si="434"/>
        <v>-20.486557863483437</v>
      </c>
      <c r="Q1142" s="6">
        <f t="shared" si="449"/>
        <v>-1647.2529355078502</v>
      </c>
      <c r="R1142" s="6">
        <f t="shared" si="435"/>
        <v>1647.2529355078502</v>
      </c>
      <c r="S1142" s="6">
        <f t="shared" si="436"/>
        <v>0.45628906313567452</v>
      </c>
      <c r="T1142" s="6">
        <f t="shared" si="450"/>
        <v>3550.8819145790858</v>
      </c>
      <c r="U1142" s="6">
        <f t="shared" si="437"/>
        <v>0.98359429033840684</v>
      </c>
      <c r="V1142" s="6">
        <f t="shared" si="438"/>
        <v>99314.444444444438</v>
      </c>
      <c r="W1142" s="6">
        <f t="shared" si="439"/>
        <v>99.314444444444433</v>
      </c>
      <c r="X1142" s="6">
        <f t="shared" si="451"/>
        <v>2343.1566666666658</v>
      </c>
      <c r="Y1142" s="6">
        <f t="shared" si="440"/>
        <v>0.64905439666666642</v>
      </c>
      <c r="Z1142" s="6">
        <f t="shared" si="441"/>
        <v>649.05439666666643</v>
      </c>
      <c r="AA1142" s="6">
        <f t="shared" si="442"/>
        <v>1.4398833534740814</v>
      </c>
      <c r="AB1142" s="6">
        <f t="shared" si="443"/>
        <v>1.4398833534740814</v>
      </c>
      <c r="AD1142" s="6">
        <f t="shared" si="444"/>
        <v>0</v>
      </c>
      <c r="AE1142" s="6">
        <f t="shared" si="445"/>
        <v>50.5</v>
      </c>
      <c r="AF1142" s="6">
        <f t="shared" si="446"/>
        <v>14.027777777777777</v>
      </c>
    </row>
    <row r="1143" spans="2:32" x14ac:dyDescent="0.25">
      <c r="B1143" s="7" t="s">
        <v>14</v>
      </c>
      <c r="C1143" s="7">
        <v>1129</v>
      </c>
      <c r="D1143" s="7">
        <v>107</v>
      </c>
      <c r="E1143" s="6">
        <v>40.1</v>
      </c>
      <c r="F1143" s="6">
        <f t="shared" si="447"/>
        <v>11.138888888888889</v>
      </c>
      <c r="G1143" s="6">
        <f t="shared" si="448"/>
        <v>-1.25</v>
      </c>
      <c r="H1143" s="6">
        <f t="shared" si="429"/>
        <v>-4.5</v>
      </c>
      <c r="J1143" s="6">
        <f t="shared" si="427"/>
        <v>-1575</v>
      </c>
      <c r="K1143" s="6">
        <f t="shared" si="428"/>
        <v>50.939980082950832</v>
      </c>
      <c r="L1143" s="6">
        <f t="shared" si="430"/>
        <v>123.60600000000001</v>
      </c>
      <c r="M1143" s="6">
        <f t="shared" si="431"/>
        <v>-1400.4540199170492</v>
      </c>
      <c r="N1143" s="6">
        <f t="shared" si="432"/>
        <v>-1.4004540199170492</v>
      </c>
      <c r="O1143" s="6">
        <f t="shared" si="433"/>
        <v>-15599.501721853798</v>
      </c>
      <c r="P1143" s="6">
        <f t="shared" si="434"/>
        <v>-15.599501721853798</v>
      </c>
      <c r="Q1143" s="6">
        <f t="shared" si="449"/>
        <v>-1662.852437229704</v>
      </c>
      <c r="R1143" s="6">
        <f t="shared" si="435"/>
        <v>1662.852437229704</v>
      </c>
      <c r="S1143" s="6">
        <f t="shared" si="436"/>
        <v>0.46061012511262805</v>
      </c>
      <c r="T1143" s="6">
        <f t="shared" si="450"/>
        <v>3550.8819145790858</v>
      </c>
      <c r="U1143" s="6">
        <f t="shared" si="437"/>
        <v>0.98359429033840684</v>
      </c>
      <c r="V1143" s="6">
        <f t="shared" si="438"/>
        <v>78167.152777777781</v>
      </c>
      <c r="W1143" s="6">
        <f t="shared" si="439"/>
        <v>78.167152777777787</v>
      </c>
      <c r="X1143" s="6">
        <f t="shared" si="451"/>
        <v>2364.3039583333325</v>
      </c>
      <c r="Y1143" s="6">
        <f t="shared" si="440"/>
        <v>0.6549121964583331</v>
      </c>
      <c r="Z1143" s="6">
        <f t="shared" si="441"/>
        <v>654.91219645833314</v>
      </c>
      <c r="AA1143" s="6">
        <f t="shared" si="442"/>
        <v>1.444204415451035</v>
      </c>
      <c r="AB1143" s="6">
        <f t="shared" si="443"/>
        <v>1.444204415451035</v>
      </c>
      <c r="AD1143" s="6">
        <f t="shared" si="444"/>
        <v>0</v>
      </c>
      <c r="AE1143" s="6">
        <f t="shared" si="445"/>
        <v>45.2</v>
      </c>
      <c r="AF1143" s="6">
        <f t="shared" si="446"/>
        <v>12.555555555555555</v>
      </c>
    </row>
    <row r="1144" spans="2:32" x14ac:dyDescent="0.25">
      <c r="B1144" s="7" t="s">
        <v>14</v>
      </c>
      <c r="C1144" s="7">
        <v>1130</v>
      </c>
      <c r="D1144" s="7">
        <v>108</v>
      </c>
      <c r="E1144" s="6">
        <v>36.200000000000003</v>
      </c>
      <c r="F1144" s="6">
        <f t="shared" si="447"/>
        <v>10.055555555555555</v>
      </c>
      <c r="G1144" s="6">
        <f t="shared" si="448"/>
        <v>-1.0000000000000004</v>
      </c>
      <c r="H1144" s="6">
        <f t="shared" si="429"/>
        <v>-3.6000000000000014</v>
      </c>
      <c r="J1144" s="6">
        <f t="shared" si="427"/>
        <v>-1260.0000000000005</v>
      </c>
      <c r="K1144" s="6">
        <f t="shared" si="428"/>
        <v>41.513291273003318</v>
      </c>
      <c r="L1144" s="6">
        <f t="shared" si="430"/>
        <v>123.60600000000001</v>
      </c>
      <c r="M1144" s="6">
        <f t="shared" si="431"/>
        <v>-1094.8807087269972</v>
      </c>
      <c r="N1144" s="6">
        <f t="shared" si="432"/>
        <v>-1.0948807087269972</v>
      </c>
      <c r="O1144" s="6">
        <f t="shared" si="433"/>
        <v>-11009.63379331036</v>
      </c>
      <c r="P1144" s="6">
        <f t="shared" si="434"/>
        <v>-11.009633793310361</v>
      </c>
      <c r="Q1144" s="6">
        <f t="shared" si="449"/>
        <v>-1673.8620710230143</v>
      </c>
      <c r="R1144" s="6">
        <f t="shared" si="435"/>
        <v>1673.8620710230143</v>
      </c>
      <c r="S1144" s="6">
        <f t="shared" si="436"/>
        <v>0.46365979367337501</v>
      </c>
      <c r="T1144" s="6">
        <f t="shared" si="450"/>
        <v>3550.8819145790858</v>
      </c>
      <c r="U1144" s="6">
        <f t="shared" si="437"/>
        <v>0.98359429033840684</v>
      </c>
      <c r="V1144" s="6">
        <f t="shared" si="438"/>
        <v>63701.944444444438</v>
      </c>
      <c r="W1144" s="6">
        <f t="shared" si="439"/>
        <v>63.701944444444436</v>
      </c>
      <c r="X1144" s="6">
        <f t="shared" si="451"/>
        <v>2378.769166666666</v>
      </c>
      <c r="Y1144" s="6">
        <f t="shared" si="440"/>
        <v>0.65891905916666649</v>
      </c>
      <c r="Z1144" s="6">
        <f t="shared" si="441"/>
        <v>658.91905916666644</v>
      </c>
      <c r="AA1144" s="6">
        <f t="shared" si="442"/>
        <v>1.4472540840117818</v>
      </c>
      <c r="AB1144" s="6">
        <f t="shared" si="443"/>
        <v>1.4472540840117818</v>
      </c>
      <c r="AD1144" s="6">
        <f t="shared" si="444"/>
        <v>0</v>
      </c>
      <c r="AE1144" s="6">
        <f t="shared" si="445"/>
        <v>40.1</v>
      </c>
      <c r="AF1144" s="6">
        <f t="shared" si="446"/>
        <v>11.138888888888889</v>
      </c>
    </row>
    <row r="1145" spans="2:32" x14ac:dyDescent="0.25">
      <c r="B1145" s="7" t="s">
        <v>14</v>
      </c>
      <c r="C1145" s="7">
        <v>1131</v>
      </c>
      <c r="D1145" s="7">
        <v>109</v>
      </c>
      <c r="E1145" s="6">
        <v>32.9</v>
      </c>
      <c r="F1145" s="6">
        <f t="shared" si="447"/>
        <v>9.1388888888888875</v>
      </c>
      <c r="G1145" s="6">
        <f t="shared" si="448"/>
        <v>-0.88888888888888917</v>
      </c>
      <c r="H1145" s="6">
        <f t="shared" si="429"/>
        <v>-3.2000000000000011</v>
      </c>
      <c r="J1145" s="6">
        <f t="shared" si="427"/>
        <v>-1120.0000000000005</v>
      </c>
      <c r="K1145" s="6">
        <f t="shared" si="428"/>
        <v>34.289552827150821</v>
      </c>
      <c r="L1145" s="6">
        <f t="shared" si="430"/>
        <v>123.60600000000001</v>
      </c>
      <c r="M1145" s="6">
        <f t="shared" si="431"/>
        <v>-962.10444717284963</v>
      </c>
      <c r="N1145" s="6">
        <f t="shared" si="432"/>
        <v>-0.9621044471728496</v>
      </c>
      <c r="O1145" s="6">
        <f t="shared" si="433"/>
        <v>-8792.5656422185402</v>
      </c>
      <c r="P1145" s="6">
        <f t="shared" si="434"/>
        <v>-8.7925656422185394</v>
      </c>
      <c r="Q1145" s="6">
        <f t="shared" si="449"/>
        <v>-1682.6546366652328</v>
      </c>
      <c r="R1145" s="6">
        <f t="shared" si="435"/>
        <v>1682.6546366652328</v>
      </c>
      <c r="S1145" s="6">
        <f t="shared" si="436"/>
        <v>0.46609533435626949</v>
      </c>
      <c r="T1145" s="6">
        <f t="shared" si="450"/>
        <v>3550.8819145790858</v>
      </c>
      <c r="U1145" s="6">
        <f t="shared" si="437"/>
        <v>0.98359429033840684</v>
      </c>
      <c r="V1145" s="6">
        <f t="shared" si="438"/>
        <v>52617.152777777766</v>
      </c>
      <c r="W1145" s="6">
        <f t="shared" si="439"/>
        <v>52.617152777777768</v>
      </c>
      <c r="X1145" s="6">
        <f t="shared" si="451"/>
        <v>2389.8539583333327</v>
      </c>
      <c r="Y1145" s="6">
        <f t="shared" si="440"/>
        <v>0.66198954645833319</v>
      </c>
      <c r="Z1145" s="6">
        <f t="shared" si="441"/>
        <v>661.98954645833317</v>
      </c>
      <c r="AA1145" s="6">
        <f t="shared" si="442"/>
        <v>1.4496896246946762</v>
      </c>
      <c r="AB1145" s="6">
        <f t="shared" si="443"/>
        <v>1.4496896246946762</v>
      </c>
      <c r="AD1145" s="6">
        <f t="shared" si="444"/>
        <v>0</v>
      </c>
      <c r="AE1145" s="6">
        <f t="shared" si="445"/>
        <v>36.200000000000003</v>
      </c>
      <c r="AF1145" s="6">
        <f t="shared" si="446"/>
        <v>10.055555555555555</v>
      </c>
    </row>
    <row r="1146" spans="2:32" x14ac:dyDescent="0.25">
      <c r="B1146" s="7" t="s">
        <v>14</v>
      </c>
      <c r="C1146" s="7">
        <v>1132</v>
      </c>
      <c r="D1146" s="7">
        <v>110</v>
      </c>
      <c r="E1146" s="6">
        <v>29.8</v>
      </c>
      <c r="F1146" s="6">
        <f t="shared" si="447"/>
        <v>8.2777777777777786</v>
      </c>
      <c r="G1146" s="6">
        <f t="shared" si="448"/>
        <v>-0.87499999999999956</v>
      </c>
      <c r="H1146" s="6">
        <f t="shared" si="429"/>
        <v>-3.1499999999999986</v>
      </c>
      <c r="J1146" s="6">
        <f t="shared" si="427"/>
        <v>-1102.4999999999995</v>
      </c>
      <c r="K1146" s="6">
        <f t="shared" si="428"/>
        <v>28.132125989803338</v>
      </c>
      <c r="L1146" s="6">
        <f t="shared" si="430"/>
        <v>123.60600000000001</v>
      </c>
      <c r="M1146" s="6">
        <f t="shared" si="431"/>
        <v>-950.76187401019615</v>
      </c>
      <c r="N1146" s="6">
        <f t="shared" si="432"/>
        <v>-0.95076187401019618</v>
      </c>
      <c r="O1146" s="6">
        <f t="shared" si="433"/>
        <v>-7870.195512639958</v>
      </c>
      <c r="P1146" s="6">
        <f t="shared" si="434"/>
        <v>-7.8701955126399579</v>
      </c>
      <c r="Q1146" s="6">
        <f t="shared" si="449"/>
        <v>-1690.5248321778729</v>
      </c>
      <c r="R1146" s="6">
        <f t="shared" si="435"/>
        <v>1690.5248321778729</v>
      </c>
      <c r="S1146" s="6">
        <f t="shared" si="436"/>
        <v>0.46827537851327083</v>
      </c>
      <c r="T1146" s="6">
        <f t="shared" si="450"/>
        <v>3550.8819145790858</v>
      </c>
      <c r="U1146" s="6">
        <f t="shared" si="437"/>
        <v>0.98359429033840684</v>
      </c>
      <c r="V1146" s="6">
        <f t="shared" si="438"/>
        <v>43168.611111111124</v>
      </c>
      <c r="W1146" s="6">
        <f t="shared" si="439"/>
        <v>43.168611111111126</v>
      </c>
      <c r="X1146" s="6">
        <f t="shared" si="451"/>
        <v>2399.3024999999993</v>
      </c>
      <c r="Y1146" s="6">
        <f t="shared" si="440"/>
        <v>0.66460679249999988</v>
      </c>
      <c r="Z1146" s="6">
        <f t="shared" si="441"/>
        <v>664.60679249999987</v>
      </c>
      <c r="AA1146" s="6">
        <f t="shared" si="442"/>
        <v>1.4518696688516777</v>
      </c>
      <c r="AB1146" s="6">
        <f t="shared" si="443"/>
        <v>1.4518696688516777</v>
      </c>
      <c r="AD1146" s="6">
        <f t="shared" si="444"/>
        <v>0</v>
      </c>
      <c r="AE1146" s="6">
        <f t="shared" si="445"/>
        <v>32.9</v>
      </c>
      <c r="AF1146" s="6">
        <f t="shared" si="446"/>
        <v>9.1388888888888875</v>
      </c>
    </row>
    <row r="1147" spans="2:32" x14ac:dyDescent="0.25">
      <c r="B1147" s="7" t="s">
        <v>14</v>
      </c>
      <c r="C1147" s="7">
        <v>1133</v>
      </c>
      <c r="D1147" s="7">
        <v>111</v>
      </c>
      <c r="E1147" s="6">
        <v>26.6</v>
      </c>
      <c r="F1147" s="6">
        <f t="shared" si="447"/>
        <v>7.3888888888888893</v>
      </c>
      <c r="G1147" s="6">
        <f t="shared" si="448"/>
        <v>-0.94444444444444453</v>
      </c>
      <c r="H1147" s="6">
        <f t="shared" si="429"/>
        <v>-3.4000000000000004</v>
      </c>
      <c r="J1147" s="6">
        <f t="shared" si="427"/>
        <v>-1190</v>
      </c>
      <c r="K1147" s="6">
        <f t="shared" si="428"/>
        <v>22.414719005163334</v>
      </c>
      <c r="L1147" s="6">
        <f t="shared" si="430"/>
        <v>123.60600000000001</v>
      </c>
      <c r="M1147" s="6">
        <f t="shared" si="431"/>
        <v>-1043.9792809948367</v>
      </c>
      <c r="N1147" s="6">
        <f t="shared" si="432"/>
        <v>-1.0439792809948367</v>
      </c>
      <c r="O1147" s="6">
        <f t="shared" si="433"/>
        <v>-7713.8469095729606</v>
      </c>
      <c r="P1147" s="6">
        <f t="shared" si="434"/>
        <v>-7.7138469095729603</v>
      </c>
      <c r="Q1147" s="6">
        <f t="shared" si="449"/>
        <v>-1698.2386790874459</v>
      </c>
      <c r="R1147" s="6">
        <f t="shared" si="435"/>
        <v>1698.2386790874459</v>
      </c>
      <c r="S1147" s="6">
        <f t="shared" si="436"/>
        <v>0.47041211410722256</v>
      </c>
      <c r="T1147" s="6">
        <f t="shared" si="450"/>
        <v>3550.8819145790858</v>
      </c>
      <c r="U1147" s="6">
        <f t="shared" si="437"/>
        <v>0.98359429033840684</v>
      </c>
      <c r="V1147" s="6">
        <f t="shared" si="438"/>
        <v>34395.277777777781</v>
      </c>
      <c r="W1147" s="6">
        <f t="shared" si="439"/>
        <v>34.395277777777778</v>
      </c>
      <c r="X1147" s="6">
        <f t="shared" si="451"/>
        <v>2408.0758333333329</v>
      </c>
      <c r="Y1147" s="6">
        <f t="shared" si="440"/>
        <v>0.66703700583333325</v>
      </c>
      <c r="Z1147" s="6">
        <f t="shared" si="441"/>
        <v>667.0370058333333</v>
      </c>
      <c r="AA1147" s="6">
        <f t="shared" si="442"/>
        <v>1.4540064044456293</v>
      </c>
      <c r="AB1147" s="6">
        <f t="shared" si="443"/>
        <v>1.4540064044456293</v>
      </c>
      <c r="AD1147" s="6">
        <f t="shared" si="444"/>
        <v>0</v>
      </c>
      <c r="AE1147" s="6">
        <f t="shared" si="445"/>
        <v>29.8</v>
      </c>
      <c r="AF1147" s="6">
        <f t="shared" si="446"/>
        <v>8.2777777777777786</v>
      </c>
    </row>
    <row r="1148" spans="2:32" x14ac:dyDescent="0.25">
      <c r="B1148" s="7" t="s">
        <v>14</v>
      </c>
      <c r="C1148" s="7">
        <v>1134</v>
      </c>
      <c r="D1148" s="7">
        <v>112</v>
      </c>
      <c r="E1148" s="6">
        <v>23</v>
      </c>
      <c r="F1148" s="6">
        <f t="shared" si="447"/>
        <v>6.3888888888888884</v>
      </c>
      <c r="G1148" s="6">
        <f t="shared" si="448"/>
        <v>-1.0000000000000004</v>
      </c>
      <c r="H1148" s="6">
        <f t="shared" si="429"/>
        <v>-3.6000000000000014</v>
      </c>
      <c r="J1148" s="6">
        <f t="shared" si="427"/>
        <v>-1260.0000000000005</v>
      </c>
      <c r="K1148" s="6">
        <f t="shared" si="428"/>
        <v>16.75813549908333</v>
      </c>
      <c r="L1148" s="6">
        <f t="shared" si="430"/>
        <v>123.60600000000001</v>
      </c>
      <c r="M1148" s="6">
        <f t="shared" si="431"/>
        <v>-1119.635864500917</v>
      </c>
      <c r="N1148" s="6">
        <f t="shared" si="432"/>
        <v>-1.119635864500917</v>
      </c>
      <c r="O1148" s="6">
        <f t="shared" si="433"/>
        <v>-7153.2291343114139</v>
      </c>
      <c r="P1148" s="6">
        <f t="shared" si="434"/>
        <v>-7.1532291343114141</v>
      </c>
      <c r="Q1148" s="6">
        <f t="shared" si="449"/>
        <v>-1705.3919082217574</v>
      </c>
      <c r="R1148" s="6">
        <f t="shared" si="435"/>
        <v>1705.3919082217574</v>
      </c>
      <c r="S1148" s="6">
        <f t="shared" si="436"/>
        <v>0.47239355857742682</v>
      </c>
      <c r="T1148" s="6">
        <f t="shared" si="450"/>
        <v>3550.8819145790858</v>
      </c>
      <c r="U1148" s="6">
        <f t="shared" si="437"/>
        <v>0.98359429033840684</v>
      </c>
      <c r="V1148" s="6">
        <f t="shared" si="438"/>
        <v>25715.277777777777</v>
      </c>
      <c r="W1148" s="6">
        <f t="shared" si="439"/>
        <v>25.715277777777779</v>
      </c>
      <c r="X1148" s="6">
        <f t="shared" si="451"/>
        <v>2416.7558333333327</v>
      </c>
      <c r="Y1148" s="6">
        <f t="shared" si="440"/>
        <v>0.66944136583333314</v>
      </c>
      <c r="Z1148" s="6">
        <f t="shared" si="441"/>
        <v>669.44136583333318</v>
      </c>
      <c r="AA1148" s="6">
        <f t="shared" si="442"/>
        <v>1.4559878489158335</v>
      </c>
      <c r="AB1148" s="6">
        <f t="shared" si="443"/>
        <v>1.4559878489158335</v>
      </c>
      <c r="AD1148" s="6">
        <f t="shared" si="444"/>
        <v>0</v>
      </c>
      <c r="AE1148" s="6">
        <f t="shared" si="445"/>
        <v>26.6</v>
      </c>
      <c r="AF1148" s="6">
        <f t="shared" si="446"/>
        <v>7.3888888888888893</v>
      </c>
    </row>
    <row r="1149" spans="2:32" x14ac:dyDescent="0.25">
      <c r="B1149" s="7" t="s">
        <v>14</v>
      </c>
      <c r="C1149" s="7">
        <v>1135</v>
      </c>
      <c r="D1149" s="7">
        <v>113</v>
      </c>
      <c r="E1149" s="6">
        <v>19.399999999999999</v>
      </c>
      <c r="F1149" s="6">
        <f t="shared" si="447"/>
        <v>5.3888888888888884</v>
      </c>
      <c r="G1149" s="6">
        <f t="shared" si="448"/>
        <v>-0.93055555555555547</v>
      </c>
      <c r="H1149" s="6">
        <f t="shared" si="429"/>
        <v>-3.3499999999999996</v>
      </c>
      <c r="J1149" s="6">
        <f t="shared" si="427"/>
        <v>-1172.5</v>
      </c>
      <c r="K1149" s="6">
        <f t="shared" si="428"/>
        <v>11.922668953563329</v>
      </c>
      <c r="L1149" s="6">
        <f t="shared" si="430"/>
        <v>123.60600000000001</v>
      </c>
      <c r="M1149" s="6">
        <f t="shared" si="431"/>
        <v>-1036.9713310464367</v>
      </c>
      <c r="N1149" s="6">
        <f t="shared" si="432"/>
        <v>-1.0369713310464368</v>
      </c>
      <c r="O1149" s="6">
        <f t="shared" si="433"/>
        <v>-5588.1232839724644</v>
      </c>
      <c r="P1149" s="6">
        <f t="shared" si="434"/>
        <v>-5.5881232839724646</v>
      </c>
      <c r="Q1149" s="6">
        <f t="shared" si="449"/>
        <v>-1710.9800315057298</v>
      </c>
      <c r="R1149" s="6">
        <f t="shared" si="435"/>
        <v>1710.9800315057298</v>
      </c>
      <c r="S1149" s="6">
        <f t="shared" si="436"/>
        <v>0.4739414687270872</v>
      </c>
      <c r="T1149" s="6">
        <f t="shared" si="450"/>
        <v>3550.8819145790858</v>
      </c>
      <c r="U1149" s="6">
        <f t="shared" si="437"/>
        <v>0.98359429033840684</v>
      </c>
      <c r="V1149" s="6">
        <f t="shared" si="438"/>
        <v>18295.277777777774</v>
      </c>
      <c r="W1149" s="6">
        <f t="shared" si="439"/>
        <v>18.295277777777773</v>
      </c>
      <c r="X1149" s="6">
        <f t="shared" si="451"/>
        <v>2424.1758333333328</v>
      </c>
      <c r="Y1149" s="6">
        <f t="shared" si="440"/>
        <v>0.67149670583333321</v>
      </c>
      <c r="Z1149" s="6">
        <f t="shared" si="441"/>
        <v>671.49670583333318</v>
      </c>
      <c r="AA1149" s="6">
        <f t="shared" si="442"/>
        <v>1.457535759065494</v>
      </c>
      <c r="AB1149" s="6">
        <f t="shared" si="443"/>
        <v>1.457535759065494</v>
      </c>
      <c r="AD1149" s="6">
        <f t="shared" si="444"/>
        <v>0</v>
      </c>
      <c r="AE1149" s="6">
        <f t="shared" si="445"/>
        <v>23</v>
      </c>
      <c r="AF1149" s="6">
        <f t="shared" si="446"/>
        <v>6.3888888888888884</v>
      </c>
    </row>
    <row r="1150" spans="2:32" x14ac:dyDescent="0.25">
      <c r="B1150" s="7" t="s">
        <v>14</v>
      </c>
      <c r="C1150" s="7">
        <v>1136</v>
      </c>
      <c r="D1150" s="7">
        <v>114</v>
      </c>
      <c r="E1150" s="6">
        <v>16.3</v>
      </c>
      <c r="F1150" s="6">
        <f t="shared" si="447"/>
        <v>4.5277777777777777</v>
      </c>
      <c r="G1150" s="6">
        <f t="shared" si="448"/>
        <v>-0.66666666666666652</v>
      </c>
      <c r="H1150" s="6">
        <f t="shared" si="429"/>
        <v>-2.3999999999999995</v>
      </c>
      <c r="J1150" s="6">
        <f t="shared" si="427"/>
        <v>-839.99999999999977</v>
      </c>
      <c r="K1150" s="6">
        <f t="shared" si="428"/>
        <v>8.4167656346908331</v>
      </c>
      <c r="L1150" s="6">
        <f t="shared" si="430"/>
        <v>123.60600000000001</v>
      </c>
      <c r="M1150" s="6">
        <f t="shared" si="431"/>
        <v>-707.97723436530896</v>
      </c>
      <c r="N1150" s="6">
        <f t="shared" si="432"/>
        <v>-0.70797723436530891</v>
      </c>
      <c r="O1150" s="6">
        <f t="shared" si="433"/>
        <v>-3205.5635889318155</v>
      </c>
      <c r="P1150" s="6">
        <f t="shared" si="434"/>
        <v>-3.2055635889318155</v>
      </c>
      <c r="Q1150" s="6">
        <f t="shared" si="449"/>
        <v>-1714.1855950946617</v>
      </c>
      <c r="R1150" s="6">
        <f t="shared" si="435"/>
        <v>1714.1855950946617</v>
      </c>
      <c r="S1150" s="6">
        <f t="shared" si="436"/>
        <v>0.47482940984122129</v>
      </c>
      <c r="T1150" s="6">
        <f t="shared" si="450"/>
        <v>3550.8819145790858</v>
      </c>
      <c r="U1150" s="6">
        <f t="shared" si="437"/>
        <v>0.98359429033840684</v>
      </c>
      <c r="V1150" s="6">
        <f t="shared" si="438"/>
        <v>12915.486111111111</v>
      </c>
      <c r="W1150" s="6">
        <f t="shared" si="439"/>
        <v>12.915486111111111</v>
      </c>
      <c r="X1150" s="6">
        <f t="shared" si="451"/>
        <v>2429.5556249999995</v>
      </c>
      <c r="Y1150" s="6">
        <f t="shared" si="440"/>
        <v>0.67298690812499984</v>
      </c>
      <c r="Z1150" s="6">
        <f t="shared" si="441"/>
        <v>672.98690812499979</v>
      </c>
      <c r="AA1150" s="6">
        <f t="shared" si="442"/>
        <v>1.4584237001796281</v>
      </c>
      <c r="AB1150" s="6">
        <f t="shared" si="443"/>
        <v>1.4584237001796281</v>
      </c>
      <c r="AD1150" s="6">
        <f t="shared" si="444"/>
        <v>0</v>
      </c>
      <c r="AE1150" s="6">
        <f t="shared" si="445"/>
        <v>19.399999999999999</v>
      </c>
      <c r="AF1150" s="6">
        <f t="shared" si="446"/>
        <v>5.3888888888888884</v>
      </c>
    </row>
    <row r="1151" spans="2:32" x14ac:dyDescent="0.25">
      <c r="B1151" s="7" t="s">
        <v>14</v>
      </c>
      <c r="C1151" s="7">
        <v>1137</v>
      </c>
      <c r="D1151" s="7">
        <v>115</v>
      </c>
      <c r="E1151" s="6">
        <v>14.6</v>
      </c>
      <c r="F1151" s="6">
        <f t="shared" si="447"/>
        <v>4.0555555555555554</v>
      </c>
      <c r="G1151" s="6">
        <f t="shared" si="448"/>
        <v>-0.29166666666666685</v>
      </c>
      <c r="H1151" s="6">
        <f t="shared" si="429"/>
        <v>-1.0500000000000007</v>
      </c>
      <c r="J1151" s="6">
        <f t="shared" si="427"/>
        <v>-367.50000000000023</v>
      </c>
      <c r="K1151" s="6">
        <f t="shared" si="428"/>
        <v>6.752673275963331</v>
      </c>
      <c r="L1151" s="6">
        <f t="shared" si="430"/>
        <v>123.60600000000001</v>
      </c>
      <c r="M1151" s="6">
        <f t="shared" si="431"/>
        <v>-237.1413267240369</v>
      </c>
      <c r="N1151" s="6">
        <f t="shared" si="432"/>
        <v>-0.2371413267240369</v>
      </c>
      <c r="O1151" s="6">
        <f t="shared" si="433"/>
        <v>-961.7398250474829</v>
      </c>
      <c r="P1151" s="6">
        <f t="shared" si="434"/>
        <v>-0.9617398250474829</v>
      </c>
      <c r="Q1151" s="6">
        <f t="shared" si="449"/>
        <v>-1715.1473349197092</v>
      </c>
      <c r="R1151" s="6">
        <f t="shared" si="435"/>
        <v>1715.1473349197092</v>
      </c>
      <c r="S1151" s="6">
        <f t="shared" si="436"/>
        <v>0.4750958117727595</v>
      </c>
      <c r="T1151" s="6">
        <f t="shared" si="450"/>
        <v>3550.8819145790858</v>
      </c>
      <c r="U1151" s="6">
        <f t="shared" si="437"/>
        <v>0.98359429033840684</v>
      </c>
      <c r="V1151" s="6">
        <f t="shared" si="438"/>
        <v>10361.944444444443</v>
      </c>
      <c r="W1151" s="6">
        <f t="shared" si="439"/>
        <v>10.361944444444443</v>
      </c>
      <c r="X1151" s="6">
        <f t="shared" si="451"/>
        <v>2432.1091666666662</v>
      </c>
      <c r="Y1151" s="6">
        <f t="shared" si="440"/>
        <v>0.6736942391666666</v>
      </c>
      <c r="Z1151" s="6">
        <f t="shared" si="441"/>
        <v>673.69423916666665</v>
      </c>
      <c r="AA1151" s="6">
        <f t="shared" si="442"/>
        <v>1.4586901021111665</v>
      </c>
      <c r="AB1151" s="6">
        <f t="shared" si="443"/>
        <v>1.4586901021111665</v>
      </c>
      <c r="AD1151" s="6">
        <f t="shared" si="444"/>
        <v>0</v>
      </c>
      <c r="AE1151" s="6">
        <f t="shared" si="445"/>
        <v>16.3</v>
      </c>
      <c r="AF1151" s="6">
        <f t="shared" si="446"/>
        <v>4.5277777777777777</v>
      </c>
    </row>
    <row r="1152" spans="2:32" x14ac:dyDescent="0.25">
      <c r="B1152" s="7" t="s">
        <v>14</v>
      </c>
      <c r="C1152" s="7">
        <v>1138</v>
      </c>
      <c r="D1152" s="7">
        <v>116</v>
      </c>
      <c r="E1152" s="6">
        <v>14.2</v>
      </c>
      <c r="F1152" s="6">
        <f t="shared" si="447"/>
        <v>3.9444444444444442</v>
      </c>
      <c r="G1152" s="6">
        <f t="shared" si="448"/>
        <v>-4.1666666666666519E-2</v>
      </c>
      <c r="H1152" s="6">
        <f t="shared" si="429"/>
        <v>-0.14999999999999947</v>
      </c>
      <c r="J1152" s="6">
        <f t="shared" si="427"/>
        <v>-52.499999999999815</v>
      </c>
      <c r="K1152" s="6">
        <f t="shared" si="428"/>
        <v>6.3877324046033319</v>
      </c>
      <c r="L1152" s="6">
        <f t="shared" si="430"/>
        <v>123.60600000000001</v>
      </c>
      <c r="M1152" s="6">
        <f t="shared" si="431"/>
        <v>77.49373240460352</v>
      </c>
      <c r="N1152" s="6">
        <f t="shared" si="432"/>
        <v>7.7493732404603527E-2</v>
      </c>
      <c r="O1152" s="6">
        <f t="shared" si="433"/>
        <v>305.66972226260276</v>
      </c>
      <c r="P1152" s="6">
        <f t="shared" si="434"/>
        <v>0.30566972226260275</v>
      </c>
      <c r="Q1152" s="6">
        <f t="shared" si="449"/>
        <v>-1715.1473349197092</v>
      </c>
      <c r="R1152" s="6">
        <f t="shared" si="435"/>
        <v>1715.1473349197092</v>
      </c>
      <c r="S1152" s="6">
        <f t="shared" si="436"/>
        <v>0.4750958117727595</v>
      </c>
      <c r="T1152" s="6">
        <f t="shared" si="450"/>
        <v>3551.1875843013486</v>
      </c>
      <c r="U1152" s="6">
        <f t="shared" si="437"/>
        <v>0.98367896085147355</v>
      </c>
      <c r="V1152" s="6">
        <f t="shared" si="438"/>
        <v>9801.9444444444434</v>
      </c>
      <c r="W1152" s="6">
        <f t="shared" si="439"/>
        <v>9.8019444444444428</v>
      </c>
      <c r="X1152" s="6">
        <f t="shared" si="451"/>
        <v>2432.6691666666661</v>
      </c>
      <c r="Y1152" s="6">
        <f t="shared" si="440"/>
        <v>0.67384935916666655</v>
      </c>
      <c r="Z1152" s="6">
        <f t="shared" si="441"/>
        <v>673.84935916666655</v>
      </c>
      <c r="AA1152" s="6">
        <f t="shared" si="442"/>
        <v>1.4587747726242331</v>
      </c>
      <c r="AB1152" s="6">
        <f t="shared" si="443"/>
        <v>1.4587747726242331</v>
      </c>
      <c r="AD1152" s="6">
        <f t="shared" si="444"/>
        <v>0</v>
      </c>
      <c r="AE1152" s="6">
        <f t="shared" si="445"/>
        <v>14.6</v>
      </c>
      <c r="AF1152" s="6">
        <f t="shared" si="446"/>
        <v>4.0555555555555554</v>
      </c>
    </row>
    <row r="1153" spans="2:32" x14ac:dyDescent="0.25">
      <c r="B1153" s="7" t="s">
        <v>14</v>
      </c>
      <c r="C1153" s="7">
        <v>1139</v>
      </c>
      <c r="D1153" s="7">
        <v>117</v>
      </c>
      <c r="E1153" s="6">
        <v>14.3</v>
      </c>
      <c r="F1153" s="6">
        <f t="shared" si="447"/>
        <v>3.9722222222222223</v>
      </c>
      <c r="G1153" s="6">
        <f t="shared" si="448"/>
        <v>5.5555555555555601E-2</v>
      </c>
      <c r="H1153" s="6">
        <f t="shared" si="429"/>
        <v>0.20000000000000018</v>
      </c>
      <c r="J1153" s="6">
        <f t="shared" si="427"/>
        <v>70.000000000000057</v>
      </c>
      <c r="K1153" s="6">
        <f t="shared" si="428"/>
        <v>6.4780172555908333</v>
      </c>
      <c r="L1153" s="6">
        <f t="shared" si="430"/>
        <v>123.60600000000001</v>
      </c>
      <c r="M1153" s="6">
        <f t="shared" si="431"/>
        <v>200.08401725559088</v>
      </c>
      <c r="N1153" s="6">
        <f t="shared" si="432"/>
        <v>0.20008401725559088</v>
      </c>
      <c r="O1153" s="6">
        <f t="shared" si="433"/>
        <v>794.77817965415272</v>
      </c>
      <c r="P1153" s="6">
        <f t="shared" si="434"/>
        <v>0.79477817965415276</v>
      </c>
      <c r="Q1153" s="6">
        <f t="shared" si="449"/>
        <v>-1715.1473349197092</v>
      </c>
      <c r="R1153" s="6">
        <f t="shared" si="435"/>
        <v>1715.1473349197092</v>
      </c>
      <c r="S1153" s="6">
        <f t="shared" si="436"/>
        <v>0.4750958117727595</v>
      </c>
      <c r="T1153" s="6">
        <f t="shared" si="450"/>
        <v>3551.9823624810028</v>
      </c>
      <c r="U1153" s="6">
        <f t="shared" si="437"/>
        <v>0.98389911440723787</v>
      </c>
      <c r="V1153" s="6">
        <f t="shared" si="438"/>
        <v>9940.4861111111113</v>
      </c>
      <c r="W1153" s="6">
        <f t="shared" si="439"/>
        <v>9.9404861111111114</v>
      </c>
      <c r="X1153" s="6">
        <f t="shared" si="451"/>
        <v>2432.6691666666661</v>
      </c>
      <c r="Y1153" s="6">
        <f t="shared" si="440"/>
        <v>0.67384935916666655</v>
      </c>
      <c r="Z1153" s="6">
        <f t="shared" si="441"/>
        <v>673.84935916666655</v>
      </c>
      <c r="AA1153" s="6">
        <f t="shared" si="442"/>
        <v>1.4589949261799973</v>
      </c>
      <c r="AB1153" s="6">
        <f t="shared" si="443"/>
        <v>1.4589949261799973</v>
      </c>
      <c r="AD1153" s="6">
        <f t="shared" si="444"/>
        <v>0</v>
      </c>
      <c r="AE1153" s="6">
        <f t="shared" si="445"/>
        <v>14.2</v>
      </c>
      <c r="AF1153" s="6">
        <f t="shared" si="446"/>
        <v>3.9444444444444442</v>
      </c>
    </row>
    <row r="1154" spans="2:32" x14ac:dyDescent="0.25">
      <c r="B1154" s="7" t="s">
        <v>14</v>
      </c>
      <c r="C1154" s="7">
        <v>1140</v>
      </c>
      <c r="D1154" s="7">
        <v>118</v>
      </c>
      <c r="E1154" s="6">
        <v>14.6</v>
      </c>
      <c r="F1154" s="6">
        <f t="shared" si="447"/>
        <v>4.0555555555555554</v>
      </c>
      <c r="G1154" s="6">
        <f t="shared" si="448"/>
        <v>0.11111111111111097</v>
      </c>
      <c r="H1154" s="6">
        <f t="shared" si="429"/>
        <v>0.39999999999999947</v>
      </c>
      <c r="J1154" s="6">
        <f t="shared" si="427"/>
        <v>139.99999999999983</v>
      </c>
      <c r="K1154" s="6">
        <f t="shared" si="428"/>
        <v>6.752673275963331</v>
      </c>
      <c r="L1154" s="6">
        <f t="shared" si="430"/>
        <v>123.60600000000001</v>
      </c>
      <c r="M1154" s="6">
        <f t="shared" si="431"/>
        <v>270.35867327596316</v>
      </c>
      <c r="N1154" s="6">
        <f t="shared" si="432"/>
        <v>0.27035867327596314</v>
      </c>
      <c r="O1154" s="6">
        <f t="shared" si="433"/>
        <v>1096.4546193969616</v>
      </c>
      <c r="P1154" s="6">
        <f t="shared" si="434"/>
        <v>1.0964546193969615</v>
      </c>
      <c r="Q1154" s="6">
        <f t="shared" si="449"/>
        <v>-1715.1473349197092</v>
      </c>
      <c r="R1154" s="6">
        <f t="shared" si="435"/>
        <v>1715.1473349197092</v>
      </c>
      <c r="S1154" s="6">
        <f t="shared" si="436"/>
        <v>0.4750958117727595</v>
      </c>
      <c r="T1154" s="6">
        <f t="shared" si="450"/>
        <v>3553.0788171003996</v>
      </c>
      <c r="U1154" s="6">
        <f t="shared" si="437"/>
        <v>0.98420283233681072</v>
      </c>
      <c r="V1154" s="6">
        <f t="shared" si="438"/>
        <v>10361.944444444443</v>
      </c>
      <c r="W1154" s="6">
        <f t="shared" si="439"/>
        <v>10.361944444444443</v>
      </c>
      <c r="X1154" s="6">
        <f t="shared" si="451"/>
        <v>2432.6691666666661</v>
      </c>
      <c r="Y1154" s="6">
        <f t="shared" si="440"/>
        <v>0.67384935916666655</v>
      </c>
      <c r="Z1154" s="6">
        <f t="shared" si="441"/>
        <v>673.84935916666655</v>
      </c>
      <c r="AA1154" s="6">
        <f t="shared" si="442"/>
        <v>1.4592986441095701</v>
      </c>
      <c r="AB1154" s="6">
        <f t="shared" si="443"/>
        <v>1.4592986441095701</v>
      </c>
      <c r="AD1154" s="6">
        <f t="shared" si="444"/>
        <v>0</v>
      </c>
      <c r="AE1154" s="6">
        <f t="shared" si="445"/>
        <v>14.3</v>
      </c>
      <c r="AF1154" s="6">
        <f t="shared" si="446"/>
        <v>3.9722222222222223</v>
      </c>
    </row>
    <row r="1155" spans="2:32" x14ac:dyDescent="0.25">
      <c r="B1155" s="7" t="s">
        <v>14</v>
      </c>
      <c r="C1155" s="7">
        <v>1141</v>
      </c>
      <c r="D1155" s="7">
        <v>119</v>
      </c>
      <c r="E1155" s="6">
        <v>15.1</v>
      </c>
      <c r="F1155" s="6">
        <f t="shared" si="447"/>
        <v>4.1944444444444446</v>
      </c>
      <c r="G1155" s="6">
        <f t="shared" si="448"/>
        <v>0.24999999999999983</v>
      </c>
      <c r="H1155" s="6">
        <f t="shared" si="429"/>
        <v>0.89999999999999947</v>
      </c>
      <c r="J1155" s="6">
        <f t="shared" si="427"/>
        <v>314.99999999999977</v>
      </c>
      <c r="K1155" s="6">
        <f t="shared" si="428"/>
        <v>7.2231048679508332</v>
      </c>
      <c r="L1155" s="6">
        <f t="shared" si="430"/>
        <v>123.60600000000001</v>
      </c>
      <c r="M1155" s="6">
        <f t="shared" si="431"/>
        <v>445.8291048679506</v>
      </c>
      <c r="N1155" s="6">
        <f t="shared" si="432"/>
        <v>0.44582910486795063</v>
      </c>
      <c r="O1155" s="6">
        <f t="shared" si="433"/>
        <v>1870.0054120850152</v>
      </c>
      <c r="P1155" s="6">
        <f t="shared" si="434"/>
        <v>1.8700054120850151</v>
      </c>
      <c r="Q1155" s="6">
        <f t="shared" si="449"/>
        <v>-1715.1473349197092</v>
      </c>
      <c r="R1155" s="6">
        <f t="shared" si="435"/>
        <v>1715.1473349197092</v>
      </c>
      <c r="S1155" s="6">
        <f t="shared" si="436"/>
        <v>0.4750958117727595</v>
      </c>
      <c r="T1155" s="6">
        <f t="shared" si="450"/>
        <v>3554.9488225124846</v>
      </c>
      <c r="U1155" s="6">
        <f t="shared" si="437"/>
        <v>0.98472082383595827</v>
      </c>
      <c r="V1155" s="6">
        <f t="shared" si="438"/>
        <v>11083.819444444447</v>
      </c>
      <c r="W1155" s="6">
        <f t="shared" si="439"/>
        <v>11.083819444444448</v>
      </c>
      <c r="X1155" s="6">
        <f t="shared" si="451"/>
        <v>2432.6691666666661</v>
      </c>
      <c r="Y1155" s="6">
        <f t="shared" si="440"/>
        <v>0.67384935916666655</v>
      </c>
      <c r="Z1155" s="6">
        <f t="shared" si="441"/>
        <v>673.84935916666655</v>
      </c>
      <c r="AA1155" s="6">
        <f t="shared" si="442"/>
        <v>1.4598166356087177</v>
      </c>
      <c r="AB1155" s="6">
        <f t="shared" si="443"/>
        <v>1.4598166356087177</v>
      </c>
      <c r="AD1155" s="6">
        <f t="shared" si="444"/>
        <v>0</v>
      </c>
      <c r="AE1155" s="6">
        <f t="shared" si="445"/>
        <v>14.6</v>
      </c>
      <c r="AF1155" s="6">
        <f t="shared" si="446"/>
        <v>4.0555555555555554</v>
      </c>
    </row>
    <row r="1156" spans="2:32" x14ac:dyDescent="0.25">
      <c r="B1156" s="7" t="s">
        <v>14</v>
      </c>
      <c r="C1156" s="7">
        <v>1142</v>
      </c>
      <c r="D1156" s="7">
        <v>120</v>
      </c>
      <c r="E1156" s="6">
        <v>16.399999999999999</v>
      </c>
      <c r="F1156" s="6">
        <f t="shared" si="447"/>
        <v>4.5555555555555554</v>
      </c>
      <c r="G1156" s="6">
        <f t="shared" si="448"/>
        <v>0.5555555555555558</v>
      </c>
      <c r="H1156" s="6">
        <f t="shared" si="429"/>
        <v>2.0000000000000009</v>
      </c>
      <c r="J1156" s="6">
        <f t="shared" si="427"/>
        <v>700.00000000000034</v>
      </c>
      <c r="K1156" s="6">
        <f t="shared" si="428"/>
        <v>8.5203556216133318</v>
      </c>
      <c r="L1156" s="6">
        <f t="shared" si="430"/>
        <v>123.60600000000001</v>
      </c>
      <c r="M1156" s="6">
        <f t="shared" si="431"/>
        <v>832.1263556216137</v>
      </c>
      <c r="N1156" s="6">
        <f t="shared" si="432"/>
        <v>0.83212635562161374</v>
      </c>
      <c r="O1156" s="6">
        <f t="shared" si="433"/>
        <v>3790.7978422762399</v>
      </c>
      <c r="P1156" s="6">
        <f t="shared" si="434"/>
        <v>3.7907978422762398</v>
      </c>
      <c r="Q1156" s="6">
        <f t="shared" si="449"/>
        <v>-1715.1473349197092</v>
      </c>
      <c r="R1156" s="6">
        <f t="shared" si="435"/>
        <v>1715.1473349197092</v>
      </c>
      <c r="S1156" s="6">
        <f t="shared" si="436"/>
        <v>0.4750958117727595</v>
      </c>
      <c r="T1156" s="6">
        <f t="shared" si="450"/>
        <v>3558.739620354761</v>
      </c>
      <c r="U1156" s="6">
        <f t="shared" si="437"/>
        <v>0.98577087483826886</v>
      </c>
      <c r="V1156" s="6">
        <f t="shared" si="438"/>
        <v>13074.444444444443</v>
      </c>
      <c r="W1156" s="6">
        <f t="shared" si="439"/>
        <v>13.074444444444444</v>
      </c>
      <c r="X1156" s="6">
        <f t="shared" si="451"/>
        <v>2432.6691666666661</v>
      </c>
      <c r="Y1156" s="6">
        <f t="shared" si="440"/>
        <v>0.67384935916666655</v>
      </c>
      <c r="Z1156" s="6">
        <f t="shared" si="441"/>
        <v>673.84935916666655</v>
      </c>
      <c r="AA1156" s="6">
        <f t="shared" si="442"/>
        <v>1.4608666866110283</v>
      </c>
      <c r="AB1156" s="6">
        <f t="shared" si="443"/>
        <v>1.4608666866110283</v>
      </c>
      <c r="AD1156" s="6">
        <f t="shared" si="444"/>
        <v>0</v>
      </c>
      <c r="AE1156" s="6">
        <f t="shared" si="445"/>
        <v>15.1</v>
      </c>
      <c r="AF1156" s="6">
        <f t="shared" si="446"/>
        <v>4.1944444444444446</v>
      </c>
    </row>
    <row r="1157" spans="2:32" x14ac:dyDescent="0.25">
      <c r="B1157" s="7" t="s">
        <v>14</v>
      </c>
      <c r="C1157" s="7">
        <v>1143</v>
      </c>
      <c r="D1157" s="7">
        <v>121</v>
      </c>
      <c r="E1157" s="6">
        <v>19.100000000000001</v>
      </c>
      <c r="F1157" s="6">
        <f t="shared" si="447"/>
        <v>5.3055555555555562</v>
      </c>
      <c r="G1157" s="6">
        <f t="shared" si="448"/>
        <v>0.84722222222222243</v>
      </c>
      <c r="H1157" s="6">
        <f t="shared" si="429"/>
        <v>3.0500000000000007</v>
      </c>
      <c r="J1157" s="6">
        <f t="shared" si="427"/>
        <v>1067.5000000000002</v>
      </c>
      <c r="K1157" s="6">
        <f t="shared" si="428"/>
        <v>11.556777715350835</v>
      </c>
      <c r="L1157" s="6">
        <f t="shared" si="430"/>
        <v>123.60600000000001</v>
      </c>
      <c r="M1157" s="6">
        <f t="shared" si="431"/>
        <v>1202.662777715351</v>
      </c>
      <c r="N1157" s="6">
        <f t="shared" si="432"/>
        <v>1.2026627777153509</v>
      </c>
      <c r="O1157" s="6">
        <f t="shared" si="433"/>
        <v>6380.7941817675573</v>
      </c>
      <c r="P1157" s="6">
        <f t="shared" si="434"/>
        <v>6.3807941817675573</v>
      </c>
      <c r="Q1157" s="6">
        <f t="shared" si="449"/>
        <v>-1715.1473349197092</v>
      </c>
      <c r="R1157" s="6">
        <f t="shared" si="435"/>
        <v>1715.1473349197092</v>
      </c>
      <c r="S1157" s="6">
        <f t="shared" si="436"/>
        <v>0.4750958117727595</v>
      </c>
      <c r="T1157" s="6">
        <f t="shared" si="450"/>
        <v>3565.1204145365286</v>
      </c>
      <c r="U1157" s="6">
        <f t="shared" si="437"/>
        <v>0.98753835482661845</v>
      </c>
      <c r="V1157" s="6">
        <f t="shared" si="438"/>
        <v>17733.819444444449</v>
      </c>
      <c r="W1157" s="6">
        <f t="shared" si="439"/>
        <v>17.73381944444445</v>
      </c>
      <c r="X1157" s="6">
        <f t="shared" si="451"/>
        <v>2432.6691666666661</v>
      </c>
      <c r="Y1157" s="6">
        <f t="shared" si="440"/>
        <v>0.67384935916666655</v>
      </c>
      <c r="Z1157" s="6">
        <f t="shared" si="441"/>
        <v>673.84935916666655</v>
      </c>
      <c r="AA1157" s="6">
        <f t="shared" si="442"/>
        <v>1.4626341665993778</v>
      </c>
      <c r="AB1157" s="6">
        <f t="shared" si="443"/>
        <v>1.4626341665993778</v>
      </c>
      <c r="AD1157" s="6">
        <f t="shared" si="444"/>
        <v>0</v>
      </c>
      <c r="AE1157" s="6">
        <f t="shared" si="445"/>
        <v>16.399999999999999</v>
      </c>
      <c r="AF1157" s="6">
        <f t="shared" si="446"/>
        <v>4.5555555555555554</v>
      </c>
    </row>
    <row r="1158" spans="2:32" x14ac:dyDescent="0.25">
      <c r="B1158" s="7" t="s">
        <v>14</v>
      </c>
      <c r="C1158" s="7">
        <v>1144</v>
      </c>
      <c r="D1158" s="7">
        <v>122</v>
      </c>
      <c r="E1158" s="6">
        <v>22.5</v>
      </c>
      <c r="F1158" s="6">
        <f t="shared" si="447"/>
        <v>6.25</v>
      </c>
      <c r="G1158" s="6">
        <f t="shared" si="448"/>
        <v>0.73611111111111072</v>
      </c>
      <c r="H1158" s="6">
        <f t="shared" si="429"/>
        <v>2.6499999999999986</v>
      </c>
      <c r="J1158" s="6">
        <f t="shared" si="427"/>
        <v>927.49999999999955</v>
      </c>
      <c r="K1158" s="6">
        <f t="shared" si="428"/>
        <v>16.037440635937497</v>
      </c>
      <c r="L1158" s="6">
        <f t="shared" si="430"/>
        <v>123.60600000000001</v>
      </c>
      <c r="M1158" s="6">
        <f t="shared" si="431"/>
        <v>1067.1434406359372</v>
      </c>
      <c r="N1158" s="6">
        <f t="shared" si="432"/>
        <v>1.0671434406359372</v>
      </c>
      <c r="O1158" s="6">
        <f t="shared" si="433"/>
        <v>6669.6465039746072</v>
      </c>
      <c r="P1158" s="6">
        <f t="shared" si="434"/>
        <v>6.6696465039746071</v>
      </c>
      <c r="Q1158" s="6">
        <f t="shared" si="449"/>
        <v>-1715.1473349197092</v>
      </c>
      <c r="R1158" s="6">
        <f t="shared" si="435"/>
        <v>1715.1473349197092</v>
      </c>
      <c r="S1158" s="6">
        <f t="shared" si="436"/>
        <v>0.4750958117727595</v>
      </c>
      <c r="T1158" s="6">
        <f t="shared" si="450"/>
        <v>3571.7900610405031</v>
      </c>
      <c r="U1158" s="6">
        <f t="shared" si="437"/>
        <v>0.9893858469082194</v>
      </c>
      <c r="V1158" s="6">
        <f t="shared" si="438"/>
        <v>24609.375</v>
      </c>
      <c r="W1158" s="6">
        <f t="shared" si="439"/>
        <v>24.609375</v>
      </c>
      <c r="X1158" s="6">
        <f t="shared" si="451"/>
        <v>2432.6691666666661</v>
      </c>
      <c r="Y1158" s="6">
        <f t="shared" si="440"/>
        <v>0.67384935916666655</v>
      </c>
      <c r="Z1158" s="6">
        <f t="shared" si="441"/>
        <v>673.84935916666655</v>
      </c>
      <c r="AA1158" s="6">
        <f t="shared" si="442"/>
        <v>1.4644816586809788</v>
      </c>
      <c r="AB1158" s="6">
        <f t="shared" si="443"/>
        <v>1.4644816586809788</v>
      </c>
      <c r="AD1158" s="6">
        <f t="shared" si="444"/>
        <v>0</v>
      </c>
      <c r="AE1158" s="6">
        <f t="shared" si="445"/>
        <v>19.100000000000001</v>
      </c>
      <c r="AF1158" s="6">
        <f t="shared" si="446"/>
        <v>5.3055555555555562</v>
      </c>
    </row>
    <row r="1159" spans="2:32" x14ac:dyDescent="0.25">
      <c r="B1159" s="7" t="s">
        <v>14</v>
      </c>
      <c r="C1159" s="7">
        <v>1145</v>
      </c>
      <c r="D1159" s="7">
        <v>123</v>
      </c>
      <c r="E1159" s="6">
        <v>24.4</v>
      </c>
      <c r="F1159" s="6">
        <f t="shared" si="447"/>
        <v>6.7777777777777768</v>
      </c>
      <c r="G1159" s="6">
        <f t="shared" si="448"/>
        <v>0.31944444444444453</v>
      </c>
      <c r="H1159" s="6">
        <f t="shared" si="429"/>
        <v>1.1500000000000004</v>
      </c>
      <c r="J1159" s="6">
        <f t="shared" si="427"/>
        <v>402.50000000000011</v>
      </c>
      <c r="K1159" s="6">
        <f t="shared" si="428"/>
        <v>18.860346976813325</v>
      </c>
      <c r="L1159" s="6">
        <f t="shared" si="430"/>
        <v>123.60600000000001</v>
      </c>
      <c r="M1159" s="6">
        <f t="shared" si="431"/>
        <v>544.9663469768135</v>
      </c>
      <c r="N1159" s="6">
        <f t="shared" si="432"/>
        <v>0.54496634697681345</v>
      </c>
      <c r="O1159" s="6">
        <f t="shared" si="433"/>
        <v>3693.6607961761797</v>
      </c>
      <c r="P1159" s="6">
        <f t="shared" si="434"/>
        <v>3.6936607961761796</v>
      </c>
      <c r="Q1159" s="6">
        <f t="shared" si="449"/>
        <v>-1715.1473349197092</v>
      </c>
      <c r="R1159" s="6">
        <f t="shared" si="435"/>
        <v>1715.1473349197092</v>
      </c>
      <c r="S1159" s="6">
        <f t="shared" si="436"/>
        <v>0.4750958117727595</v>
      </c>
      <c r="T1159" s="6">
        <f t="shared" si="450"/>
        <v>3575.4837218366793</v>
      </c>
      <c r="U1159" s="6">
        <f t="shared" si="437"/>
        <v>0.99040899094876023</v>
      </c>
      <c r="V1159" s="6">
        <f t="shared" si="438"/>
        <v>28941.111111111102</v>
      </c>
      <c r="W1159" s="6">
        <f t="shared" si="439"/>
        <v>28.941111111111102</v>
      </c>
      <c r="X1159" s="6">
        <f t="shared" si="451"/>
        <v>2432.6691666666661</v>
      </c>
      <c r="Y1159" s="6">
        <f t="shared" si="440"/>
        <v>0.67384935916666655</v>
      </c>
      <c r="Z1159" s="6">
        <f t="shared" si="441"/>
        <v>673.84935916666655</v>
      </c>
      <c r="AA1159" s="6">
        <f t="shared" si="442"/>
        <v>1.4655048027215196</v>
      </c>
      <c r="AB1159" s="6">
        <f t="shared" si="443"/>
        <v>1.4655048027215196</v>
      </c>
      <c r="AD1159" s="6">
        <f t="shared" si="444"/>
        <v>0</v>
      </c>
      <c r="AE1159" s="6">
        <f t="shared" si="445"/>
        <v>22.5</v>
      </c>
      <c r="AF1159" s="6">
        <f t="shared" si="446"/>
        <v>6.25</v>
      </c>
    </row>
    <row r="1160" spans="2:32" x14ac:dyDescent="0.25">
      <c r="B1160" s="7" t="s">
        <v>14</v>
      </c>
      <c r="C1160" s="7">
        <v>1146</v>
      </c>
      <c r="D1160" s="7">
        <v>124</v>
      </c>
      <c r="E1160" s="6">
        <v>24.8</v>
      </c>
      <c r="F1160" s="6">
        <f t="shared" si="447"/>
        <v>6.8888888888888893</v>
      </c>
      <c r="G1160" s="6">
        <f t="shared" si="448"/>
        <v>-0.23611111111111099</v>
      </c>
      <c r="H1160" s="6">
        <f t="shared" si="429"/>
        <v>-0.84999999999999964</v>
      </c>
      <c r="J1160" s="6">
        <f t="shared" si="427"/>
        <v>-297.49999999999983</v>
      </c>
      <c r="K1160" s="6">
        <f t="shared" si="428"/>
        <v>19.483787632053332</v>
      </c>
      <c r="L1160" s="6">
        <f t="shared" si="430"/>
        <v>123.60600000000001</v>
      </c>
      <c r="M1160" s="6">
        <f t="shared" si="431"/>
        <v>-154.41021236794649</v>
      </c>
      <c r="N1160" s="6">
        <f t="shared" si="432"/>
        <v>-0.1544102123679465</v>
      </c>
      <c r="O1160" s="6">
        <f t="shared" si="433"/>
        <v>-1063.7147963125203</v>
      </c>
      <c r="P1160" s="6">
        <f t="shared" si="434"/>
        <v>-1.0637147963125204</v>
      </c>
      <c r="Q1160" s="6">
        <f t="shared" si="449"/>
        <v>-1716.2110497160218</v>
      </c>
      <c r="R1160" s="6">
        <f t="shared" si="435"/>
        <v>1716.2110497160218</v>
      </c>
      <c r="S1160" s="6">
        <f t="shared" si="436"/>
        <v>0.47539046077133806</v>
      </c>
      <c r="T1160" s="6">
        <f t="shared" si="450"/>
        <v>3575.4837218366793</v>
      </c>
      <c r="U1160" s="6">
        <f t="shared" si="437"/>
        <v>0.99040899094876023</v>
      </c>
      <c r="V1160" s="6">
        <f t="shared" si="438"/>
        <v>29897.777777777785</v>
      </c>
      <c r="W1160" s="6">
        <f t="shared" si="439"/>
        <v>29.897777777777787</v>
      </c>
      <c r="X1160" s="6">
        <f t="shared" si="451"/>
        <v>2432.6691666666661</v>
      </c>
      <c r="Y1160" s="6">
        <f t="shared" si="440"/>
        <v>0.67384935916666655</v>
      </c>
      <c r="Z1160" s="6">
        <f t="shared" si="441"/>
        <v>673.84935916666655</v>
      </c>
      <c r="AA1160" s="6">
        <f t="shared" si="442"/>
        <v>1.4657994517200983</v>
      </c>
      <c r="AB1160" s="6">
        <f t="shared" si="443"/>
        <v>1.4657994517200983</v>
      </c>
      <c r="AD1160" s="6">
        <f t="shared" si="444"/>
        <v>0</v>
      </c>
      <c r="AE1160" s="6">
        <f t="shared" si="445"/>
        <v>24.4</v>
      </c>
      <c r="AF1160" s="6">
        <f t="shared" si="446"/>
        <v>6.7777777777777768</v>
      </c>
    </row>
    <row r="1161" spans="2:32" x14ac:dyDescent="0.25">
      <c r="B1161" s="7" t="s">
        <v>14</v>
      </c>
      <c r="C1161" s="7">
        <v>1147</v>
      </c>
      <c r="D1161" s="7">
        <v>125</v>
      </c>
      <c r="E1161" s="6">
        <v>22.7</v>
      </c>
      <c r="F1161" s="6">
        <f t="shared" si="447"/>
        <v>6.3055555555555554</v>
      </c>
      <c r="G1161" s="6">
        <f t="shared" si="448"/>
        <v>-1.0277777777777781</v>
      </c>
      <c r="H1161" s="6">
        <f t="shared" si="429"/>
        <v>-3.7000000000000011</v>
      </c>
      <c r="J1161" s="6">
        <f t="shared" si="427"/>
        <v>-1295.0000000000005</v>
      </c>
      <c r="K1161" s="6">
        <f t="shared" si="428"/>
        <v>16.32381784749083</v>
      </c>
      <c r="L1161" s="6">
        <f t="shared" si="430"/>
        <v>123.60600000000001</v>
      </c>
      <c r="M1161" s="6">
        <f t="shared" si="431"/>
        <v>-1155.0701821525097</v>
      </c>
      <c r="N1161" s="6">
        <f t="shared" si="432"/>
        <v>-1.1550701821525098</v>
      </c>
      <c r="O1161" s="6">
        <f t="shared" si="433"/>
        <v>-7283.3592041283246</v>
      </c>
      <c r="P1161" s="6">
        <f t="shared" si="434"/>
        <v>-7.2833592041283248</v>
      </c>
      <c r="Q1161" s="6">
        <f t="shared" si="449"/>
        <v>-1723.4944089201501</v>
      </c>
      <c r="R1161" s="6">
        <f t="shared" si="435"/>
        <v>1723.4944089201501</v>
      </c>
      <c r="S1161" s="6">
        <f t="shared" si="436"/>
        <v>0.47740795127088159</v>
      </c>
      <c r="T1161" s="6">
        <f t="shared" si="450"/>
        <v>3575.4837218366793</v>
      </c>
      <c r="U1161" s="6">
        <f t="shared" si="437"/>
        <v>0.99040899094876023</v>
      </c>
      <c r="V1161" s="6">
        <f t="shared" si="438"/>
        <v>25048.819444444445</v>
      </c>
      <c r="W1161" s="6">
        <f t="shared" si="439"/>
        <v>25.048819444444447</v>
      </c>
      <c r="X1161" s="6">
        <f t="shared" si="451"/>
        <v>2437.5181249999996</v>
      </c>
      <c r="Y1161" s="6">
        <f t="shared" si="440"/>
        <v>0.6751925206249999</v>
      </c>
      <c r="Z1161" s="6">
        <f t="shared" si="441"/>
        <v>675.19252062499993</v>
      </c>
      <c r="AA1161" s="6">
        <f t="shared" si="442"/>
        <v>1.4678169422196419</v>
      </c>
      <c r="AB1161" s="6">
        <f t="shared" si="443"/>
        <v>1.4678169422196419</v>
      </c>
      <c r="AD1161" s="6">
        <f t="shared" si="444"/>
        <v>0</v>
      </c>
      <c r="AE1161" s="6">
        <f t="shared" si="445"/>
        <v>24.8</v>
      </c>
      <c r="AF1161" s="6">
        <f t="shared" si="446"/>
        <v>6.8888888888888893</v>
      </c>
    </row>
    <row r="1162" spans="2:32" x14ac:dyDescent="0.25">
      <c r="B1162" s="7" t="s">
        <v>14</v>
      </c>
      <c r="C1162" s="7">
        <v>1148</v>
      </c>
      <c r="D1162" s="7">
        <v>126</v>
      </c>
      <c r="E1162" s="6">
        <v>17.399999999999999</v>
      </c>
      <c r="F1162" s="6">
        <f t="shared" si="447"/>
        <v>4.833333333333333</v>
      </c>
      <c r="G1162" s="6">
        <f t="shared" si="448"/>
        <v>-1.2361111111111109</v>
      </c>
      <c r="H1162" s="6">
        <f t="shared" si="429"/>
        <v>-4.4499999999999993</v>
      </c>
      <c r="J1162" s="6">
        <f t="shared" si="427"/>
        <v>-1557.4999999999998</v>
      </c>
      <c r="K1162" s="6">
        <f t="shared" si="428"/>
        <v>9.5911022754299964</v>
      </c>
      <c r="L1162" s="6">
        <f t="shared" si="430"/>
        <v>123.60600000000001</v>
      </c>
      <c r="M1162" s="6">
        <f t="shared" si="431"/>
        <v>-1424.3028977245697</v>
      </c>
      <c r="N1162" s="6">
        <f t="shared" si="432"/>
        <v>-1.4243028977245697</v>
      </c>
      <c r="O1162" s="6">
        <f t="shared" si="433"/>
        <v>-6884.1306723354201</v>
      </c>
      <c r="P1162" s="6">
        <f t="shared" si="434"/>
        <v>-6.8841306723354201</v>
      </c>
      <c r="Q1162" s="6">
        <f t="shared" si="449"/>
        <v>-1730.3785395924856</v>
      </c>
      <c r="R1162" s="6">
        <f t="shared" si="435"/>
        <v>1730.3785395924856</v>
      </c>
      <c r="S1162" s="6">
        <f t="shared" si="436"/>
        <v>0.47931485546711855</v>
      </c>
      <c r="T1162" s="6">
        <f t="shared" si="450"/>
        <v>3575.4837218366793</v>
      </c>
      <c r="U1162" s="6">
        <f t="shared" si="437"/>
        <v>0.99040899094876023</v>
      </c>
      <c r="V1162" s="6">
        <f t="shared" si="438"/>
        <v>14717.499999999998</v>
      </c>
      <c r="W1162" s="6">
        <f t="shared" si="439"/>
        <v>14.717499999999999</v>
      </c>
      <c r="X1162" s="6">
        <f t="shared" si="451"/>
        <v>2447.8494444444441</v>
      </c>
      <c r="Y1162" s="6">
        <f t="shared" si="440"/>
        <v>0.67805429611111101</v>
      </c>
      <c r="Z1162" s="6">
        <f t="shared" si="441"/>
        <v>678.05429611111106</v>
      </c>
      <c r="AA1162" s="6">
        <f t="shared" si="442"/>
        <v>1.4697238464158788</v>
      </c>
      <c r="AB1162" s="6">
        <f t="shared" si="443"/>
        <v>1.4697238464158788</v>
      </c>
      <c r="AD1162" s="6">
        <f t="shared" si="444"/>
        <v>0</v>
      </c>
      <c r="AE1162" s="6">
        <f t="shared" si="445"/>
        <v>22.7</v>
      </c>
      <c r="AF1162" s="6">
        <f t="shared" si="446"/>
        <v>6.3055555555555554</v>
      </c>
    </row>
    <row r="1163" spans="2:32" x14ac:dyDescent="0.25">
      <c r="B1163" s="7" t="s">
        <v>14</v>
      </c>
      <c r="C1163" s="7">
        <v>1149</v>
      </c>
      <c r="D1163" s="7">
        <v>127</v>
      </c>
      <c r="E1163" s="6">
        <v>13.8</v>
      </c>
      <c r="F1163" s="6">
        <f t="shared" si="447"/>
        <v>3.8333333333333335</v>
      </c>
      <c r="G1163" s="6">
        <f t="shared" si="448"/>
        <v>-0.74999999999999978</v>
      </c>
      <c r="H1163" s="6">
        <f t="shared" si="429"/>
        <v>-2.6999999999999993</v>
      </c>
      <c r="J1163" s="6">
        <f t="shared" si="427"/>
        <v>-944.99999999999977</v>
      </c>
      <c r="K1163" s="6">
        <f t="shared" si="428"/>
        <v>6.0329287796699997</v>
      </c>
      <c r="L1163" s="6">
        <f t="shared" si="430"/>
        <v>123.60600000000001</v>
      </c>
      <c r="M1163" s="6">
        <f t="shared" si="431"/>
        <v>-815.36107122032979</v>
      </c>
      <c r="N1163" s="6">
        <f t="shared" si="432"/>
        <v>-0.81536107122032975</v>
      </c>
      <c r="O1163" s="6">
        <f t="shared" si="433"/>
        <v>-3125.5507730112645</v>
      </c>
      <c r="P1163" s="6">
        <f t="shared" si="434"/>
        <v>-3.1255507730112644</v>
      </c>
      <c r="Q1163" s="6">
        <f t="shared" si="449"/>
        <v>-1733.5040903654969</v>
      </c>
      <c r="R1163" s="6">
        <f t="shared" si="435"/>
        <v>1733.5040903654969</v>
      </c>
      <c r="S1163" s="6">
        <f t="shared" si="436"/>
        <v>0.4801806330312427</v>
      </c>
      <c r="T1163" s="6">
        <f t="shared" si="450"/>
        <v>3575.4837218366793</v>
      </c>
      <c r="U1163" s="6">
        <f t="shared" si="437"/>
        <v>0.99040899094876023</v>
      </c>
      <c r="V1163" s="6">
        <f t="shared" si="438"/>
        <v>9257.5000000000018</v>
      </c>
      <c r="W1163" s="6">
        <f t="shared" si="439"/>
        <v>9.2575000000000021</v>
      </c>
      <c r="X1163" s="6">
        <f t="shared" si="451"/>
        <v>2453.3094444444441</v>
      </c>
      <c r="Y1163" s="6">
        <f t="shared" si="440"/>
        <v>0.67956671611111108</v>
      </c>
      <c r="Z1163" s="6">
        <f t="shared" si="441"/>
        <v>679.56671611111108</v>
      </c>
      <c r="AA1163" s="6">
        <f t="shared" si="442"/>
        <v>1.4705896239800029</v>
      </c>
      <c r="AB1163" s="6">
        <f t="shared" si="443"/>
        <v>1.4705896239800029</v>
      </c>
      <c r="AD1163" s="6">
        <f t="shared" si="444"/>
        <v>0</v>
      </c>
      <c r="AE1163" s="6">
        <f t="shared" si="445"/>
        <v>17.399999999999999</v>
      </c>
      <c r="AF1163" s="6">
        <f t="shared" si="446"/>
        <v>4.833333333333333</v>
      </c>
    </row>
    <row r="1164" spans="2:32" x14ac:dyDescent="0.25">
      <c r="B1164" s="7" t="s">
        <v>14</v>
      </c>
      <c r="C1164" s="7">
        <v>1150</v>
      </c>
      <c r="D1164" s="7">
        <v>128</v>
      </c>
      <c r="E1164" s="6">
        <v>12</v>
      </c>
      <c r="F1164" s="6">
        <f t="shared" si="447"/>
        <v>3.333333333333333</v>
      </c>
      <c r="G1164" s="6">
        <f t="shared" si="448"/>
        <v>-0.25000000000000011</v>
      </c>
      <c r="H1164" s="6">
        <f t="shared" si="429"/>
        <v>-0.90000000000000036</v>
      </c>
      <c r="J1164" s="6">
        <f t="shared" si="427"/>
        <v>-315.00000000000011</v>
      </c>
      <c r="K1164" s="6">
        <f t="shared" si="428"/>
        <v>4.5617608919999988</v>
      </c>
      <c r="L1164" s="6">
        <f t="shared" si="430"/>
        <v>123.60600000000001</v>
      </c>
      <c r="M1164" s="6">
        <f t="shared" si="431"/>
        <v>-186.83223910800012</v>
      </c>
      <c r="N1164" s="6">
        <f t="shared" si="432"/>
        <v>-0.18683223910800012</v>
      </c>
      <c r="O1164" s="6">
        <f t="shared" si="433"/>
        <v>-622.77413036000041</v>
      </c>
      <c r="P1164" s="6">
        <f t="shared" si="434"/>
        <v>-0.6227741303600004</v>
      </c>
      <c r="Q1164" s="6">
        <f t="shared" si="449"/>
        <v>-1734.126864495857</v>
      </c>
      <c r="R1164" s="6">
        <f t="shared" si="435"/>
        <v>1734.126864495857</v>
      </c>
      <c r="S1164" s="6">
        <f t="shared" si="436"/>
        <v>0.48035314146535241</v>
      </c>
      <c r="T1164" s="6">
        <f t="shared" si="450"/>
        <v>3575.4837218366793</v>
      </c>
      <c r="U1164" s="6">
        <f t="shared" si="437"/>
        <v>0.99040899094876023</v>
      </c>
      <c r="V1164" s="6">
        <f t="shared" si="438"/>
        <v>6999.9999999999982</v>
      </c>
      <c r="W1164" s="6">
        <f t="shared" si="439"/>
        <v>6.9999999999999982</v>
      </c>
      <c r="X1164" s="6">
        <f t="shared" si="451"/>
        <v>2455.5669444444443</v>
      </c>
      <c r="Y1164" s="6">
        <f t="shared" si="440"/>
        <v>0.68019204361111107</v>
      </c>
      <c r="Z1164" s="6">
        <f t="shared" si="441"/>
        <v>680.1920436111111</v>
      </c>
      <c r="AA1164" s="6">
        <f t="shared" si="442"/>
        <v>1.4707621324141127</v>
      </c>
      <c r="AB1164" s="6">
        <f t="shared" si="443"/>
        <v>1.4707621324141127</v>
      </c>
      <c r="AD1164" s="6">
        <f t="shared" si="444"/>
        <v>0</v>
      </c>
      <c r="AE1164" s="6">
        <f t="shared" si="445"/>
        <v>13.8</v>
      </c>
      <c r="AF1164" s="6">
        <f t="shared" si="446"/>
        <v>3.8333333333333335</v>
      </c>
    </row>
    <row r="1165" spans="2:32" x14ac:dyDescent="0.25">
      <c r="B1165" s="7" t="s">
        <v>14</v>
      </c>
      <c r="C1165" s="7">
        <v>1151</v>
      </c>
      <c r="D1165" s="7">
        <v>129</v>
      </c>
      <c r="E1165" s="6">
        <v>12</v>
      </c>
      <c r="F1165" s="6">
        <f t="shared" si="447"/>
        <v>3.333333333333333</v>
      </c>
      <c r="G1165" s="6">
        <f t="shared" si="448"/>
        <v>0</v>
      </c>
      <c r="H1165" s="6">
        <f t="shared" si="429"/>
        <v>0</v>
      </c>
      <c r="J1165" s="6">
        <f t="shared" si="427"/>
        <v>0</v>
      </c>
      <c r="K1165" s="6">
        <f t="shared" si="428"/>
        <v>4.5617608919999988</v>
      </c>
      <c r="L1165" s="6">
        <f t="shared" si="430"/>
        <v>123.60600000000001</v>
      </c>
      <c r="M1165" s="6">
        <f t="shared" si="431"/>
        <v>128.16776089200002</v>
      </c>
      <c r="N1165" s="6">
        <f t="shared" si="432"/>
        <v>0.12816776089200002</v>
      </c>
      <c r="O1165" s="6">
        <f t="shared" si="433"/>
        <v>427.22586964000004</v>
      </c>
      <c r="P1165" s="6">
        <f t="shared" si="434"/>
        <v>0.42722586964000003</v>
      </c>
      <c r="Q1165" s="6">
        <f t="shared" si="449"/>
        <v>-1734.126864495857</v>
      </c>
      <c r="R1165" s="6">
        <f t="shared" si="435"/>
        <v>1734.126864495857</v>
      </c>
      <c r="S1165" s="6">
        <f t="shared" si="436"/>
        <v>0.48035314146535241</v>
      </c>
      <c r="T1165" s="6">
        <f t="shared" si="450"/>
        <v>3575.9109477063193</v>
      </c>
      <c r="U1165" s="6">
        <f t="shared" si="437"/>
        <v>0.99052733251465053</v>
      </c>
      <c r="V1165" s="6">
        <f t="shared" si="438"/>
        <v>6999.9999999999982</v>
      </c>
      <c r="W1165" s="6">
        <f t="shared" si="439"/>
        <v>6.9999999999999982</v>
      </c>
      <c r="X1165" s="6">
        <f t="shared" si="451"/>
        <v>2455.5669444444443</v>
      </c>
      <c r="Y1165" s="6">
        <f t="shared" si="440"/>
        <v>0.68019204361111107</v>
      </c>
      <c r="Z1165" s="6">
        <f t="shared" si="441"/>
        <v>680.1920436111111</v>
      </c>
      <c r="AA1165" s="6">
        <f t="shared" si="442"/>
        <v>1.470880473980003</v>
      </c>
      <c r="AB1165" s="6">
        <f t="shared" si="443"/>
        <v>1.470880473980003</v>
      </c>
      <c r="AD1165" s="6">
        <f t="shared" si="444"/>
        <v>0</v>
      </c>
      <c r="AE1165" s="6">
        <f t="shared" si="445"/>
        <v>12</v>
      </c>
      <c r="AF1165" s="6">
        <f t="shared" si="446"/>
        <v>3.333333333333333</v>
      </c>
    </row>
    <row r="1166" spans="2:32" x14ac:dyDescent="0.25">
      <c r="B1166" s="7" t="s">
        <v>14</v>
      </c>
      <c r="C1166" s="7">
        <v>1152</v>
      </c>
      <c r="D1166" s="7">
        <v>130</v>
      </c>
      <c r="E1166" s="6">
        <v>12</v>
      </c>
      <c r="F1166" s="6">
        <f t="shared" si="447"/>
        <v>3.333333333333333</v>
      </c>
      <c r="G1166" s="6">
        <f t="shared" si="448"/>
        <v>0.26388888888888895</v>
      </c>
      <c r="H1166" s="6">
        <f t="shared" si="429"/>
        <v>0.95000000000000018</v>
      </c>
      <c r="J1166" s="6">
        <f t="shared" ref="J1166:J1229" si="452">$C$3*G1166</f>
        <v>332.50000000000006</v>
      </c>
      <c r="K1166" s="6">
        <f t="shared" ref="K1166:K1229" si="453">$C$6*0.5*$C$7*(F1166^2)*$C$4</f>
        <v>4.5617608919999988</v>
      </c>
      <c r="L1166" s="6">
        <f t="shared" si="430"/>
        <v>123.60600000000001</v>
      </c>
      <c r="M1166" s="6">
        <f t="shared" si="431"/>
        <v>460.66776089200005</v>
      </c>
      <c r="N1166" s="6">
        <f t="shared" si="432"/>
        <v>0.46066776089200007</v>
      </c>
      <c r="O1166" s="6">
        <f t="shared" si="433"/>
        <v>1535.5592029733334</v>
      </c>
      <c r="P1166" s="6">
        <f t="shared" si="434"/>
        <v>1.5355592029733334</v>
      </c>
      <c r="Q1166" s="6">
        <f t="shared" si="449"/>
        <v>-1734.126864495857</v>
      </c>
      <c r="R1166" s="6">
        <f t="shared" si="435"/>
        <v>1734.126864495857</v>
      </c>
      <c r="S1166" s="6">
        <f t="shared" si="436"/>
        <v>0.48035314146535241</v>
      </c>
      <c r="T1166" s="6">
        <f t="shared" si="450"/>
        <v>3577.4465069092926</v>
      </c>
      <c r="U1166" s="6">
        <f t="shared" si="437"/>
        <v>0.99095268241387413</v>
      </c>
      <c r="V1166" s="6">
        <f t="shared" si="438"/>
        <v>6999.9999999999982</v>
      </c>
      <c r="W1166" s="6">
        <f t="shared" si="439"/>
        <v>6.9999999999999982</v>
      </c>
      <c r="X1166" s="6">
        <f t="shared" si="451"/>
        <v>2455.5669444444443</v>
      </c>
      <c r="Y1166" s="6">
        <f t="shared" si="440"/>
        <v>0.68019204361111107</v>
      </c>
      <c r="Z1166" s="6">
        <f t="shared" si="441"/>
        <v>680.1920436111111</v>
      </c>
      <c r="AA1166" s="6">
        <f t="shared" si="442"/>
        <v>1.4713058238792265</v>
      </c>
      <c r="AB1166" s="6">
        <f t="shared" si="443"/>
        <v>1.4713058238792265</v>
      </c>
      <c r="AD1166" s="6">
        <f t="shared" si="444"/>
        <v>0</v>
      </c>
      <c r="AE1166" s="6">
        <f t="shared" si="445"/>
        <v>12</v>
      </c>
      <c r="AF1166" s="6">
        <f t="shared" si="446"/>
        <v>3.333333333333333</v>
      </c>
    </row>
    <row r="1167" spans="2:32" x14ac:dyDescent="0.25">
      <c r="B1167" s="7" t="s">
        <v>14</v>
      </c>
      <c r="C1167" s="7">
        <v>1153</v>
      </c>
      <c r="D1167" s="7">
        <v>131</v>
      </c>
      <c r="E1167" s="6">
        <v>13.9</v>
      </c>
      <c r="F1167" s="6">
        <f t="shared" si="447"/>
        <v>3.8611111111111112</v>
      </c>
      <c r="G1167" s="6">
        <f t="shared" si="448"/>
        <v>0.94444444444444453</v>
      </c>
      <c r="H1167" s="6">
        <f t="shared" ref="H1167:H1230" si="454">($E1168-$E1166)/2</f>
        <v>3.4000000000000004</v>
      </c>
      <c r="J1167" s="6">
        <f t="shared" si="452"/>
        <v>1190</v>
      </c>
      <c r="K1167" s="6">
        <f t="shared" si="453"/>
        <v>6.120679319050832</v>
      </c>
      <c r="L1167" s="6">
        <f t="shared" ref="L1167:L1230" si="455">$C$3*$C$8*$C$5</f>
        <v>123.60600000000001</v>
      </c>
      <c r="M1167" s="6">
        <f t="shared" ref="M1167:M1230" si="456">J1167+K1167+L1167</f>
        <v>1319.7266793190508</v>
      </c>
      <c r="N1167" s="6">
        <f t="shared" ref="N1167:N1230" si="457">M1167/1000</f>
        <v>1.3197266793190507</v>
      </c>
      <c r="O1167" s="6">
        <f t="shared" ref="O1167:O1230" si="458">M1167*F1167</f>
        <v>5095.6113451485571</v>
      </c>
      <c r="P1167" s="6">
        <f t="shared" ref="P1167:P1230" si="459">O1167/1000</f>
        <v>5.0956113451485567</v>
      </c>
      <c r="Q1167" s="6">
        <f t="shared" si="449"/>
        <v>-1734.126864495857</v>
      </c>
      <c r="R1167" s="6">
        <f t="shared" ref="R1167:R1230" si="460">Q1167*-1</f>
        <v>1734.126864495857</v>
      </c>
      <c r="S1167" s="6">
        <f t="shared" ref="S1167:S1230" si="461">R1167*0.000277</f>
        <v>0.48035314146535241</v>
      </c>
      <c r="T1167" s="6">
        <f t="shared" si="450"/>
        <v>3582.542118254441</v>
      </c>
      <c r="U1167" s="6">
        <f t="shared" ref="U1167:U1230" si="462">T1167*0.000277</f>
        <v>0.9923641667564802</v>
      </c>
      <c r="V1167" s="6">
        <f t="shared" ref="V1167:V1230" si="463">0.5*$C$3*(F1167^2)</f>
        <v>9392.1527777777774</v>
      </c>
      <c r="W1167" s="6">
        <f t="shared" ref="W1167:W1230" si="464">V1167*0.001</f>
        <v>9.3921527777777776</v>
      </c>
      <c r="X1167" s="6">
        <f t="shared" si="451"/>
        <v>2455.5669444444443</v>
      </c>
      <c r="Y1167" s="6">
        <f t="shared" ref="Y1167:Y1230" si="465">X1167*0.000277</f>
        <v>0.68019204361111107</v>
      </c>
      <c r="Z1167" s="6">
        <f t="shared" ref="Z1167:Z1230" si="466">Y1167*1000</f>
        <v>680.1920436111111</v>
      </c>
      <c r="AA1167" s="6">
        <f t="shared" ref="AA1167:AA1230" si="467">U1167+S1167</f>
        <v>1.4727173082218326</v>
      </c>
      <c r="AB1167" s="6">
        <f t="shared" ref="AB1167:AB1230" si="468">S1167+U1167</f>
        <v>1.4727173082218326</v>
      </c>
      <c r="AD1167" s="6">
        <f t="shared" ref="AD1167:AD1230" si="469">IF(E1166&lt;1,1,0)</f>
        <v>0</v>
      </c>
      <c r="AE1167" s="6">
        <f t="shared" ref="AE1167:AE1230" si="470">IF(AD1167=1,"",E1166)</f>
        <v>12</v>
      </c>
      <c r="AF1167" s="6">
        <f t="shared" ref="AF1167:AF1230" si="471">E1166/3.6</f>
        <v>3.333333333333333</v>
      </c>
    </row>
    <row r="1168" spans="2:32" x14ac:dyDescent="0.25">
      <c r="B1168" s="7" t="s">
        <v>14</v>
      </c>
      <c r="C1168" s="7">
        <v>1154</v>
      </c>
      <c r="D1168" s="7">
        <v>132</v>
      </c>
      <c r="E1168" s="6">
        <v>18.8</v>
      </c>
      <c r="F1168" s="6">
        <f t="shared" ref="F1168:F1231" si="472">E1168/3.6</f>
        <v>5.2222222222222223</v>
      </c>
      <c r="G1168" s="6">
        <f t="shared" ref="G1168:G1231" si="473">($E1169-$E1167)/2/3.6</f>
        <v>1.5555555555555556</v>
      </c>
      <c r="H1168" s="6">
        <f t="shared" si="454"/>
        <v>5.6000000000000005</v>
      </c>
      <c r="J1168" s="6">
        <f t="shared" si="452"/>
        <v>1960</v>
      </c>
      <c r="K1168" s="6">
        <f t="shared" si="453"/>
        <v>11.196588678253333</v>
      </c>
      <c r="L1168" s="6">
        <f t="shared" si="455"/>
        <v>123.60600000000001</v>
      </c>
      <c r="M1168" s="6">
        <f t="shared" si="456"/>
        <v>2094.8025886782534</v>
      </c>
      <c r="N1168" s="6">
        <f t="shared" si="457"/>
        <v>2.0948025886782533</v>
      </c>
      <c r="O1168" s="6">
        <f t="shared" si="458"/>
        <v>10939.524629764213</v>
      </c>
      <c r="P1168" s="6">
        <f t="shared" si="459"/>
        <v>10.939524629764213</v>
      </c>
      <c r="Q1168" s="6">
        <f t="shared" ref="Q1168:Q1231" si="474">IF(P1168&lt;0,SUM(Q1167,P1168),Q1167)</f>
        <v>-1734.126864495857</v>
      </c>
      <c r="R1168" s="6">
        <f t="shared" si="460"/>
        <v>1734.126864495857</v>
      </c>
      <c r="S1168" s="6">
        <f t="shared" si="461"/>
        <v>0.48035314146535241</v>
      </c>
      <c r="T1168" s="6">
        <f t="shared" ref="T1168:T1231" si="475">IF(P1168&gt;0,SUM(T1167,P1168),T1167)</f>
        <v>3593.481642884205</v>
      </c>
      <c r="U1168" s="6">
        <f t="shared" si="462"/>
        <v>0.99539441507892479</v>
      </c>
      <c r="V1168" s="6">
        <f t="shared" si="463"/>
        <v>17181.111111111109</v>
      </c>
      <c r="W1168" s="6">
        <f t="shared" si="464"/>
        <v>17.181111111111111</v>
      </c>
      <c r="X1168" s="6">
        <f t="shared" ref="X1168:X1231" si="476">IF(W1168&lt;W1167,X1167+(W1167-W1168),X1167)</f>
        <v>2455.5669444444443</v>
      </c>
      <c r="Y1168" s="6">
        <f t="shared" si="465"/>
        <v>0.68019204361111107</v>
      </c>
      <c r="Z1168" s="6">
        <f t="shared" si="466"/>
        <v>680.1920436111111</v>
      </c>
      <c r="AA1168" s="6">
        <f t="shared" si="467"/>
        <v>1.4757475565442773</v>
      </c>
      <c r="AB1168" s="6">
        <f t="shared" si="468"/>
        <v>1.4757475565442773</v>
      </c>
      <c r="AD1168" s="6">
        <f t="shared" si="469"/>
        <v>0</v>
      </c>
      <c r="AE1168" s="6">
        <f t="shared" si="470"/>
        <v>13.9</v>
      </c>
      <c r="AF1168" s="6">
        <f t="shared" si="471"/>
        <v>3.8611111111111112</v>
      </c>
    </row>
    <row r="1169" spans="2:32" x14ac:dyDescent="0.25">
      <c r="B1169" s="7" t="s">
        <v>14</v>
      </c>
      <c r="C1169" s="7">
        <v>1155</v>
      </c>
      <c r="D1169" s="7">
        <v>133</v>
      </c>
      <c r="E1169" s="6">
        <v>25.1</v>
      </c>
      <c r="F1169" s="6">
        <f t="shared" si="472"/>
        <v>6.9722222222222223</v>
      </c>
      <c r="G1169" s="6">
        <f t="shared" si="473"/>
        <v>1.5277777777777777</v>
      </c>
      <c r="H1169" s="6">
        <f t="shared" si="454"/>
        <v>5.5</v>
      </c>
      <c r="J1169" s="6">
        <f t="shared" si="452"/>
        <v>1924.9999999999998</v>
      </c>
      <c r="K1169" s="6">
        <f t="shared" si="453"/>
        <v>19.958020691450834</v>
      </c>
      <c r="L1169" s="6">
        <f t="shared" si="455"/>
        <v>123.60600000000001</v>
      </c>
      <c r="M1169" s="6">
        <f t="shared" si="456"/>
        <v>2068.5640206914509</v>
      </c>
      <c r="N1169" s="6">
        <f t="shared" si="457"/>
        <v>2.0685640206914511</v>
      </c>
      <c r="O1169" s="6">
        <f t="shared" si="458"/>
        <v>14422.488033154283</v>
      </c>
      <c r="P1169" s="6">
        <f t="shared" si="459"/>
        <v>14.422488033154282</v>
      </c>
      <c r="Q1169" s="6">
        <f t="shared" si="474"/>
        <v>-1734.126864495857</v>
      </c>
      <c r="R1169" s="6">
        <f t="shared" si="460"/>
        <v>1734.126864495857</v>
      </c>
      <c r="S1169" s="6">
        <f t="shared" si="461"/>
        <v>0.48035314146535241</v>
      </c>
      <c r="T1169" s="6">
        <f t="shared" si="475"/>
        <v>3607.9041309173595</v>
      </c>
      <c r="U1169" s="6">
        <f t="shared" si="462"/>
        <v>0.99938944426410858</v>
      </c>
      <c r="V1169" s="6">
        <f t="shared" si="463"/>
        <v>30625.486111111113</v>
      </c>
      <c r="W1169" s="6">
        <f t="shared" si="464"/>
        <v>30.625486111111115</v>
      </c>
      <c r="X1169" s="6">
        <f t="shared" si="476"/>
        <v>2455.5669444444443</v>
      </c>
      <c r="Y1169" s="6">
        <f t="shared" si="465"/>
        <v>0.68019204361111107</v>
      </c>
      <c r="Z1169" s="6">
        <f t="shared" si="466"/>
        <v>680.1920436111111</v>
      </c>
      <c r="AA1169" s="6">
        <f t="shared" si="467"/>
        <v>1.479742585729461</v>
      </c>
      <c r="AB1169" s="6">
        <f t="shared" si="468"/>
        <v>1.479742585729461</v>
      </c>
      <c r="AD1169" s="6">
        <f t="shared" si="469"/>
        <v>0</v>
      </c>
      <c r="AE1169" s="6">
        <f t="shared" si="470"/>
        <v>18.8</v>
      </c>
      <c r="AF1169" s="6">
        <f t="shared" si="471"/>
        <v>5.2222222222222223</v>
      </c>
    </row>
    <row r="1170" spans="2:32" x14ac:dyDescent="0.25">
      <c r="B1170" s="7" t="s">
        <v>14</v>
      </c>
      <c r="C1170" s="7">
        <v>1156</v>
      </c>
      <c r="D1170" s="7">
        <v>134</v>
      </c>
      <c r="E1170" s="6">
        <v>29.8</v>
      </c>
      <c r="F1170" s="6">
        <f t="shared" si="472"/>
        <v>8.2777777777777786</v>
      </c>
      <c r="G1170" s="6">
        <f t="shared" si="473"/>
        <v>1.2083333333333328</v>
      </c>
      <c r="H1170" s="6">
        <f t="shared" si="454"/>
        <v>4.3499999999999979</v>
      </c>
      <c r="J1170" s="6">
        <f t="shared" si="452"/>
        <v>1522.4999999999993</v>
      </c>
      <c r="K1170" s="6">
        <f t="shared" si="453"/>
        <v>28.132125989803338</v>
      </c>
      <c r="L1170" s="6">
        <f t="shared" si="455"/>
        <v>123.60600000000001</v>
      </c>
      <c r="M1170" s="6">
        <f t="shared" si="456"/>
        <v>1674.2381259898027</v>
      </c>
      <c r="N1170" s="6">
        <f t="shared" si="457"/>
        <v>1.6742381259898027</v>
      </c>
      <c r="O1170" s="6">
        <f t="shared" si="458"/>
        <v>13858.971154026702</v>
      </c>
      <c r="P1170" s="6">
        <f t="shared" si="459"/>
        <v>13.858971154026701</v>
      </c>
      <c r="Q1170" s="6">
        <f t="shared" si="474"/>
        <v>-1734.126864495857</v>
      </c>
      <c r="R1170" s="6">
        <f t="shared" si="460"/>
        <v>1734.126864495857</v>
      </c>
      <c r="S1170" s="6">
        <f t="shared" si="461"/>
        <v>0.48035314146535241</v>
      </c>
      <c r="T1170" s="6">
        <f t="shared" si="475"/>
        <v>3621.7631020713861</v>
      </c>
      <c r="U1170" s="6">
        <f t="shared" si="462"/>
        <v>1.003228379273774</v>
      </c>
      <c r="V1170" s="6">
        <f t="shared" si="463"/>
        <v>43168.611111111124</v>
      </c>
      <c r="W1170" s="6">
        <f t="shared" si="464"/>
        <v>43.168611111111126</v>
      </c>
      <c r="X1170" s="6">
        <f t="shared" si="476"/>
        <v>2455.5669444444443</v>
      </c>
      <c r="Y1170" s="6">
        <f t="shared" si="465"/>
        <v>0.68019204361111107</v>
      </c>
      <c r="Z1170" s="6">
        <f t="shared" si="466"/>
        <v>680.1920436111111</v>
      </c>
      <c r="AA1170" s="6">
        <f t="shared" si="467"/>
        <v>1.4835815207391263</v>
      </c>
      <c r="AB1170" s="6">
        <f t="shared" si="468"/>
        <v>1.4835815207391263</v>
      </c>
      <c r="AD1170" s="6">
        <f t="shared" si="469"/>
        <v>0</v>
      </c>
      <c r="AE1170" s="6">
        <f t="shared" si="470"/>
        <v>25.1</v>
      </c>
      <c r="AF1170" s="6">
        <f t="shared" si="471"/>
        <v>6.9722222222222223</v>
      </c>
    </row>
    <row r="1171" spans="2:32" x14ac:dyDescent="0.25">
      <c r="B1171" s="7" t="s">
        <v>14</v>
      </c>
      <c r="C1171" s="7">
        <v>1157</v>
      </c>
      <c r="D1171" s="7">
        <v>135</v>
      </c>
      <c r="E1171" s="6">
        <v>33.799999999999997</v>
      </c>
      <c r="F1171" s="6">
        <f t="shared" si="472"/>
        <v>9.3888888888888875</v>
      </c>
      <c r="G1171" s="6">
        <f t="shared" si="473"/>
        <v>1.166666666666667</v>
      </c>
      <c r="H1171" s="6">
        <f t="shared" si="454"/>
        <v>4.2000000000000011</v>
      </c>
      <c r="J1171" s="6">
        <f t="shared" si="452"/>
        <v>1470.0000000000005</v>
      </c>
      <c r="K1171" s="6">
        <f t="shared" si="453"/>
        <v>36.191236899003322</v>
      </c>
      <c r="L1171" s="6">
        <f t="shared" si="455"/>
        <v>123.60600000000001</v>
      </c>
      <c r="M1171" s="6">
        <f t="shared" si="456"/>
        <v>1629.7972368990038</v>
      </c>
      <c r="N1171" s="6">
        <f t="shared" si="457"/>
        <v>1.6297972368990037</v>
      </c>
      <c r="O1171" s="6">
        <f t="shared" si="458"/>
        <v>15301.985168662866</v>
      </c>
      <c r="P1171" s="6">
        <f t="shared" si="459"/>
        <v>15.301985168662867</v>
      </c>
      <c r="Q1171" s="6">
        <f t="shared" si="474"/>
        <v>-1734.126864495857</v>
      </c>
      <c r="R1171" s="6">
        <f t="shared" si="460"/>
        <v>1734.126864495857</v>
      </c>
      <c r="S1171" s="6">
        <f t="shared" si="461"/>
        <v>0.48035314146535241</v>
      </c>
      <c r="T1171" s="6">
        <f t="shared" si="475"/>
        <v>3637.0650872400488</v>
      </c>
      <c r="U1171" s="6">
        <f t="shared" si="462"/>
        <v>1.0074670291654935</v>
      </c>
      <c r="V1171" s="6">
        <f t="shared" si="463"/>
        <v>55535.277777777766</v>
      </c>
      <c r="W1171" s="6">
        <f t="shared" si="464"/>
        <v>55.535277777777765</v>
      </c>
      <c r="X1171" s="6">
        <f t="shared" si="476"/>
        <v>2455.5669444444443</v>
      </c>
      <c r="Y1171" s="6">
        <f t="shared" si="465"/>
        <v>0.68019204361111107</v>
      </c>
      <c r="Z1171" s="6">
        <f t="shared" si="466"/>
        <v>680.1920436111111</v>
      </c>
      <c r="AA1171" s="6">
        <f t="shared" si="467"/>
        <v>1.4878201706308458</v>
      </c>
      <c r="AB1171" s="6">
        <f t="shared" si="468"/>
        <v>1.4878201706308458</v>
      </c>
      <c r="AD1171" s="6">
        <f t="shared" si="469"/>
        <v>0</v>
      </c>
      <c r="AE1171" s="6">
        <f t="shared" si="470"/>
        <v>29.8</v>
      </c>
      <c r="AF1171" s="6">
        <f t="shared" si="471"/>
        <v>8.2777777777777786</v>
      </c>
    </row>
    <row r="1172" spans="2:32" x14ac:dyDescent="0.25">
      <c r="B1172" s="7" t="s">
        <v>14</v>
      </c>
      <c r="C1172" s="7">
        <v>1158</v>
      </c>
      <c r="D1172" s="7">
        <v>136</v>
      </c>
      <c r="E1172" s="6">
        <v>38.200000000000003</v>
      </c>
      <c r="F1172" s="6">
        <f t="shared" si="472"/>
        <v>10.611111111111112</v>
      </c>
      <c r="G1172" s="6">
        <f t="shared" si="473"/>
        <v>1.3333333333333335</v>
      </c>
      <c r="H1172" s="6">
        <f t="shared" si="454"/>
        <v>4.8000000000000007</v>
      </c>
      <c r="J1172" s="6">
        <f t="shared" si="452"/>
        <v>1680.0000000000002</v>
      </c>
      <c r="K1172" s="6">
        <f t="shared" si="453"/>
        <v>46.227110861403339</v>
      </c>
      <c r="L1172" s="6">
        <f t="shared" si="455"/>
        <v>123.60600000000001</v>
      </c>
      <c r="M1172" s="6">
        <f t="shared" si="456"/>
        <v>1849.8331108614036</v>
      </c>
      <c r="N1172" s="6">
        <f t="shared" si="457"/>
        <v>1.8498331108614037</v>
      </c>
      <c r="O1172" s="6">
        <f t="shared" si="458"/>
        <v>19628.784676362673</v>
      </c>
      <c r="P1172" s="6">
        <f t="shared" si="459"/>
        <v>19.628784676362674</v>
      </c>
      <c r="Q1172" s="6">
        <f t="shared" si="474"/>
        <v>-1734.126864495857</v>
      </c>
      <c r="R1172" s="6">
        <f t="shared" si="460"/>
        <v>1734.126864495857</v>
      </c>
      <c r="S1172" s="6">
        <f t="shared" si="461"/>
        <v>0.48035314146535241</v>
      </c>
      <c r="T1172" s="6">
        <f t="shared" si="475"/>
        <v>3656.6938719164114</v>
      </c>
      <c r="U1172" s="6">
        <f t="shared" si="462"/>
        <v>1.0129042025208459</v>
      </c>
      <c r="V1172" s="6">
        <f t="shared" si="463"/>
        <v>70935.277777777796</v>
      </c>
      <c r="W1172" s="6">
        <f t="shared" si="464"/>
        <v>70.935277777777799</v>
      </c>
      <c r="X1172" s="6">
        <f t="shared" si="476"/>
        <v>2455.5669444444443</v>
      </c>
      <c r="Y1172" s="6">
        <f t="shared" si="465"/>
        <v>0.68019204361111107</v>
      </c>
      <c r="Z1172" s="6">
        <f t="shared" si="466"/>
        <v>680.1920436111111</v>
      </c>
      <c r="AA1172" s="6">
        <f t="shared" si="467"/>
        <v>1.4932573439861982</v>
      </c>
      <c r="AB1172" s="6">
        <f t="shared" si="468"/>
        <v>1.4932573439861982</v>
      </c>
      <c r="AD1172" s="6">
        <f t="shared" si="469"/>
        <v>0</v>
      </c>
      <c r="AE1172" s="6">
        <f t="shared" si="470"/>
        <v>33.799999999999997</v>
      </c>
      <c r="AF1172" s="6">
        <f t="shared" si="471"/>
        <v>9.3888888888888875</v>
      </c>
    </row>
    <row r="1173" spans="2:32" x14ac:dyDescent="0.25">
      <c r="B1173" s="7" t="s">
        <v>14</v>
      </c>
      <c r="C1173" s="7">
        <v>1159</v>
      </c>
      <c r="D1173" s="7">
        <v>137</v>
      </c>
      <c r="E1173" s="6">
        <v>43.4</v>
      </c>
      <c r="F1173" s="6">
        <f t="shared" si="472"/>
        <v>12.055555555555555</v>
      </c>
      <c r="G1173" s="6">
        <f t="shared" si="473"/>
        <v>1.4861111111111105</v>
      </c>
      <c r="H1173" s="6">
        <f t="shared" si="454"/>
        <v>5.3499999999999979</v>
      </c>
      <c r="J1173" s="6">
        <f t="shared" si="452"/>
        <v>1872.4999999999993</v>
      </c>
      <c r="K1173" s="6">
        <f t="shared" si="453"/>
        <v>59.669099623163319</v>
      </c>
      <c r="L1173" s="6">
        <f t="shared" si="455"/>
        <v>123.60600000000001</v>
      </c>
      <c r="M1173" s="6">
        <f t="shared" si="456"/>
        <v>2055.7750996231625</v>
      </c>
      <c r="N1173" s="6">
        <f t="shared" si="457"/>
        <v>2.0557750996231627</v>
      </c>
      <c r="O1173" s="6">
        <f t="shared" si="458"/>
        <v>24783.510923234793</v>
      </c>
      <c r="P1173" s="6">
        <f t="shared" si="459"/>
        <v>24.783510923234793</v>
      </c>
      <c r="Q1173" s="6">
        <f t="shared" si="474"/>
        <v>-1734.126864495857</v>
      </c>
      <c r="R1173" s="6">
        <f t="shared" si="460"/>
        <v>1734.126864495857</v>
      </c>
      <c r="S1173" s="6">
        <f t="shared" si="461"/>
        <v>0.48035314146535241</v>
      </c>
      <c r="T1173" s="6">
        <f t="shared" si="475"/>
        <v>3681.477382839646</v>
      </c>
      <c r="U1173" s="6">
        <f t="shared" si="462"/>
        <v>1.0197692350465819</v>
      </c>
      <c r="V1173" s="6">
        <f t="shared" si="463"/>
        <v>91561.944444444438</v>
      </c>
      <c r="W1173" s="6">
        <f t="shared" si="464"/>
        <v>91.561944444444435</v>
      </c>
      <c r="X1173" s="6">
        <f t="shared" si="476"/>
        <v>2455.5669444444443</v>
      </c>
      <c r="Y1173" s="6">
        <f t="shared" si="465"/>
        <v>0.68019204361111107</v>
      </c>
      <c r="Z1173" s="6">
        <f t="shared" si="466"/>
        <v>680.1920436111111</v>
      </c>
      <c r="AA1173" s="6">
        <f t="shared" si="467"/>
        <v>1.5001223765119343</v>
      </c>
      <c r="AB1173" s="6">
        <f t="shared" si="468"/>
        <v>1.5001223765119343</v>
      </c>
      <c r="AD1173" s="6">
        <f t="shared" si="469"/>
        <v>0</v>
      </c>
      <c r="AE1173" s="6">
        <f t="shared" si="470"/>
        <v>38.200000000000003</v>
      </c>
      <c r="AF1173" s="6">
        <f t="shared" si="471"/>
        <v>10.611111111111112</v>
      </c>
    </row>
    <row r="1174" spans="2:32" x14ac:dyDescent="0.25">
      <c r="B1174" s="7" t="s">
        <v>14</v>
      </c>
      <c r="C1174" s="7">
        <v>1160</v>
      </c>
      <c r="D1174" s="7">
        <v>138</v>
      </c>
      <c r="E1174" s="6">
        <v>48.9</v>
      </c>
      <c r="F1174" s="6">
        <f t="shared" si="472"/>
        <v>13.583333333333332</v>
      </c>
      <c r="G1174" s="6">
        <f t="shared" si="473"/>
        <v>1.4444444444444442</v>
      </c>
      <c r="H1174" s="6">
        <f t="shared" si="454"/>
        <v>5.1999999999999993</v>
      </c>
      <c r="J1174" s="6">
        <f t="shared" si="452"/>
        <v>1819.9999999999998</v>
      </c>
      <c r="K1174" s="6">
        <f t="shared" si="453"/>
        <v>75.750890712217469</v>
      </c>
      <c r="L1174" s="6">
        <f t="shared" si="455"/>
        <v>123.60600000000001</v>
      </c>
      <c r="M1174" s="6">
        <f t="shared" si="456"/>
        <v>2019.3568907122171</v>
      </c>
      <c r="N1174" s="6">
        <f t="shared" si="457"/>
        <v>2.019356890712217</v>
      </c>
      <c r="O1174" s="6">
        <f t="shared" si="458"/>
        <v>27429.597765507613</v>
      </c>
      <c r="P1174" s="6">
        <f t="shared" si="459"/>
        <v>27.429597765507612</v>
      </c>
      <c r="Q1174" s="6">
        <f t="shared" si="474"/>
        <v>-1734.126864495857</v>
      </c>
      <c r="R1174" s="6">
        <f t="shared" si="460"/>
        <v>1734.126864495857</v>
      </c>
      <c r="S1174" s="6">
        <f t="shared" si="461"/>
        <v>0.48035314146535241</v>
      </c>
      <c r="T1174" s="6">
        <f t="shared" si="475"/>
        <v>3708.9069806051534</v>
      </c>
      <c r="U1174" s="6">
        <f t="shared" si="462"/>
        <v>1.0273672336276276</v>
      </c>
      <c r="V1174" s="6">
        <f t="shared" si="463"/>
        <v>116239.37499999997</v>
      </c>
      <c r="W1174" s="6">
        <f t="shared" si="464"/>
        <v>116.23937499999997</v>
      </c>
      <c r="X1174" s="6">
        <f t="shared" si="476"/>
        <v>2455.5669444444443</v>
      </c>
      <c r="Y1174" s="6">
        <f t="shared" si="465"/>
        <v>0.68019204361111107</v>
      </c>
      <c r="Z1174" s="6">
        <f t="shared" si="466"/>
        <v>680.1920436111111</v>
      </c>
      <c r="AA1174" s="6">
        <f t="shared" si="467"/>
        <v>1.50772037509298</v>
      </c>
      <c r="AB1174" s="6">
        <f t="shared" si="468"/>
        <v>1.50772037509298</v>
      </c>
      <c r="AD1174" s="6">
        <f t="shared" si="469"/>
        <v>0</v>
      </c>
      <c r="AE1174" s="6">
        <f t="shared" si="470"/>
        <v>43.4</v>
      </c>
      <c r="AF1174" s="6">
        <f t="shared" si="471"/>
        <v>12.055555555555555</v>
      </c>
    </row>
    <row r="1175" spans="2:32" x14ac:dyDescent="0.25">
      <c r="B1175" s="7" t="s">
        <v>14</v>
      </c>
      <c r="C1175" s="7">
        <v>1161</v>
      </c>
      <c r="D1175" s="7">
        <v>139</v>
      </c>
      <c r="E1175" s="6">
        <v>53.8</v>
      </c>
      <c r="F1175" s="6">
        <f t="shared" si="472"/>
        <v>14.944444444444443</v>
      </c>
      <c r="G1175" s="6">
        <f t="shared" si="473"/>
        <v>1.2361111111111109</v>
      </c>
      <c r="H1175" s="6">
        <f t="shared" si="454"/>
        <v>4.4499999999999993</v>
      </c>
      <c r="J1175" s="6">
        <f t="shared" si="452"/>
        <v>1557.4999999999998</v>
      </c>
      <c r="K1175" s="6">
        <f t="shared" si="453"/>
        <v>91.692661085003309</v>
      </c>
      <c r="L1175" s="6">
        <f t="shared" si="455"/>
        <v>123.60600000000001</v>
      </c>
      <c r="M1175" s="6">
        <f t="shared" si="456"/>
        <v>1772.798661085003</v>
      </c>
      <c r="N1175" s="6">
        <f t="shared" si="457"/>
        <v>1.7727986610850031</v>
      </c>
      <c r="O1175" s="6">
        <f t="shared" si="458"/>
        <v>26493.49110177032</v>
      </c>
      <c r="P1175" s="6">
        <f t="shared" si="459"/>
        <v>26.493491101770321</v>
      </c>
      <c r="Q1175" s="6">
        <f t="shared" si="474"/>
        <v>-1734.126864495857</v>
      </c>
      <c r="R1175" s="6">
        <f t="shared" si="460"/>
        <v>1734.126864495857</v>
      </c>
      <c r="S1175" s="6">
        <f t="shared" si="461"/>
        <v>0.48035314146535241</v>
      </c>
      <c r="T1175" s="6">
        <f t="shared" si="475"/>
        <v>3735.4004717069238</v>
      </c>
      <c r="U1175" s="6">
        <f t="shared" si="462"/>
        <v>1.0347059306628179</v>
      </c>
      <c r="V1175" s="6">
        <f t="shared" si="463"/>
        <v>140701.94444444441</v>
      </c>
      <c r="W1175" s="6">
        <f t="shared" si="464"/>
        <v>140.70194444444442</v>
      </c>
      <c r="X1175" s="6">
        <f t="shared" si="476"/>
        <v>2455.5669444444443</v>
      </c>
      <c r="Y1175" s="6">
        <f t="shared" si="465"/>
        <v>0.68019204361111107</v>
      </c>
      <c r="Z1175" s="6">
        <f t="shared" si="466"/>
        <v>680.1920436111111</v>
      </c>
      <c r="AA1175" s="6">
        <f t="shared" si="467"/>
        <v>1.5150590721281703</v>
      </c>
      <c r="AB1175" s="6">
        <f t="shared" si="468"/>
        <v>1.5150590721281703</v>
      </c>
      <c r="AD1175" s="6">
        <f t="shared" si="469"/>
        <v>0</v>
      </c>
      <c r="AE1175" s="6">
        <f t="shared" si="470"/>
        <v>48.9</v>
      </c>
      <c r="AF1175" s="6">
        <f t="shared" si="471"/>
        <v>13.583333333333332</v>
      </c>
    </row>
    <row r="1176" spans="2:32" x14ac:dyDescent="0.25">
      <c r="B1176" s="7" t="s">
        <v>14</v>
      </c>
      <c r="C1176" s="7">
        <v>1162</v>
      </c>
      <c r="D1176" s="7">
        <v>140</v>
      </c>
      <c r="E1176" s="6">
        <v>57.8</v>
      </c>
      <c r="F1176" s="6">
        <f t="shared" si="472"/>
        <v>16.055555555555554</v>
      </c>
      <c r="G1176" s="6">
        <f t="shared" si="473"/>
        <v>1.0694444444444449</v>
      </c>
      <c r="H1176" s="6">
        <f t="shared" si="454"/>
        <v>3.8500000000000014</v>
      </c>
      <c r="J1176" s="6">
        <f t="shared" si="452"/>
        <v>1347.5000000000005</v>
      </c>
      <c r="K1176" s="6">
        <f t="shared" si="453"/>
        <v>105.83411985020328</v>
      </c>
      <c r="L1176" s="6">
        <f t="shared" si="455"/>
        <v>123.60600000000001</v>
      </c>
      <c r="M1176" s="6">
        <f t="shared" si="456"/>
        <v>1576.9401198502037</v>
      </c>
      <c r="N1176" s="6">
        <f t="shared" si="457"/>
        <v>1.5769401198502038</v>
      </c>
      <c r="O1176" s="6">
        <f t="shared" si="458"/>
        <v>25318.64970203938</v>
      </c>
      <c r="P1176" s="6">
        <f t="shared" si="459"/>
        <v>25.31864970203938</v>
      </c>
      <c r="Q1176" s="6">
        <f t="shared" si="474"/>
        <v>-1734.126864495857</v>
      </c>
      <c r="R1176" s="6">
        <f t="shared" si="460"/>
        <v>1734.126864495857</v>
      </c>
      <c r="S1176" s="6">
        <f t="shared" si="461"/>
        <v>0.48035314146535241</v>
      </c>
      <c r="T1176" s="6">
        <f t="shared" si="475"/>
        <v>3760.719121408963</v>
      </c>
      <c r="U1176" s="6">
        <f t="shared" si="462"/>
        <v>1.0417191966302828</v>
      </c>
      <c r="V1176" s="6">
        <f t="shared" si="463"/>
        <v>162401.94444444438</v>
      </c>
      <c r="W1176" s="6">
        <f t="shared" si="464"/>
        <v>162.40194444444438</v>
      </c>
      <c r="X1176" s="6">
        <f t="shared" si="476"/>
        <v>2455.5669444444443</v>
      </c>
      <c r="Y1176" s="6">
        <f t="shared" si="465"/>
        <v>0.68019204361111107</v>
      </c>
      <c r="Z1176" s="6">
        <f t="shared" si="466"/>
        <v>680.1920436111111</v>
      </c>
      <c r="AA1176" s="6">
        <f t="shared" si="467"/>
        <v>1.5220723380956351</v>
      </c>
      <c r="AB1176" s="6">
        <f t="shared" si="468"/>
        <v>1.5220723380956351</v>
      </c>
      <c r="AD1176" s="6">
        <f t="shared" si="469"/>
        <v>0</v>
      </c>
      <c r="AE1176" s="6">
        <f t="shared" si="470"/>
        <v>53.8</v>
      </c>
      <c r="AF1176" s="6">
        <f t="shared" si="471"/>
        <v>14.944444444444443</v>
      </c>
    </row>
    <row r="1177" spans="2:32" x14ac:dyDescent="0.25">
      <c r="B1177" s="7" t="s">
        <v>14</v>
      </c>
      <c r="C1177" s="7">
        <v>1163</v>
      </c>
      <c r="D1177" s="7">
        <v>141</v>
      </c>
      <c r="E1177" s="6">
        <v>61.5</v>
      </c>
      <c r="F1177" s="6">
        <f t="shared" si="472"/>
        <v>17.083333333333332</v>
      </c>
      <c r="G1177" s="6">
        <f t="shared" si="473"/>
        <v>1.0000000000000004</v>
      </c>
      <c r="H1177" s="6">
        <f t="shared" si="454"/>
        <v>3.6000000000000014</v>
      </c>
      <c r="J1177" s="6">
        <f t="shared" si="452"/>
        <v>1260.0000000000005</v>
      </c>
      <c r="K1177" s="6">
        <f t="shared" si="453"/>
        <v>119.81750092893746</v>
      </c>
      <c r="L1177" s="6">
        <f t="shared" si="455"/>
        <v>123.60600000000001</v>
      </c>
      <c r="M1177" s="6">
        <f t="shared" si="456"/>
        <v>1503.423500928938</v>
      </c>
      <c r="N1177" s="6">
        <f t="shared" si="457"/>
        <v>1.5034235009289381</v>
      </c>
      <c r="O1177" s="6">
        <f t="shared" si="458"/>
        <v>25683.484807536021</v>
      </c>
      <c r="P1177" s="6">
        <f t="shared" si="459"/>
        <v>25.683484807536022</v>
      </c>
      <c r="Q1177" s="6">
        <f t="shared" si="474"/>
        <v>-1734.126864495857</v>
      </c>
      <c r="R1177" s="6">
        <f t="shared" si="460"/>
        <v>1734.126864495857</v>
      </c>
      <c r="S1177" s="6">
        <f t="shared" si="461"/>
        <v>0.48035314146535241</v>
      </c>
      <c r="T1177" s="6">
        <f t="shared" si="475"/>
        <v>3786.402606216499</v>
      </c>
      <c r="U1177" s="6">
        <f t="shared" si="462"/>
        <v>1.0488335219219702</v>
      </c>
      <c r="V1177" s="6">
        <f t="shared" si="463"/>
        <v>183859.37499999997</v>
      </c>
      <c r="W1177" s="6">
        <f t="shared" si="464"/>
        <v>183.85937499999997</v>
      </c>
      <c r="X1177" s="6">
        <f t="shared" si="476"/>
        <v>2455.5669444444443</v>
      </c>
      <c r="Y1177" s="6">
        <f t="shared" si="465"/>
        <v>0.68019204361111107</v>
      </c>
      <c r="Z1177" s="6">
        <f t="shared" si="466"/>
        <v>680.1920436111111</v>
      </c>
      <c r="AA1177" s="6">
        <f t="shared" si="467"/>
        <v>1.5291866633873226</v>
      </c>
      <c r="AB1177" s="6">
        <f t="shared" si="468"/>
        <v>1.5291866633873226</v>
      </c>
      <c r="AD1177" s="6">
        <f t="shared" si="469"/>
        <v>0</v>
      </c>
      <c r="AE1177" s="6">
        <f t="shared" si="470"/>
        <v>57.8</v>
      </c>
      <c r="AF1177" s="6">
        <f t="shared" si="471"/>
        <v>16.055555555555554</v>
      </c>
    </row>
    <row r="1178" spans="2:32" x14ac:dyDescent="0.25">
      <c r="B1178" s="7" t="s">
        <v>14</v>
      </c>
      <c r="C1178" s="7">
        <v>1164</v>
      </c>
      <c r="D1178" s="7">
        <v>142</v>
      </c>
      <c r="E1178" s="6">
        <v>65</v>
      </c>
      <c r="F1178" s="6">
        <f t="shared" si="472"/>
        <v>18.055555555555554</v>
      </c>
      <c r="G1178" s="6">
        <f t="shared" si="473"/>
        <v>0.95833333333333415</v>
      </c>
      <c r="H1178" s="6">
        <f t="shared" si="454"/>
        <v>3.4500000000000028</v>
      </c>
      <c r="J1178" s="6">
        <f t="shared" si="452"/>
        <v>1207.5000000000011</v>
      </c>
      <c r="K1178" s="6">
        <f t="shared" si="453"/>
        <v>133.8433317270833</v>
      </c>
      <c r="L1178" s="6">
        <f t="shared" si="455"/>
        <v>123.60600000000001</v>
      </c>
      <c r="M1178" s="6">
        <f t="shared" si="456"/>
        <v>1464.9493317270844</v>
      </c>
      <c r="N1178" s="6">
        <f t="shared" si="457"/>
        <v>1.4649493317270845</v>
      </c>
      <c r="O1178" s="6">
        <f t="shared" si="458"/>
        <v>26450.474045072355</v>
      </c>
      <c r="P1178" s="6">
        <f t="shared" si="459"/>
        <v>26.450474045072355</v>
      </c>
      <c r="Q1178" s="6">
        <f t="shared" si="474"/>
        <v>-1734.126864495857</v>
      </c>
      <c r="R1178" s="6">
        <f t="shared" si="460"/>
        <v>1734.126864495857</v>
      </c>
      <c r="S1178" s="6">
        <f t="shared" si="461"/>
        <v>0.48035314146535241</v>
      </c>
      <c r="T1178" s="6">
        <f t="shared" si="475"/>
        <v>3812.8530802615714</v>
      </c>
      <c r="U1178" s="6">
        <f t="shared" si="462"/>
        <v>1.0561603032324554</v>
      </c>
      <c r="V1178" s="6">
        <f t="shared" si="463"/>
        <v>205381.94444444438</v>
      </c>
      <c r="W1178" s="6">
        <f t="shared" si="464"/>
        <v>205.38194444444437</v>
      </c>
      <c r="X1178" s="6">
        <f t="shared" si="476"/>
        <v>2455.5669444444443</v>
      </c>
      <c r="Y1178" s="6">
        <f t="shared" si="465"/>
        <v>0.68019204361111107</v>
      </c>
      <c r="Z1178" s="6">
        <f t="shared" si="466"/>
        <v>680.1920436111111</v>
      </c>
      <c r="AA1178" s="6">
        <f t="shared" si="467"/>
        <v>1.5365134446978077</v>
      </c>
      <c r="AB1178" s="6">
        <f t="shared" si="468"/>
        <v>1.5365134446978077</v>
      </c>
      <c r="AD1178" s="6">
        <f t="shared" si="469"/>
        <v>0</v>
      </c>
      <c r="AE1178" s="6">
        <f t="shared" si="470"/>
        <v>61.5</v>
      </c>
      <c r="AF1178" s="6">
        <f t="shared" si="471"/>
        <v>17.083333333333332</v>
      </c>
    </row>
    <row r="1179" spans="2:32" x14ac:dyDescent="0.25">
      <c r="B1179" s="7" t="s">
        <v>14</v>
      </c>
      <c r="C1179" s="7">
        <v>1165</v>
      </c>
      <c r="D1179" s="7">
        <v>143</v>
      </c>
      <c r="E1179" s="6">
        <v>68.400000000000006</v>
      </c>
      <c r="F1179" s="6">
        <f t="shared" si="472"/>
        <v>19</v>
      </c>
      <c r="G1179" s="6">
        <f t="shared" si="473"/>
        <v>0.91666666666666585</v>
      </c>
      <c r="H1179" s="6">
        <f t="shared" si="454"/>
        <v>3.2999999999999972</v>
      </c>
      <c r="J1179" s="6">
        <f t="shared" si="452"/>
        <v>1154.9999999999989</v>
      </c>
      <c r="K1179" s="6">
        <f t="shared" si="453"/>
        <v>148.21161138107996</v>
      </c>
      <c r="L1179" s="6">
        <f t="shared" si="455"/>
        <v>123.60600000000001</v>
      </c>
      <c r="M1179" s="6">
        <f t="shared" si="456"/>
        <v>1426.8176113810789</v>
      </c>
      <c r="N1179" s="6">
        <f t="shared" si="457"/>
        <v>1.4268176113810789</v>
      </c>
      <c r="O1179" s="6">
        <f t="shared" si="458"/>
        <v>27109.5346162405</v>
      </c>
      <c r="P1179" s="6">
        <f t="shared" si="459"/>
        <v>27.109534616240499</v>
      </c>
      <c r="Q1179" s="6">
        <f t="shared" si="474"/>
        <v>-1734.126864495857</v>
      </c>
      <c r="R1179" s="6">
        <f t="shared" si="460"/>
        <v>1734.126864495857</v>
      </c>
      <c r="S1179" s="6">
        <f t="shared" si="461"/>
        <v>0.48035314146535241</v>
      </c>
      <c r="T1179" s="6">
        <f t="shared" si="475"/>
        <v>3839.962614877812</v>
      </c>
      <c r="U1179" s="6">
        <f t="shared" si="462"/>
        <v>1.063669644321154</v>
      </c>
      <c r="V1179" s="6">
        <f t="shared" si="463"/>
        <v>227430</v>
      </c>
      <c r="W1179" s="6">
        <f t="shared" si="464"/>
        <v>227.43</v>
      </c>
      <c r="X1179" s="6">
        <f t="shared" si="476"/>
        <v>2455.5669444444443</v>
      </c>
      <c r="Y1179" s="6">
        <f t="shared" si="465"/>
        <v>0.68019204361111107</v>
      </c>
      <c r="Z1179" s="6">
        <f t="shared" si="466"/>
        <v>680.1920436111111</v>
      </c>
      <c r="AA1179" s="6">
        <f t="shared" si="467"/>
        <v>1.5440227857865063</v>
      </c>
      <c r="AB1179" s="6">
        <f t="shared" si="468"/>
        <v>1.5440227857865063</v>
      </c>
      <c r="AD1179" s="6">
        <f t="shared" si="469"/>
        <v>0</v>
      </c>
      <c r="AE1179" s="6">
        <f t="shared" si="470"/>
        <v>65</v>
      </c>
      <c r="AF1179" s="6">
        <f t="shared" si="471"/>
        <v>18.055555555555554</v>
      </c>
    </row>
    <row r="1180" spans="2:32" x14ac:dyDescent="0.25">
      <c r="B1180" s="7" t="s">
        <v>14</v>
      </c>
      <c r="C1180" s="7">
        <v>1166</v>
      </c>
      <c r="D1180" s="7">
        <v>144</v>
      </c>
      <c r="E1180" s="6">
        <v>71.599999999999994</v>
      </c>
      <c r="F1180" s="6">
        <f t="shared" si="472"/>
        <v>19.888888888888886</v>
      </c>
      <c r="G1180" s="6">
        <f t="shared" si="473"/>
        <v>0.63888888888888806</v>
      </c>
      <c r="H1180" s="6">
        <f t="shared" si="454"/>
        <v>2.2999999999999972</v>
      </c>
      <c r="J1180" s="6">
        <f t="shared" si="452"/>
        <v>804.99999999999898</v>
      </c>
      <c r="K1180" s="6">
        <f t="shared" si="453"/>
        <v>162.40375637841325</v>
      </c>
      <c r="L1180" s="6">
        <f t="shared" si="455"/>
        <v>123.60600000000001</v>
      </c>
      <c r="M1180" s="6">
        <f t="shared" si="456"/>
        <v>1091.0097563784122</v>
      </c>
      <c r="N1180" s="6">
        <f t="shared" si="457"/>
        <v>1.0910097563784122</v>
      </c>
      <c r="O1180" s="6">
        <f t="shared" si="458"/>
        <v>21698.971821303974</v>
      </c>
      <c r="P1180" s="6">
        <f t="shared" si="459"/>
        <v>21.698971821303974</v>
      </c>
      <c r="Q1180" s="6">
        <f t="shared" si="474"/>
        <v>-1734.126864495857</v>
      </c>
      <c r="R1180" s="6">
        <f t="shared" si="460"/>
        <v>1734.126864495857</v>
      </c>
      <c r="S1180" s="6">
        <f t="shared" si="461"/>
        <v>0.48035314146535241</v>
      </c>
      <c r="T1180" s="6">
        <f t="shared" si="475"/>
        <v>3861.661586699116</v>
      </c>
      <c r="U1180" s="6">
        <f t="shared" si="462"/>
        <v>1.0696802595156552</v>
      </c>
      <c r="V1180" s="6">
        <f t="shared" si="463"/>
        <v>249207.77777777769</v>
      </c>
      <c r="W1180" s="6">
        <f t="shared" si="464"/>
        <v>249.20777777777769</v>
      </c>
      <c r="X1180" s="6">
        <f t="shared" si="476"/>
        <v>2455.5669444444443</v>
      </c>
      <c r="Y1180" s="6">
        <f t="shared" si="465"/>
        <v>0.68019204361111107</v>
      </c>
      <c r="Z1180" s="6">
        <f t="shared" si="466"/>
        <v>680.1920436111111</v>
      </c>
      <c r="AA1180" s="6">
        <f t="shared" si="467"/>
        <v>1.5500334009810075</v>
      </c>
      <c r="AB1180" s="6">
        <f t="shared" si="468"/>
        <v>1.5500334009810075</v>
      </c>
      <c r="AD1180" s="6">
        <f t="shared" si="469"/>
        <v>0</v>
      </c>
      <c r="AE1180" s="6">
        <f t="shared" si="470"/>
        <v>68.400000000000006</v>
      </c>
      <c r="AF1180" s="6">
        <f t="shared" si="471"/>
        <v>19</v>
      </c>
    </row>
    <row r="1181" spans="2:32" x14ac:dyDescent="0.25">
      <c r="B1181" s="7" t="s">
        <v>14</v>
      </c>
      <c r="C1181" s="7">
        <v>1167</v>
      </c>
      <c r="D1181" s="7">
        <v>145</v>
      </c>
      <c r="E1181" s="6">
        <v>73</v>
      </c>
      <c r="F1181" s="6">
        <f t="shared" si="472"/>
        <v>20.277777777777779</v>
      </c>
      <c r="G1181" s="6">
        <f t="shared" si="473"/>
        <v>0.37500000000000039</v>
      </c>
      <c r="H1181" s="6">
        <f t="shared" si="454"/>
        <v>1.3500000000000014</v>
      </c>
      <c r="J1181" s="6">
        <f t="shared" si="452"/>
        <v>472.50000000000051</v>
      </c>
      <c r="K1181" s="6">
        <f t="shared" si="453"/>
        <v>168.81683189908333</v>
      </c>
      <c r="L1181" s="6">
        <f t="shared" si="455"/>
        <v>123.60600000000001</v>
      </c>
      <c r="M1181" s="6">
        <f t="shared" si="456"/>
        <v>764.9228318990838</v>
      </c>
      <c r="N1181" s="6">
        <f t="shared" si="457"/>
        <v>0.76492283189908383</v>
      </c>
      <c r="O1181" s="6">
        <f t="shared" si="458"/>
        <v>15510.935202398088</v>
      </c>
      <c r="P1181" s="6">
        <f t="shared" si="459"/>
        <v>15.510935202398088</v>
      </c>
      <c r="Q1181" s="6">
        <f t="shared" si="474"/>
        <v>-1734.126864495857</v>
      </c>
      <c r="R1181" s="6">
        <f t="shared" si="460"/>
        <v>1734.126864495857</v>
      </c>
      <c r="S1181" s="6">
        <f t="shared" si="461"/>
        <v>0.48035314146535241</v>
      </c>
      <c r="T1181" s="6">
        <f t="shared" si="475"/>
        <v>3877.1725219015143</v>
      </c>
      <c r="U1181" s="6">
        <f t="shared" si="462"/>
        <v>1.0739767885667195</v>
      </c>
      <c r="V1181" s="6">
        <f t="shared" si="463"/>
        <v>259048.61111111112</v>
      </c>
      <c r="W1181" s="6">
        <f t="shared" si="464"/>
        <v>259.04861111111114</v>
      </c>
      <c r="X1181" s="6">
        <f t="shared" si="476"/>
        <v>2455.5669444444443</v>
      </c>
      <c r="Y1181" s="6">
        <f t="shared" si="465"/>
        <v>0.68019204361111107</v>
      </c>
      <c r="Z1181" s="6">
        <f t="shared" si="466"/>
        <v>680.1920436111111</v>
      </c>
      <c r="AA1181" s="6">
        <f t="shared" si="467"/>
        <v>1.5543299300320719</v>
      </c>
      <c r="AB1181" s="6">
        <f t="shared" si="468"/>
        <v>1.5543299300320719</v>
      </c>
      <c r="AD1181" s="6">
        <f t="shared" si="469"/>
        <v>0</v>
      </c>
      <c r="AE1181" s="6">
        <f t="shared" si="470"/>
        <v>71.599999999999994</v>
      </c>
      <c r="AF1181" s="6">
        <f t="shared" si="471"/>
        <v>19.888888888888886</v>
      </c>
    </row>
    <row r="1182" spans="2:32" x14ac:dyDescent="0.25">
      <c r="B1182" s="7" t="s">
        <v>14</v>
      </c>
      <c r="C1182" s="7">
        <v>1168</v>
      </c>
      <c r="D1182" s="7">
        <v>146</v>
      </c>
      <c r="E1182" s="6">
        <v>74.3</v>
      </c>
      <c r="F1182" s="6">
        <f t="shared" si="472"/>
        <v>20.638888888888889</v>
      </c>
      <c r="G1182" s="6">
        <f t="shared" si="473"/>
        <v>0.44444444444444481</v>
      </c>
      <c r="H1182" s="6">
        <f t="shared" si="454"/>
        <v>1.6000000000000014</v>
      </c>
      <c r="J1182" s="6">
        <f t="shared" si="452"/>
        <v>560.00000000000045</v>
      </c>
      <c r="K1182" s="6">
        <f t="shared" si="453"/>
        <v>174.88302351859082</v>
      </c>
      <c r="L1182" s="6">
        <f t="shared" si="455"/>
        <v>123.60600000000001</v>
      </c>
      <c r="M1182" s="6">
        <f t="shared" si="456"/>
        <v>858.48902351859124</v>
      </c>
      <c r="N1182" s="6">
        <f t="shared" si="457"/>
        <v>0.85848902351859124</v>
      </c>
      <c r="O1182" s="6">
        <f t="shared" si="458"/>
        <v>17718.259568730926</v>
      </c>
      <c r="P1182" s="6">
        <f t="shared" si="459"/>
        <v>17.718259568730925</v>
      </c>
      <c r="Q1182" s="6">
        <f t="shared" si="474"/>
        <v>-1734.126864495857</v>
      </c>
      <c r="R1182" s="6">
        <f t="shared" si="460"/>
        <v>1734.126864495857</v>
      </c>
      <c r="S1182" s="6">
        <f t="shared" si="461"/>
        <v>0.48035314146535241</v>
      </c>
      <c r="T1182" s="6">
        <f t="shared" si="475"/>
        <v>3894.8907814702452</v>
      </c>
      <c r="U1182" s="6">
        <f t="shared" si="462"/>
        <v>1.078884746467258</v>
      </c>
      <c r="V1182" s="6">
        <f t="shared" si="463"/>
        <v>268357.15277777781</v>
      </c>
      <c r="W1182" s="6">
        <f t="shared" si="464"/>
        <v>268.3571527777778</v>
      </c>
      <c r="X1182" s="6">
        <f t="shared" si="476"/>
        <v>2455.5669444444443</v>
      </c>
      <c r="Y1182" s="6">
        <f t="shared" si="465"/>
        <v>0.68019204361111107</v>
      </c>
      <c r="Z1182" s="6">
        <f t="shared" si="466"/>
        <v>680.1920436111111</v>
      </c>
      <c r="AA1182" s="6">
        <f t="shared" si="467"/>
        <v>1.5592378879326103</v>
      </c>
      <c r="AB1182" s="6">
        <f t="shared" si="468"/>
        <v>1.5592378879326103</v>
      </c>
      <c r="AD1182" s="6">
        <f t="shared" si="469"/>
        <v>0</v>
      </c>
      <c r="AE1182" s="6">
        <f t="shared" si="470"/>
        <v>73</v>
      </c>
      <c r="AF1182" s="6">
        <f t="shared" si="471"/>
        <v>20.277777777777779</v>
      </c>
    </row>
    <row r="1183" spans="2:32" x14ac:dyDescent="0.25">
      <c r="B1183" s="7" t="s">
        <v>14</v>
      </c>
      <c r="C1183" s="7">
        <v>1169</v>
      </c>
      <c r="D1183" s="7">
        <v>147</v>
      </c>
      <c r="E1183" s="6">
        <v>76.2</v>
      </c>
      <c r="F1183" s="6">
        <f t="shared" si="472"/>
        <v>21.166666666666668</v>
      </c>
      <c r="G1183" s="6">
        <f t="shared" si="473"/>
        <v>0.50000000000000122</v>
      </c>
      <c r="H1183" s="6">
        <f t="shared" si="454"/>
        <v>1.8000000000000043</v>
      </c>
      <c r="J1183" s="6">
        <f t="shared" si="452"/>
        <v>630.00000000000159</v>
      </c>
      <c r="K1183" s="6">
        <f t="shared" si="453"/>
        <v>183.94160356767</v>
      </c>
      <c r="L1183" s="6">
        <f t="shared" si="455"/>
        <v>123.60600000000001</v>
      </c>
      <c r="M1183" s="6">
        <f t="shared" si="456"/>
        <v>937.54760356767156</v>
      </c>
      <c r="N1183" s="6">
        <f t="shared" si="457"/>
        <v>0.93754760356767153</v>
      </c>
      <c r="O1183" s="6">
        <f t="shared" si="458"/>
        <v>19844.75760884905</v>
      </c>
      <c r="P1183" s="6">
        <f t="shared" si="459"/>
        <v>19.844757608849051</v>
      </c>
      <c r="Q1183" s="6">
        <f t="shared" si="474"/>
        <v>-1734.126864495857</v>
      </c>
      <c r="R1183" s="6">
        <f t="shared" si="460"/>
        <v>1734.126864495857</v>
      </c>
      <c r="S1183" s="6">
        <f t="shared" si="461"/>
        <v>0.48035314146535241</v>
      </c>
      <c r="T1183" s="6">
        <f t="shared" si="475"/>
        <v>3914.7355390790945</v>
      </c>
      <c r="U1183" s="6">
        <f t="shared" si="462"/>
        <v>1.0843817443249093</v>
      </c>
      <c r="V1183" s="6">
        <f t="shared" si="463"/>
        <v>282257.50000000006</v>
      </c>
      <c r="W1183" s="6">
        <f t="shared" si="464"/>
        <v>282.25750000000005</v>
      </c>
      <c r="X1183" s="6">
        <f t="shared" si="476"/>
        <v>2455.5669444444443</v>
      </c>
      <c r="Y1183" s="6">
        <f t="shared" si="465"/>
        <v>0.68019204361111107</v>
      </c>
      <c r="Z1183" s="6">
        <f t="shared" si="466"/>
        <v>680.1920436111111</v>
      </c>
      <c r="AA1183" s="6">
        <f t="shared" si="467"/>
        <v>1.5647348857902617</v>
      </c>
      <c r="AB1183" s="6">
        <f t="shared" si="468"/>
        <v>1.5647348857902617</v>
      </c>
      <c r="AD1183" s="6">
        <f t="shared" si="469"/>
        <v>0</v>
      </c>
      <c r="AE1183" s="6">
        <f t="shared" si="470"/>
        <v>74.3</v>
      </c>
      <c r="AF1183" s="6">
        <f t="shared" si="471"/>
        <v>20.638888888888889</v>
      </c>
    </row>
    <row r="1184" spans="2:32" x14ac:dyDescent="0.25">
      <c r="B1184" s="7" t="s">
        <v>14</v>
      </c>
      <c r="C1184" s="7">
        <v>1170</v>
      </c>
      <c r="D1184" s="7">
        <v>148</v>
      </c>
      <c r="E1184" s="6">
        <v>77.900000000000006</v>
      </c>
      <c r="F1184" s="6">
        <f t="shared" si="472"/>
        <v>21.638888888888889</v>
      </c>
      <c r="G1184" s="6">
        <f t="shared" si="473"/>
        <v>0.45833333333333293</v>
      </c>
      <c r="H1184" s="6">
        <f t="shared" si="454"/>
        <v>1.6499999999999986</v>
      </c>
      <c r="J1184" s="6">
        <f t="shared" si="452"/>
        <v>577.49999999999943</v>
      </c>
      <c r="K1184" s="6">
        <f t="shared" si="453"/>
        <v>192.24052371265083</v>
      </c>
      <c r="L1184" s="6">
        <f t="shared" si="455"/>
        <v>123.60600000000001</v>
      </c>
      <c r="M1184" s="6">
        <f t="shared" si="456"/>
        <v>893.3465237126502</v>
      </c>
      <c r="N1184" s="6">
        <f t="shared" si="457"/>
        <v>0.89334652371265022</v>
      </c>
      <c r="O1184" s="6">
        <f t="shared" si="458"/>
        <v>19331.026165893181</v>
      </c>
      <c r="P1184" s="6">
        <f t="shared" si="459"/>
        <v>19.331026165893181</v>
      </c>
      <c r="Q1184" s="6">
        <f t="shared" si="474"/>
        <v>-1734.126864495857</v>
      </c>
      <c r="R1184" s="6">
        <f t="shared" si="460"/>
        <v>1734.126864495857</v>
      </c>
      <c r="S1184" s="6">
        <f t="shared" si="461"/>
        <v>0.48035314146535241</v>
      </c>
      <c r="T1184" s="6">
        <f t="shared" si="475"/>
        <v>3934.0665652449875</v>
      </c>
      <c r="U1184" s="6">
        <f t="shared" si="462"/>
        <v>1.0897364385728616</v>
      </c>
      <c r="V1184" s="6">
        <f t="shared" si="463"/>
        <v>294992.15277777781</v>
      </c>
      <c r="W1184" s="6">
        <f t="shared" si="464"/>
        <v>294.99215277777779</v>
      </c>
      <c r="X1184" s="6">
        <f t="shared" si="476"/>
        <v>2455.5669444444443</v>
      </c>
      <c r="Y1184" s="6">
        <f t="shared" si="465"/>
        <v>0.68019204361111107</v>
      </c>
      <c r="Z1184" s="6">
        <f t="shared" si="466"/>
        <v>680.1920436111111</v>
      </c>
      <c r="AA1184" s="6">
        <f t="shared" si="467"/>
        <v>1.570089580038214</v>
      </c>
      <c r="AB1184" s="6">
        <f t="shared" si="468"/>
        <v>1.570089580038214</v>
      </c>
      <c r="AD1184" s="6">
        <f t="shared" si="469"/>
        <v>0</v>
      </c>
      <c r="AE1184" s="6">
        <f t="shared" si="470"/>
        <v>76.2</v>
      </c>
      <c r="AF1184" s="6">
        <f t="shared" si="471"/>
        <v>21.166666666666668</v>
      </c>
    </row>
    <row r="1185" spans="2:32" x14ac:dyDescent="0.25">
      <c r="B1185" s="7" t="s">
        <v>14</v>
      </c>
      <c r="C1185" s="7">
        <v>1171</v>
      </c>
      <c r="D1185" s="7">
        <v>149</v>
      </c>
      <c r="E1185" s="6">
        <v>79.5</v>
      </c>
      <c r="F1185" s="6">
        <f t="shared" si="472"/>
        <v>22.083333333333332</v>
      </c>
      <c r="G1185" s="6">
        <f t="shared" si="473"/>
        <v>0.43055555555555475</v>
      </c>
      <c r="H1185" s="6">
        <f t="shared" si="454"/>
        <v>1.5499999999999972</v>
      </c>
      <c r="J1185" s="6">
        <f t="shared" si="452"/>
        <v>542.49999999999898</v>
      </c>
      <c r="K1185" s="6">
        <f t="shared" si="453"/>
        <v>200.21853665043747</v>
      </c>
      <c r="L1185" s="6">
        <f t="shared" si="455"/>
        <v>123.60600000000001</v>
      </c>
      <c r="M1185" s="6">
        <f t="shared" si="456"/>
        <v>866.32453665043647</v>
      </c>
      <c r="N1185" s="6">
        <f t="shared" si="457"/>
        <v>0.86632453665043652</v>
      </c>
      <c r="O1185" s="6">
        <f t="shared" si="458"/>
        <v>19131.333517697138</v>
      </c>
      <c r="P1185" s="6">
        <f t="shared" si="459"/>
        <v>19.131333517697136</v>
      </c>
      <c r="Q1185" s="6">
        <f t="shared" si="474"/>
        <v>-1734.126864495857</v>
      </c>
      <c r="R1185" s="6">
        <f t="shared" si="460"/>
        <v>1734.126864495857</v>
      </c>
      <c r="S1185" s="6">
        <f t="shared" si="461"/>
        <v>0.48035314146535241</v>
      </c>
      <c r="T1185" s="6">
        <f t="shared" si="475"/>
        <v>3953.1978987626844</v>
      </c>
      <c r="U1185" s="6">
        <f t="shared" si="462"/>
        <v>1.0950358179572637</v>
      </c>
      <c r="V1185" s="6">
        <f t="shared" si="463"/>
        <v>307234.375</v>
      </c>
      <c r="W1185" s="6">
        <f t="shared" si="464"/>
        <v>307.234375</v>
      </c>
      <c r="X1185" s="6">
        <f t="shared" si="476"/>
        <v>2455.5669444444443</v>
      </c>
      <c r="Y1185" s="6">
        <f t="shared" si="465"/>
        <v>0.68019204361111107</v>
      </c>
      <c r="Z1185" s="6">
        <f t="shared" si="466"/>
        <v>680.1920436111111</v>
      </c>
      <c r="AA1185" s="6">
        <f t="shared" si="467"/>
        <v>1.575388959422616</v>
      </c>
      <c r="AB1185" s="6">
        <f t="shared" si="468"/>
        <v>1.575388959422616</v>
      </c>
      <c r="AD1185" s="6">
        <f t="shared" si="469"/>
        <v>0</v>
      </c>
      <c r="AE1185" s="6">
        <f t="shared" si="470"/>
        <v>77.900000000000006</v>
      </c>
      <c r="AF1185" s="6">
        <f t="shared" si="471"/>
        <v>21.638888888888889</v>
      </c>
    </row>
    <row r="1186" spans="2:32" x14ac:dyDescent="0.25">
      <c r="B1186" s="7" t="s">
        <v>14</v>
      </c>
      <c r="C1186" s="7">
        <v>1172</v>
      </c>
      <c r="D1186" s="7">
        <v>150</v>
      </c>
      <c r="E1186" s="6">
        <v>81</v>
      </c>
      <c r="F1186" s="6">
        <f t="shared" si="472"/>
        <v>22.5</v>
      </c>
      <c r="G1186" s="6">
        <f t="shared" si="473"/>
        <v>0.38888888888888851</v>
      </c>
      <c r="H1186" s="6">
        <f t="shared" si="454"/>
        <v>1.3999999999999986</v>
      </c>
      <c r="J1186" s="6">
        <f t="shared" si="452"/>
        <v>489.99999999999955</v>
      </c>
      <c r="K1186" s="6">
        <f t="shared" si="453"/>
        <v>207.84523064174996</v>
      </c>
      <c r="L1186" s="6">
        <f t="shared" si="455"/>
        <v>123.60600000000001</v>
      </c>
      <c r="M1186" s="6">
        <f t="shared" si="456"/>
        <v>821.45123064174948</v>
      </c>
      <c r="N1186" s="6">
        <f t="shared" si="457"/>
        <v>0.82145123064174952</v>
      </c>
      <c r="O1186" s="6">
        <f t="shared" si="458"/>
        <v>18482.652689439365</v>
      </c>
      <c r="P1186" s="6">
        <f t="shared" si="459"/>
        <v>18.482652689439366</v>
      </c>
      <c r="Q1186" s="6">
        <f t="shared" si="474"/>
        <v>-1734.126864495857</v>
      </c>
      <c r="R1186" s="6">
        <f t="shared" si="460"/>
        <v>1734.126864495857</v>
      </c>
      <c r="S1186" s="6">
        <f t="shared" si="461"/>
        <v>0.48035314146535241</v>
      </c>
      <c r="T1186" s="6">
        <f t="shared" si="475"/>
        <v>3971.6805514521238</v>
      </c>
      <c r="U1186" s="6">
        <f t="shared" si="462"/>
        <v>1.1001555127522384</v>
      </c>
      <c r="V1186" s="6">
        <f t="shared" si="463"/>
        <v>318937.5</v>
      </c>
      <c r="W1186" s="6">
        <f t="shared" si="464"/>
        <v>318.9375</v>
      </c>
      <c r="X1186" s="6">
        <f t="shared" si="476"/>
        <v>2455.5669444444443</v>
      </c>
      <c r="Y1186" s="6">
        <f t="shared" si="465"/>
        <v>0.68019204361111107</v>
      </c>
      <c r="Z1186" s="6">
        <f t="shared" si="466"/>
        <v>680.1920436111111</v>
      </c>
      <c r="AA1186" s="6">
        <f t="shared" si="467"/>
        <v>1.5805086542175908</v>
      </c>
      <c r="AB1186" s="6">
        <f t="shared" si="468"/>
        <v>1.5805086542175908</v>
      </c>
      <c r="AD1186" s="6">
        <f t="shared" si="469"/>
        <v>0</v>
      </c>
      <c r="AE1186" s="6">
        <f t="shared" si="470"/>
        <v>79.5</v>
      </c>
      <c r="AF1186" s="6">
        <f t="shared" si="471"/>
        <v>22.083333333333332</v>
      </c>
    </row>
    <row r="1187" spans="2:32" x14ac:dyDescent="0.25">
      <c r="B1187" s="7" t="s">
        <v>14</v>
      </c>
      <c r="C1187" s="7">
        <v>1173</v>
      </c>
      <c r="D1187" s="7">
        <v>151</v>
      </c>
      <c r="E1187" s="6">
        <v>82.3</v>
      </c>
      <c r="F1187" s="6">
        <f t="shared" si="472"/>
        <v>22.861111111111111</v>
      </c>
      <c r="G1187" s="6">
        <f t="shared" si="473"/>
        <v>0.34722222222222221</v>
      </c>
      <c r="H1187" s="6">
        <f t="shared" si="454"/>
        <v>1.25</v>
      </c>
      <c r="J1187" s="6">
        <f t="shared" si="452"/>
        <v>437.5</v>
      </c>
      <c r="K1187" s="6">
        <f t="shared" si="453"/>
        <v>214.5703432789908</v>
      </c>
      <c r="L1187" s="6">
        <f t="shared" si="455"/>
        <v>123.60600000000001</v>
      </c>
      <c r="M1187" s="6">
        <f t="shared" si="456"/>
        <v>775.67634327899077</v>
      </c>
      <c r="N1187" s="6">
        <f t="shared" si="457"/>
        <v>0.77567634327899082</v>
      </c>
      <c r="O1187" s="6">
        <f t="shared" si="458"/>
        <v>17732.82306996137</v>
      </c>
      <c r="P1187" s="6">
        <f t="shared" si="459"/>
        <v>17.73282306996137</v>
      </c>
      <c r="Q1187" s="6">
        <f t="shared" si="474"/>
        <v>-1734.126864495857</v>
      </c>
      <c r="R1187" s="6">
        <f t="shared" si="460"/>
        <v>1734.126864495857</v>
      </c>
      <c r="S1187" s="6">
        <f t="shared" si="461"/>
        <v>0.48035314146535241</v>
      </c>
      <c r="T1187" s="6">
        <f t="shared" si="475"/>
        <v>3989.4133745220852</v>
      </c>
      <c r="U1187" s="6">
        <f t="shared" si="462"/>
        <v>1.1050675047426177</v>
      </c>
      <c r="V1187" s="6">
        <f t="shared" si="463"/>
        <v>329257.15277777775</v>
      </c>
      <c r="W1187" s="6">
        <f t="shared" si="464"/>
        <v>329.25715277777778</v>
      </c>
      <c r="X1187" s="6">
        <f t="shared" si="476"/>
        <v>2455.5669444444443</v>
      </c>
      <c r="Y1187" s="6">
        <f t="shared" si="465"/>
        <v>0.68019204361111107</v>
      </c>
      <c r="Z1187" s="6">
        <f t="shared" si="466"/>
        <v>680.1920436111111</v>
      </c>
      <c r="AA1187" s="6">
        <f t="shared" si="467"/>
        <v>1.5854206462079701</v>
      </c>
      <c r="AB1187" s="6">
        <f t="shared" si="468"/>
        <v>1.5854206462079701</v>
      </c>
      <c r="AD1187" s="6">
        <f t="shared" si="469"/>
        <v>0</v>
      </c>
      <c r="AE1187" s="6">
        <f t="shared" si="470"/>
        <v>81</v>
      </c>
      <c r="AF1187" s="6">
        <f t="shared" si="471"/>
        <v>22.5</v>
      </c>
    </row>
    <row r="1188" spans="2:32" x14ac:dyDescent="0.25">
      <c r="B1188" s="7" t="s">
        <v>14</v>
      </c>
      <c r="C1188" s="7">
        <v>1174</v>
      </c>
      <c r="D1188" s="7">
        <v>152</v>
      </c>
      <c r="E1188" s="6">
        <v>83.5</v>
      </c>
      <c r="F1188" s="6">
        <f t="shared" si="472"/>
        <v>23.194444444444443</v>
      </c>
      <c r="G1188" s="6">
        <f t="shared" si="473"/>
        <v>0.31944444444444403</v>
      </c>
      <c r="H1188" s="6">
        <f t="shared" si="454"/>
        <v>1.1499999999999986</v>
      </c>
      <c r="J1188" s="6">
        <f t="shared" si="452"/>
        <v>402.49999999999949</v>
      </c>
      <c r="K1188" s="6">
        <f t="shared" si="453"/>
        <v>220.87317624477075</v>
      </c>
      <c r="L1188" s="6">
        <f t="shared" si="455"/>
        <v>123.60600000000001</v>
      </c>
      <c r="M1188" s="6">
        <f t="shared" si="456"/>
        <v>746.9791762447702</v>
      </c>
      <c r="N1188" s="6">
        <f t="shared" si="457"/>
        <v>0.74697917624477017</v>
      </c>
      <c r="O1188" s="6">
        <f t="shared" si="458"/>
        <v>17325.767004566198</v>
      </c>
      <c r="P1188" s="6">
        <f t="shared" si="459"/>
        <v>17.325767004566199</v>
      </c>
      <c r="Q1188" s="6">
        <f t="shared" si="474"/>
        <v>-1734.126864495857</v>
      </c>
      <c r="R1188" s="6">
        <f t="shared" si="460"/>
        <v>1734.126864495857</v>
      </c>
      <c r="S1188" s="6">
        <f t="shared" si="461"/>
        <v>0.48035314146535241</v>
      </c>
      <c r="T1188" s="6">
        <f t="shared" si="475"/>
        <v>4006.7391415266516</v>
      </c>
      <c r="U1188" s="6">
        <f t="shared" si="462"/>
        <v>1.1098667422028825</v>
      </c>
      <c r="V1188" s="6">
        <f t="shared" si="463"/>
        <v>338928.81944444438</v>
      </c>
      <c r="W1188" s="6">
        <f t="shared" si="464"/>
        <v>338.9288194444444</v>
      </c>
      <c r="X1188" s="6">
        <f t="shared" si="476"/>
        <v>2455.5669444444443</v>
      </c>
      <c r="Y1188" s="6">
        <f t="shared" si="465"/>
        <v>0.68019204361111107</v>
      </c>
      <c r="Z1188" s="6">
        <f t="shared" si="466"/>
        <v>680.1920436111111</v>
      </c>
      <c r="AA1188" s="6">
        <f t="shared" si="467"/>
        <v>1.5902198836682349</v>
      </c>
      <c r="AB1188" s="6">
        <f t="shared" si="468"/>
        <v>1.5902198836682349</v>
      </c>
      <c r="AD1188" s="6">
        <f t="shared" si="469"/>
        <v>0</v>
      </c>
      <c r="AE1188" s="6">
        <f t="shared" si="470"/>
        <v>82.3</v>
      </c>
      <c r="AF1188" s="6">
        <f t="shared" si="471"/>
        <v>22.861111111111111</v>
      </c>
    </row>
    <row r="1189" spans="2:32" x14ac:dyDescent="0.25">
      <c r="B1189" s="7" t="s">
        <v>14</v>
      </c>
      <c r="C1189" s="7">
        <v>1175</v>
      </c>
      <c r="D1189" s="7">
        <v>153</v>
      </c>
      <c r="E1189" s="6">
        <v>84.6</v>
      </c>
      <c r="F1189" s="6">
        <f t="shared" si="472"/>
        <v>23.499999999999996</v>
      </c>
      <c r="G1189" s="6">
        <f t="shared" si="473"/>
        <v>0.27777777777777779</v>
      </c>
      <c r="H1189" s="6">
        <f t="shared" si="454"/>
        <v>1</v>
      </c>
      <c r="J1189" s="6">
        <f t="shared" si="452"/>
        <v>350</v>
      </c>
      <c r="K1189" s="6">
        <f t="shared" si="453"/>
        <v>226.7309207346299</v>
      </c>
      <c r="L1189" s="6">
        <f t="shared" si="455"/>
        <v>123.60600000000001</v>
      </c>
      <c r="M1189" s="6">
        <f t="shared" si="456"/>
        <v>700.33692073462987</v>
      </c>
      <c r="N1189" s="6">
        <f t="shared" si="457"/>
        <v>0.70033692073462983</v>
      </c>
      <c r="O1189" s="6">
        <f t="shared" si="458"/>
        <v>16457.917637263799</v>
      </c>
      <c r="P1189" s="6">
        <f t="shared" si="459"/>
        <v>16.457917637263801</v>
      </c>
      <c r="Q1189" s="6">
        <f t="shared" si="474"/>
        <v>-1734.126864495857</v>
      </c>
      <c r="R1189" s="6">
        <f t="shared" si="460"/>
        <v>1734.126864495857</v>
      </c>
      <c r="S1189" s="6">
        <f t="shared" si="461"/>
        <v>0.48035314146535241</v>
      </c>
      <c r="T1189" s="6">
        <f t="shared" si="475"/>
        <v>4023.1970591639156</v>
      </c>
      <c r="U1189" s="6">
        <f t="shared" si="462"/>
        <v>1.1144255853884046</v>
      </c>
      <c r="V1189" s="6">
        <f t="shared" si="463"/>
        <v>347917.49999999994</v>
      </c>
      <c r="W1189" s="6">
        <f t="shared" si="464"/>
        <v>347.91749999999996</v>
      </c>
      <c r="X1189" s="6">
        <f t="shared" si="476"/>
        <v>2455.5669444444443</v>
      </c>
      <c r="Y1189" s="6">
        <f t="shared" si="465"/>
        <v>0.68019204361111107</v>
      </c>
      <c r="Z1189" s="6">
        <f t="shared" si="466"/>
        <v>680.1920436111111</v>
      </c>
      <c r="AA1189" s="6">
        <f t="shared" si="467"/>
        <v>1.594778726853757</v>
      </c>
      <c r="AB1189" s="6">
        <f t="shared" si="468"/>
        <v>1.594778726853757</v>
      </c>
      <c r="AD1189" s="6">
        <f t="shared" si="469"/>
        <v>0</v>
      </c>
      <c r="AE1189" s="6">
        <f t="shared" si="470"/>
        <v>83.5</v>
      </c>
      <c r="AF1189" s="6">
        <f t="shared" si="471"/>
        <v>23.194444444444443</v>
      </c>
    </row>
    <row r="1190" spans="2:32" x14ac:dyDescent="0.25">
      <c r="B1190" s="7" t="s">
        <v>14</v>
      </c>
      <c r="C1190" s="7">
        <v>1176</v>
      </c>
      <c r="D1190" s="7">
        <v>154</v>
      </c>
      <c r="E1190" s="6">
        <v>85.5</v>
      </c>
      <c r="F1190" s="6">
        <f t="shared" si="472"/>
        <v>23.75</v>
      </c>
      <c r="G1190" s="6">
        <f t="shared" si="473"/>
        <v>0.23611111111111149</v>
      </c>
      <c r="H1190" s="6">
        <f t="shared" si="454"/>
        <v>0.85000000000000142</v>
      </c>
      <c r="J1190" s="6">
        <f t="shared" si="452"/>
        <v>297.50000000000045</v>
      </c>
      <c r="K1190" s="6">
        <f t="shared" si="453"/>
        <v>231.58064278293747</v>
      </c>
      <c r="L1190" s="6">
        <f t="shared" si="455"/>
        <v>123.60600000000001</v>
      </c>
      <c r="M1190" s="6">
        <f t="shared" si="456"/>
        <v>652.68664278293795</v>
      </c>
      <c r="N1190" s="6">
        <f t="shared" si="457"/>
        <v>0.65268664278293798</v>
      </c>
      <c r="O1190" s="6">
        <f t="shared" si="458"/>
        <v>15501.307766094777</v>
      </c>
      <c r="P1190" s="6">
        <f t="shared" si="459"/>
        <v>15.501307766094776</v>
      </c>
      <c r="Q1190" s="6">
        <f t="shared" si="474"/>
        <v>-1734.126864495857</v>
      </c>
      <c r="R1190" s="6">
        <f t="shared" si="460"/>
        <v>1734.126864495857</v>
      </c>
      <c r="S1190" s="6">
        <f t="shared" si="461"/>
        <v>0.48035314146535241</v>
      </c>
      <c r="T1190" s="6">
        <f t="shared" si="475"/>
        <v>4038.6983669300103</v>
      </c>
      <c r="U1190" s="6">
        <f t="shared" si="462"/>
        <v>1.118719447639613</v>
      </c>
      <c r="V1190" s="6">
        <f t="shared" si="463"/>
        <v>355359.375</v>
      </c>
      <c r="W1190" s="6">
        <f t="shared" si="464"/>
        <v>355.359375</v>
      </c>
      <c r="X1190" s="6">
        <f t="shared" si="476"/>
        <v>2455.5669444444443</v>
      </c>
      <c r="Y1190" s="6">
        <f t="shared" si="465"/>
        <v>0.68019204361111107</v>
      </c>
      <c r="Z1190" s="6">
        <f t="shared" si="466"/>
        <v>680.1920436111111</v>
      </c>
      <c r="AA1190" s="6">
        <f t="shared" si="467"/>
        <v>1.5990725891049653</v>
      </c>
      <c r="AB1190" s="6">
        <f t="shared" si="468"/>
        <v>1.5990725891049653</v>
      </c>
      <c r="AD1190" s="6">
        <f t="shared" si="469"/>
        <v>0</v>
      </c>
      <c r="AE1190" s="6">
        <f t="shared" si="470"/>
        <v>84.6</v>
      </c>
      <c r="AF1190" s="6">
        <f t="shared" si="471"/>
        <v>23.499999999999996</v>
      </c>
    </row>
    <row r="1191" spans="2:32" x14ac:dyDescent="0.25">
      <c r="B1191" s="7" t="s">
        <v>14</v>
      </c>
      <c r="C1191" s="7">
        <v>1177</v>
      </c>
      <c r="D1191" s="7">
        <v>155</v>
      </c>
      <c r="E1191" s="6">
        <v>86.3</v>
      </c>
      <c r="F1191" s="6">
        <f t="shared" si="472"/>
        <v>23.972222222222221</v>
      </c>
      <c r="G1191" s="6">
        <f t="shared" si="473"/>
        <v>0.22222222222222143</v>
      </c>
      <c r="H1191" s="6">
        <f t="shared" si="454"/>
        <v>0.79999999999999716</v>
      </c>
      <c r="J1191" s="6">
        <f t="shared" si="452"/>
        <v>279.99999999999898</v>
      </c>
      <c r="K1191" s="6">
        <f t="shared" si="453"/>
        <v>235.93459012319076</v>
      </c>
      <c r="L1191" s="6">
        <f t="shared" si="455"/>
        <v>123.60600000000001</v>
      </c>
      <c r="M1191" s="6">
        <f t="shared" si="456"/>
        <v>639.54059012318976</v>
      </c>
      <c r="N1191" s="6">
        <f t="shared" si="457"/>
        <v>0.63954059012318976</v>
      </c>
      <c r="O1191" s="6">
        <f t="shared" si="458"/>
        <v>15331.209146564242</v>
      </c>
      <c r="P1191" s="6">
        <f t="shared" si="459"/>
        <v>15.331209146564243</v>
      </c>
      <c r="Q1191" s="6">
        <f t="shared" si="474"/>
        <v>-1734.126864495857</v>
      </c>
      <c r="R1191" s="6">
        <f t="shared" si="460"/>
        <v>1734.126864495857</v>
      </c>
      <c r="S1191" s="6">
        <f t="shared" si="461"/>
        <v>0.48035314146535241</v>
      </c>
      <c r="T1191" s="6">
        <f t="shared" si="475"/>
        <v>4054.0295760765744</v>
      </c>
      <c r="U1191" s="6">
        <f t="shared" si="462"/>
        <v>1.1229661925732111</v>
      </c>
      <c r="V1191" s="6">
        <f t="shared" si="463"/>
        <v>362040.48611111107</v>
      </c>
      <c r="W1191" s="6">
        <f t="shared" si="464"/>
        <v>362.04048611111108</v>
      </c>
      <c r="X1191" s="6">
        <f t="shared" si="476"/>
        <v>2455.5669444444443</v>
      </c>
      <c r="Y1191" s="6">
        <f t="shared" si="465"/>
        <v>0.68019204361111107</v>
      </c>
      <c r="Z1191" s="6">
        <f t="shared" si="466"/>
        <v>680.1920436111111</v>
      </c>
      <c r="AA1191" s="6">
        <f t="shared" si="467"/>
        <v>1.6033193340385634</v>
      </c>
      <c r="AB1191" s="6">
        <f t="shared" si="468"/>
        <v>1.6033193340385634</v>
      </c>
      <c r="AD1191" s="6">
        <f t="shared" si="469"/>
        <v>0</v>
      </c>
      <c r="AE1191" s="6">
        <f t="shared" si="470"/>
        <v>85.5</v>
      </c>
      <c r="AF1191" s="6">
        <f t="shared" si="471"/>
        <v>23.75</v>
      </c>
    </row>
    <row r="1192" spans="2:32" x14ac:dyDescent="0.25">
      <c r="B1192" s="7" t="s">
        <v>14</v>
      </c>
      <c r="C1192" s="7">
        <v>1178</v>
      </c>
      <c r="D1192" s="7">
        <v>156</v>
      </c>
      <c r="E1192" s="6">
        <v>87.1</v>
      </c>
      <c r="F1192" s="6">
        <f t="shared" si="472"/>
        <v>24.194444444444443</v>
      </c>
      <c r="G1192" s="6">
        <f t="shared" si="473"/>
        <v>0.24999999999999961</v>
      </c>
      <c r="H1192" s="6">
        <f t="shared" si="454"/>
        <v>0.89999999999999858</v>
      </c>
      <c r="J1192" s="6">
        <f t="shared" si="452"/>
        <v>314.99999999999949</v>
      </c>
      <c r="K1192" s="6">
        <f t="shared" si="453"/>
        <v>240.32908644915076</v>
      </c>
      <c r="L1192" s="6">
        <f t="shared" si="455"/>
        <v>123.60600000000001</v>
      </c>
      <c r="M1192" s="6">
        <f t="shared" si="456"/>
        <v>678.93508644915028</v>
      </c>
      <c r="N1192" s="6">
        <f t="shared" si="457"/>
        <v>0.67893508644915024</v>
      </c>
      <c r="O1192" s="6">
        <f t="shared" si="458"/>
        <v>16426.457230478052</v>
      </c>
      <c r="P1192" s="6">
        <f t="shared" si="459"/>
        <v>16.426457230478054</v>
      </c>
      <c r="Q1192" s="6">
        <f t="shared" si="474"/>
        <v>-1734.126864495857</v>
      </c>
      <c r="R1192" s="6">
        <f t="shared" si="460"/>
        <v>1734.126864495857</v>
      </c>
      <c r="S1192" s="6">
        <f t="shared" si="461"/>
        <v>0.48035314146535241</v>
      </c>
      <c r="T1192" s="6">
        <f t="shared" si="475"/>
        <v>4070.4560333070526</v>
      </c>
      <c r="U1192" s="6">
        <f t="shared" si="462"/>
        <v>1.1275163212260537</v>
      </c>
      <c r="V1192" s="6">
        <f t="shared" si="463"/>
        <v>368783.81944444438</v>
      </c>
      <c r="W1192" s="6">
        <f t="shared" si="464"/>
        <v>368.78381944444436</v>
      </c>
      <c r="X1192" s="6">
        <f t="shared" si="476"/>
        <v>2455.5669444444443</v>
      </c>
      <c r="Y1192" s="6">
        <f t="shared" si="465"/>
        <v>0.68019204361111107</v>
      </c>
      <c r="Z1192" s="6">
        <f t="shared" si="466"/>
        <v>680.1920436111111</v>
      </c>
      <c r="AA1192" s="6">
        <f t="shared" si="467"/>
        <v>1.6078694626914061</v>
      </c>
      <c r="AB1192" s="6">
        <f t="shared" si="468"/>
        <v>1.6078694626914061</v>
      </c>
      <c r="AD1192" s="6">
        <f t="shared" si="469"/>
        <v>0</v>
      </c>
      <c r="AE1192" s="6">
        <f t="shared" si="470"/>
        <v>86.3</v>
      </c>
      <c r="AF1192" s="6">
        <f t="shared" si="471"/>
        <v>23.972222222222221</v>
      </c>
    </row>
    <row r="1193" spans="2:32" x14ac:dyDescent="0.25">
      <c r="B1193" s="7" t="s">
        <v>14</v>
      </c>
      <c r="C1193" s="7">
        <v>1179</v>
      </c>
      <c r="D1193" s="7">
        <v>157</v>
      </c>
      <c r="E1193" s="6">
        <v>88.1</v>
      </c>
      <c r="F1193" s="6">
        <f t="shared" si="472"/>
        <v>24.472222222222221</v>
      </c>
      <c r="G1193" s="6">
        <f t="shared" si="473"/>
        <v>0.27777777777777779</v>
      </c>
      <c r="H1193" s="6">
        <f t="shared" si="454"/>
        <v>1</v>
      </c>
      <c r="J1193" s="6">
        <f t="shared" si="452"/>
        <v>350</v>
      </c>
      <c r="K1193" s="6">
        <f t="shared" si="453"/>
        <v>245.87922886775078</v>
      </c>
      <c r="L1193" s="6">
        <f t="shared" si="455"/>
        <v>123.60600000000001</v>
      </c>
      <c r="M1193" s="6">
        <f t="shared" si="456"/>
        <v>719.48522886775072</v>
      </c>
      <c r="N1193" s="6">
        <f t="shared" si="457"/>
        <v>0.71948522886775068</v>
      </c>
      <c r="O1193" s="6">
        <f t="shared" si="458"/>
        <v>17607.402406458012</v>
      </c>
      <c r="P1193" s="6">
        <f t="shared" si="459"/>
        <v>17.607402406458011</v>
      </c>
      <c r="Q1193" s="6">
        <f t="shared" si="474"/>
        <v>-1734.126864495857</v>
      </c>
      <c r="R1193" s="6">
        <f t="shared" si="460"/>
        <v>1734.126864495857</v>
      </c>
      <c r="S1193" s="6">
        <f t="shared" si="461"/>
        <v>0.48035314146535241</v>
      </c>
      <c r="T1193" s="6">
        <f t="shared" si="475"/>
        <v>4088.0634357135104</v>
      </c>
      <c r="U1193" s="6">
        <f t="shared" si="462"/>
        <v>1.1323935716926425</v>
      </c>
      <c r="V1193" s="6">
        <f t="shared" si="463"/>
        <v>377300.48611111112</v>
      </c>
      <c r="W1193" s="6">
        <f t="shared" si="464"/>
        <v>377.30048611111113</v>
      </c>
      <c r="X1193" s="6">
        <f t="shared" si="476"/>
        <v>2455.5669444444443</v>
      </c>
      <c r="Y1193" s="6">
        <f t="shared" si="465"/>
        <v>0.68019204361111107</v>
      </c>
      <c r="Z1193" s="6">
        <f t="shared" si="466"/>
        <v>680.1920436111111</v>
      </c>
      <c r="AA1193" s="6">
        <f t="shared" si="467"/>
        <v>1.6127467131579949</v>
      </c>
      <c r="AB1193" s="6">
        <f t="shared" si="468"/>
        <v>1.6127467131579949</v>
      </c>
      <c r="AD1193" s="6">
        <f t="shared" si="469"/>
        <v>0</v>
      </c>
      <c r="AE1193" s="6">
        <f t="shared" si="470"/>
        <v>87.1</v>
      </c>
      <c r="AF1193" s="6">
        <f t="shared" si="471"/>
        <v>24.194444444444443</v>
      </c>
    </row>
    <row r="1194" spans="2:32" x14ac:dyDescent="0.25">
      <c r="B1194" s="7" t="s">
        <v>14</v>
      </c>
      <c r="C1194" s="7">
        <v>1180</v>
      </c>
      <c r="D1194" s="7">
        <v>158</v>
      </c>
      <c r="E1194" s="6">
        <v>89.1</v>
      </c>
      <c r="F1194" s="6">
        <f t="shared" si="472"/>
        <v>24.749999999999996</v>
      </c>
      <c r="G1194" s="6">
        <f t="shared" si="473"/>
        <v>0.27777777777777779</v>
      </c>
      <c r="H1194" s="6">
        <f t="shared" si="454"/>
        <v>1</v>
      </c>
      <c r="J1194" s="6">
        <f t="shared" si="452"/>
        <v>350</v>
      </c>
      <c r="K1194" s="6">
        <f t="shared" si="453"/>
        <v>251.49272907651738</v>
      </c>
      <c r="L1194" s="6">
        <f t="shared" si="455"/>
        <v>123.60600000000001</v>
      </c>
      <c r="M1194" s="6">
        <f t="shared" si="456"/>
        <v>725.09872907651743</v>
      </c>
      <c r="N1194" s="6">
        <f t="shared" si="457"/>
        <v>0.7250987290765174</v>
      </c>
      <c r="O1194" s="6">
        <f t="shared" si="458"/>
        <v>17946.193544643804</v>
      </c>
      <c r="P1194" s="6">
        <f t="shared" si="459"/>
        <v>17.946193544643805</v>
      </c>
      <c r="Q1194" s="6">
        <f t="shared" si="474"/>
        <v>-1734.126864495857</v>
      </c>
      <c r="R1194" s="6">
        <f t="shared" si="460"/>
        <v>1734.126864495857</v>
      </c>
      <c r="S1194" s="6">
        <f t="shared" si="461"/>
        <v>0.48035314146535241</v>
      </c>
      <c r="T1194" s="6">
        <f t="shared" si="475"/>
        <v>4106.0096292581538</v>
      </c>
      <c r="U1194" s="6">
        <f t="shared" si="462"/>
        <v>1.1373646673045086</v>
      </c>
      <c r="V1194" s="6">
        <f t="shared" si="463"/>
        <v>385914.37499999988</v>
      </c>
      <c r="W1194" s="6">
        <f t="shared" si="464"/>
        <v>385.91437499999989</v>
      </c>
      <c r="X1194" s="6">
        <f t="shared" si="476"/>
        <v>2455.5669444444443</v>
      </c>
      <c r="Y1194" s="6">
        <f t="shared" si="465"/>
        <v>0.68019204361111107</v>
      </c>
      <c r="Z1194" s="6">
        <f t="shared" si="466"/>
        <v>680.1920436111111</v>
      </c>
      <c r="AA1194" s="6">
        <f t="shared" si="467"/>
        <v>1.6177178087698609</v>
      </c>
      <c r="AB1194" s="6">
        <f t="shared" si="468"/>
        <v>1.6177178087698609</v>
      </c>
      <c r="AD1194" s="6">
        <f t="shared" si="469"/>
        <v>0</v>
      </c>
      <c r="AE1194" s="6">
        <f t="shared" si="470"/>
        <v>88.1</v>
      </c>
      <c r="AF1194" s="6">
        <f t="shared" si="471"/>
        <v>24.472222222222221</v>
      </c>
    </row>
    <row r="1195" spans="2:32" x14ac:dyDescent="0.25">
      <c r="B1195" s="7" t="s">
        <v>14</v>
      </c>
      <c r="C1195" s="7">
        <v>1181</v>
      </c>
      <c r="D1195" s="7">
        <v>159</v>
      </c>
      <c r="E1195" s="6">
        <v>90.1</v>
      </c>
      <c r="F1195" s="6">
        <f t="shared" si="472"/>
        <v>25.027777777777775</v>
      </c>
      <c r="G1195" s="6">
        <f t="shared" si="473"/>
        <v>0.26388888888888967</v>
      </c>
      <c r="H1195" s="6">
        <f t="shared" si="454"/>
        <v>0.95000000000000284</v>
      </c>
      <c r="J1195" s="6">
        <f t="shared" si="452"/>
        <v>332.50000000000097</v>
      </c>
      <c r="K1195" s="6">
        <f t="shared" si="453"/>
        <v>257.16958707545075</v>
      </c>
      <c r="L1195" s="6">
        <f t="shared" si="455"/>
        <v>123.60600000000001</v>
      </c>
      <c r="M1195" s="6">
        <f t="shared" si="456"/>
        <v>713.27558707545177</v>
      </c>
      <c r="N1195" s="6">
        <f t="shared" si="457"/>
        <v>0.7132755870754518</v>
      </c>
      <c r="O1195" s="6">
        <f t="shared" si="458"/>
        <v>17851.702887638388</v>
      </c>
      <c r="P1195" s="6">
        <f t="shared" si="459"/>
        <v>17.851702887638389</v>
      </c>
      <c r="Q1195" s="6">
        <f t="shared" si="474"/>
        <v>-1734.126864495857</v>
      </c>
      <c r="R1195" s="6">
        <f t="shared" si="460"/>
        <v>1734.126864495857</v>
      </c>
      <c r="S1195" s="6">
        <f t="shared" si="461"/>
        <v>0.48035314146535241</v>
      </c>
      <c r="T1195" s="6">
        <f t="shared" si="475"/>
        <v>4123.8613321457924</v>
      </c>
      <c r="U1195" s="6">
        <f t="shared" si="462"/>
        <v>1.1423095890043846</v>
      </c>
      <c r="V1195" s="6">
        <f t="shared" si="463"/>
        <v>394625.48611111101</v>
      </c>
      <c r="W1195" s="6">
        <f t="shared" si="464"/>
        <v>394.625486111111</v>
      </c>
      <c r="X1195" s="6">
        <f t="shared" si="476"/>
        <v>2455.5669444444443</v>
      </c>
      <c r="Y1195" s="6">
        <f t="shared" si="465"/>
        <v>0.68019204361111107</v>
      </c>
      <c r="Z1195" s="6">
        <f t="shared" si="466"/>
        <v>680.1920436111111</v>
      </c>
      <c r="AA1195" s="6">
        <f t="shared" si="467"/>
        <v>1.622662730469737</v>
      </c>
      <c r="AB1195" s="6">
        <f t="shared" si="468"/>
        <v>1.622662730469737</v>
      </c>
      <c r="AD1195" s="6">
        <f t="shared" si="469"/>
        <v>0</v>
      </c>
      <c r="AE1195" s="6">
        <f t="shared" si="470"/>
        <v>89.1</v>
      </c>
      <c r="AF1195" s="6">
        <f t="shared" si="471"/>
        <v>24.749999999999996</v>
      </c>
    </row>
    <row r="1196" spans="2:32" x14ac:dyDescent="0.25">
      <c r="B1196" s="7" t="s">
        <v>14</v>
      </c>
      <c r="C1196" s="7">
        <v>1182</v>
      </c>
      <c r="D1196" s="7">
        <v>160</v>
      </c>
      <c r="E1196" s="6">
        <v>91</v>
      </c>
      <c r="F1196" s="6">
        <f t="shared" si="472"/>
        <v>25.277777777777779</v>
      </c>
      <c r="G1196" s="6">
        <f t="shared" si="473"/>
        <v>0.2222222222222234</v>
      </c>
      <c r="H1196" s="6">
        <f t="shared" si="454"/>
        <v>0.80000000000000426</v>
      </c>
      <c r="J1196" s="6">
        <f t="shared" si="452"/>
        <v>280.00000000000148</v>
      </c>
      <c r="K1196" s="6">
        <f t="shared" si="453"/>
        <v>262.33293018508328</v>
      </c>
      <c r="L1196" s="6">
        <f t="shared" si="455"/>
        <v>123.60600000000001</v>
      </c>
      <c r="M1196" s="6">
        <f t="shared" si="456"/>
        <v>665.9389301850847</v>
      </c>
      <c r="N1196" s="6">
        <f t="shared" si="457"/>
        <v>0.66593893018508465</v>
      </c>
      <c r="O1196" s="6">
        <f t="shared" si="458"/>
        <v>16833.45629078964</v>
      </c>
      <c r="P1196" s="6">
        <f t="shared" si="459"/>
        <v>16.833456290789641</v>
      </c>
      <c r="Q1196" s="6">
        <f t="shared" si="474"/>
        <v>-1734.126864495857</v>
      </c>
      <c r="R1196" s="6">
        <f t="shared" si="460"/>
        <v>1734.126864495857</v>
      </c>
      <c r="S1196" s="6">
        <f t="shared" si="461"/>
        <v>0.48035314146535241</v>
      </c>
      <c r="T1196" s="6">
        <f t="shared" si="475"/>
        <v>4140.6947884365818</v>
      </c>
      <c r="U1196" s="6">
        <f t="shared" si="462"/>
        <v>1.1469724563969332</v>
      </c>
      <c r="V1196" s="6">
        <f t="shared" si="463"/>
        <v>402548.61111111112</v>
      </c>
      <c r="W1196" s="6">
        <f t="shared" si="464"/>
        <v>402.54861111111114</v>
      </c>
      <c r="X1196" s="6">
        <f t="shared" si="476"/>
        <v>2455.5669444444443</v>
      </c>
      <c r="Y1196" s="6">
        <f t="shared" si="465"/>
        <v>0.68019204361111107</v>
      </c>
      <c r="Z1196" s="6">
        <f t="shared" si="466"/>
        <v>680.1920436111111</v>
      </c>
      <c r="AA1196" s="6">
        <f t="shared" si="467"/>
        <v>1.6273255978622856</v>
      </c>
      <c r="AB1196" s="6">
        <f t="shared" si="468"/>
        <v>1.6273255978622856</v>
      </c>
      <c r="AD1196" s="6">
        <f t="shared" si="469"/>
        <v>0</v>
      </c>
      <c r="AE1196" s="6">
        <f t="shared" si="470"/>
        <v>90.1</v>
      </c>
      <c r="AF1196" s="6">
        <f t="shared" si="471"/>
        <v>25.027777777777775</v>
      </c>
    </row>
    <row r="1197" spans="2:32" x14ac:dyDescent="0.25">
      <c r="B1197" s="7" t="s">
        <v>14</v>
      </c>
      <c r="C1197" s="7">
        <v>1183</v>
      </c>
      <c r="D1197" s="7">
        <v>161</v>
      </c>
      <c r="E1197" s="6">
        <v>91.7</v>
      </c>
      <c r="F1197" s="6">
        <f t="shared" si="472"/>
        <v>25.472222222222221</v>
      </c>
      <c r="G1197" s="6">
        <f t="shared" si="473"/>
        <v>0.18055555555555516</v>
      </c>
      <c r="H1197" s="6">
        <f t="shared" si="454"/>
        <v>0.64999999999999858</v>
      </c>
      <c r="J1197" s="6">
        <f t="shared" si="452"/>
        <v>227.49999999999952</v>
      </c>
      <c r="K1197" s="6">
        <f t="shared" si="453"/>
        <v>266.38434407729079</v>
      </c>
      <c r="L1197" s="6">
        <f t="shared" si="455"/>
        <v>123.60600000000001</v>
      </c>
      <c r="M1197" s="6">
        <f t="shared" si="456"/>
        <v>617.49034407729027</v>
      </c>
      <c r="N1197" s="6">
        <f t="shared" si="457"/>
        <v>0.61749034407729031</v>
      </c>
      <c r="O1197" s="6">
        <f t="shared" si="458"/>
        <v>15728.851264413199</v>
      </c>
      <c r="P1197" s="6">
        <f t="shared" si="459"/>
        <v>15.728851264413199</v>
      </c>
      <c r="Q1197" s="6">
        <f t="shared" si="474"/>
        <v>-1734.126864495857</v>
      </c>
      <c r="R1197" s="6">
        <f t="shared" si="460"/>
        <v>1734.126864495857</v>
      </c>
      <c r="S1197" s="6">
        <f t="shared" si="461"/>
        <v>0.48035314146535241</v>
      </c>
      <c r="T1197" s="6">
        <f t="shared" si="475"/>
        <v>4156.4236397009954</v>
      </c>
      <c r="U1197" s="6">
        <f t="shared" si="462"/>
        <v>1.1513293481971758</v>
      </c>
      <c r="V1197" s="6">
        <f t="shared" si="463"/>
        <v>408765.48611111112</v>
      </c>
      <c r="W1197" s="6">
        <f t="shared" si="464"/>
        <v>408.76548611111116</v>
      </c>
      <c r="X1197" s="6">
        <f t="shared" si="476"/>
        <v>2455.5669444444443</v>
      </c>
      <c r="Y1197" s="6">
        <f t="shared" si="465"/>
        <v>0.68019204361111107</v>
      </c>
      <c r="Z1197" s="6">
        <f t="shared" si="466"/>
        <v>680.1920436111111</v>
      </c>
      <c r="AA1197" s="6">
        <f t="shared" si="467"/>
        <v>1.6316824896625282</v>
      </c>
      <c r="AB1197" s="6">
        <f t="shared" si="468"/>
        <v>1.6316824896625282</v>
      </c>
      <c r="AD1197" s="6">
        <f t="shared" si="469"/>
        <v>0</v>
      </c>
      <c r="AE1197" s="6">
        <f t="shared" si="470"/>
        <v>91</v>
      </c>
      <c r="AF1197" s="6">
        <f t="shared" si="471"/>
        <v>25.277777777777779</v>
      </c>
    </row>
    <row r="1198" spans="2:32" x14ac:dyDescent="0.25">
      <c r="B1198" s="7" t="s">
        <v>14</v>
      </c>
      <c r="C1198" s="7">
        <v>1184</v>
      </c>
      <c r="D1198" s="7">
        <v>162</v>
      </c>
      <c r="E1198" s="6">
        <v>92.3</v>
      </c>
      <c r="F1198" s="6">
        <f t="shared" si="472"/>
        <v>25.638888888888886</v>
      </c>
      <c r="G1198" s="6">
        <f t="shared" si="473"/>
        <v>0.15277777777777699</v>
      </c>
      <c r="H1198" s="6">
        <f t="shared" si="454"/>
        <v>0.54999999999999716</v>
      </c>
      <c r="J1198" s="6">
        <f t="shared" si="452"/>
        <v>192.49999999999901</v>
      </c>
      <c r="K1198" s="6">
        <f t="shared" si="453"/>
        <v>269.88169409449074</v>
      </c>
      <c r="L1198" s="6">
        <f t="shared" si="455"/>
        <v>123.60600000000001</v>
      </c>
      <c r="M1198" s="6">
        <f t="shared" si="456"/>
        <v>585.98769409448971</v>
      </c>
      <c r="N1198" s="6">
        <f t="shared" si="457"/>
        <v>0.5859876940944897</v>
      </c>
      <c r="O1198" s="6">
        <f t="shared" si="458"/>
        <v>15024.073379144831</v>
      </c>
      <c r="P1198" s="6">
        <f t="shared" si="459"/>
        <v>15.024073379144831</v>
      </c>
      <c r="Q1198" s="6">
        <f t="shared" si="474"/>
        <v>-1734.126864495857</v>
      </c>
      <c r="R1198" s="6">
        <f t="shared" si="460"/>
        <v>1734.126864495857</v>
      </c>
      <c r="S1198" s="6">
        <f t="shared" si="461"/>
        <v>0.48035314146535241</v>
      </c>
      <c r="T1198" s="6">
        <f t="shared" si="475"/>
        <v>4171.4477130801406</v>
      </c>
      <c r="U1198" s="6">
        <f t="shared" si="462"/>
        <v>1.1554910165231991</v>
      </c>
      <c r="V1198" s="6">
        <f t="shared" si="463"/>
        <v>414132.15277777769</v>
      </c>
      <c r="W1198" s="6">
        <f t="shared" si="464"/>
        <v>414.13215277777772</v>
      </c>
      <c r="X1198" s="6">
        <f t="shared" si="476"/>
        <v>2455.5669444444443</v>
      </c>
      <c r="Y1198" s="6">
        <f t="shared" si="465"/>
        <v>0.68019204361111107</v>
      </c>
      <c r="Z1198" s="6">
        <f t="shared" si="466"/>
        <v>680.1920436111111</v>
      </c>
      <c r="AA1198" s="6">
        <f t="shared" si="467"/>
        <v>1.6358441579885514</v>
      </c>
      <c r="AB1198" s="6">
        <f t="shared" si="468"/>
        <v>1.6358441579885514</v>
      </c>
      <c r="AD1198" s="6">
        <f t="shared" si="469"/>
        <v>0</v>
      </c>
      <c r="AE1198" s="6">
        <f t="shared" si="470"/>
        <v>91.7</v>
      </c>
      <c r="AF1198" s="6">
        <f t="shared" si="471"/>
        <v>25.472222222222221</v>
      </c>
    </row>
    <row r="1199" spans="2:32" x14ac:dyDescent="0.25">
      <c r="B1199" s="7" t="s">
        <v>14</v>
      </c>
      <c r="C1199" s="7">
        <v>1185</v>
      </c>
      <c r="D1199" s="7">
        <v>163</v>
      </c>
      <c r="E1199" s="6">
        <v>92.8</v>
      </c>
      <c r="F1199" s="6">
        <f t="shared" si="472"/>
        <v>25.777777777777775</v>
      </c>
      <c r="G1199" s="6">
        <f t="shared" si="473"/>
        <v>0.11111111111111072</v>
      </c>
      <c r="H1199" s="6">
        <f t="shared" si="454"/>
        <v>0.39999999999999858</v>
      </c>
      <c r="J1199" s="6">
        <f t="shared" si="452"/>
        <v>139.99999999999949</v>
      </c>
      <c r="K1199" s="6">
        <f t="shared" si="453"/>
        <v>272.81357583445322</v>
      </c>
      <c r="L1199" s="6">
        <f t="shared" si="455"/>
        <v>123.60600000000001</v>
      </c>
      <c r="M1199" s="6">
        <f t="shared" si="456"/>
        <v>536.41957583445276</v>
      </c>
      <c r="N1199" s="6">
        <f t="shared" si="457"/>
        <v>0.53641957583445277</v>
      </c>
      <c r="O1199" s="6">
        <f t="shared" si="458"/>
        <v>13827.704621510336</v>
      </c>
      <c r="P1199" s="6">
        <f t="shared" si="459"/>
        <v>13.827704621510337</v>
      </c>
      <c r="Q1199" s="6">
        <f t="shared" si="474"/>
        <v>-1734.126864495857</v>
      </c>
      <c r="R1199" s="6">
        <f t="shared" si="460"/>
        <v>1734.126864495857</v>
      </c>
      <c r="S1199" s="6">
        <f t="shared" si="461"/>
        <v>0.48035314146535241</v>
      </c>
      <c r="T1199" s="6">
        <f t="shared" si="475"/>
        <v>4185.2754177016513</v>
      </c>
      <c r="U1199" s="6">
        <f t="shared" si="462"/>
        <v>1.1593212907033574</v>
      </c>
      <c r="V1199" s="6">
        <f t="shared" si="463"/>
        <v>418631.11111111101</v>
      </c>
      <c r="W1199" s="6">
        <f t="shared" si="464"/>
        <v>418.63111111111101</v>
      </c>
      <c r="X1199" s="6">
        <f t="shared" si="476"/>
        <v>2455.5669444444443</v>
      </c>
      <c r="Y1199" s="6">
        <f t="shared" si="465"/>
        <v>0.68019204361111107</v>
      </c>
      <c r="Z1199" s="6">
        <f t="shared" si="466"/>
        <v>680.1920436111111</v>
      </c>
      <c r="AA1199" s="6">
        <f t="shared" si="467"/>
        <v>1.6396744321687098</v>
      </c>
      <c r="AB1199" s="6">
        <f t="shared" si="468"/>
        <v>1.6396744321687098</v>
      </c>
      <c r="AD1199" s="6">
        <f t="shared" si="469"/>
        <v>0</v>
      </c>
      <c r="AE1199" s="6">
        <f t="shared" si="470"/>
        <v>92.3</v>
      </c>
      <c r="AF1199" s="6">
        <f t="shared" si="471"/>
        <v>25.638888888888886</v>
      </c>
    </row>
    <row r="1200" spans="2:32" x14ac:dyDescent="0.25">
      <c r="B1200" s="7" t="s">
        <v>14</v>
      </c>
      <c r="C1200" s="7">
        <v>1186</v>
      </c>
      <c r="D1200" s="7">
        <v>164</v>
      </c>
      <c r="E1200" s="6">
        <v>93.1</v>
      </c>
      <c r="F1200" s="6">
        <f t="shared" si="472"/>
        <v>25.861111111111107</v>
      </c>
      <c r="G1200" s="6">
        <f t="shared" si="473"/>
        <v>4.1666666666666269E-2</v>
      </c>
      <c r="H1200" s="6">
        <f t="shared" si="454"/>
        <v>0.14999999999999858</v>
      </c>
      <c r="J1200" s="6">
        <f t="shared" si="452"/>
        <v>52.499999999999496</v>
      </c>
      <c r="K1200" s="6">
        <f t="shared" si="453"/>
        <v>274.58030781325073</v>
      </c>
      <c r="L1200" s="6">
        <f t="shared" si="455"/>
        <v>123.60600000000001</v>
      </c>
      <c r="M1200" s="6">
        <f t="shared" si="456"/>
        <v>450.68630781325021</v>
      </c>
      <c r="N1200" s="6">
        <f t="shared" si="457"/>
        <v>0.4506863078132502</v>
      </c>
      <c r="O1200" s="6">
        <f t="shared" si="458"/>
        <v>11655.248682614885</v>
      </c>
      <c r="P1200" s="6">
        <f t="shared" si="459"/>
        <v>11.655248682614886</v>
      </c>
      <c r="Q1200" s="6">
        <f t="shared" si="474"/>
        <v>-1734.126864495857</v>
      </c>
      <c r="R1200" s="6">
        <f t="shared" si="460"/>
        <v>1734.126864495857</v>
      </c>
      <c r="S1200" s="6">
        <f t="shared" si="461"/>
        <v>0.48035314146535241</v>
      </c>
      <c r="T1200" s="6">
        <f t="shared" si="475"/>
        <v>4196.9306663842663</v>
      </c>
      <c r="U1200" s="6">
        <f t="shared" si="462"/>
        <v>1.1625497945884418</v>
      </c>
      <c r="V1200" s="6">
        <f t="shared" si="463"/>
        <v>421342.15277777769</v>
      </c>
      <c r="W1200" s="6">
        <f t="shared" si="464"/>
        <v>421.3421527777777</v>
      </c>
      <c r="X1200" s="6">
        <f t="shared" si="476"/>
        <v>2455.5669444444443</v>
      </c>
      <c r="Y1200" s="6">
        <f t="shared" si="465"/>
        <v>0.68019204361111107</v>
      </c>
      <c r="Z1200" s="6">
        <f t="shared" si="466"/>
        <v>680.1920436111111</v>
      </c>
      <c r="AA1200" s="6">
        <f t="shared" si="467"/>
        <v>1.6429029360537941</v>
      </c>
      <c r="AB1200" s="6">
        <f t="shared" si="468"/>
        <v>1.6429029360537941</v>
      </c>
      <c r="AD1200" s="6">
        <f t="shared" si="469"/>
        <v>0</v>
      </c>
      <c r="AE1200" s="6">
        <f t="shared" si="470"/>
        <v>92.8</v>
      </c>
      <c r="AF1200" s="6">
        <f t="shared" si="471"/>
        <v>25.777777777777775</v>
      </c>
    </row>
    <row r="1201" spans="2:32" x14ac:dyDescent="0.25">
      <c r="B1201" s="7" t="s">
        <v>14</v>
      </c>
      <c r="C1201" s="7">
        <v>1187</v>
      </c>
      <c r="D1201" s="7">
        <v>165</v>
      </c>
      <c r="E1201" s="6">
        <v>93.1</v>
      </c>
      <c r="F1201" s="6">
        <f t="shared" si="472"/>
        <v>25.861111111111107</v>
      </c>
      <c r="G1201" s="6">
        <f t="shared" si="473"/>
        <v>0</v>
      </c>
      <c r="H1201" s="6">
        <f t="shared" si="454"/>
        <v>0</v>
      </c>
      <c r="J1201" s="6">
        <f t="shared" si="452"/>
        <v>0</v>
      </c>
      <c r="K1201" s="6">
        <f t="shared" si="453"/>
        <v>274.58030781325073</v>
      </c>
      <c r="L1201" s="6">
        <f t="shared" si="455"/>
        <v>123.60600000000001</v>
      </c>
      <c r="M1201" s="6">
        <f t="shared" si="456"/>
        <v>398.18630781325072</v>
      </c>
      <c r="N1201" s="6">
        <f t="shared" si="457"/>
        <v>0.39818630781325071</v>
      </c>
      <c r="O1201" s="6">
        <f t="shared" si="458"/>
        <v>10297.540349281566</v>
      </c>
      <c r="P1201" s="6">
        <f t="shared" si="459"/>
        <v>10.297540349281565</v>
      </c>
      <c r="Q1201" s="6">
        <f t="shared" si="474"/>
        <v>-1734.126864495857</v>
      </c>
      <c r="R1201" s="6">
        <f t="shared" si="460"/>
        <v>1734.126864495857</v>
      </c>
      <c r="S1201" s="6">
        <f t="shared" si="461"/>
        <v>0.48035314146535241</v>
      </c>
      <c r="T1201" s="6">
        <f t="shared" si="475"/>
        <v>4207.2282067335482</v>
      </c>
      <c r="U1201" s="6">
        <f t="shared" si="462"/>
        <v>1.1654022132651929</v>
      </c>
      <c r="V1201" s="6">
        <f t="shared" si="463"/>
        <v>421342.15277777769</v>
      </c>
      <c r="W1201" s="6">
        <f t="shared" si="464"/>
        <v>421.3421527777777</v>
      </c>
      <c r="X1201" s="6">
        <f t="shared" si="476"/>
        <v>2455.5669444444443</v>
      </c>
      <c r="Y1201" s="6">
        <f t="shared" si="465"/>
        <v>0.68019204361111107</v>
      </c>
      <c r="Z1201" s="6">
        <f t="shared" si="466"/>
        <v>680.1920436111111</v>
      </c>
      <c r="AA1201" s="6">
        <f t="shared" si="467"/>
        <v>1.6457553547305452</v>
      </c>
      <c r="AB1201" s="6">
        <f t="shared" si="468"/>
        <v>1.6457553547305452</v>
      </c>
      <c r="AD1201" s="6">
        <f t="shared" si="469"/>
        <v>0</v>
      </c>
      <c r="AE1201" s="6">
        <f t="shared" si="470"/>
        <v>93.1</v>
      </c>
      <c r="AF1201" s="6">
        <f t="shared" si="471"/>
        <v>25.861111111111107</v>
      </c>
    </row>
    <row r="1202" spans="2:32" x14ac:dyDescent="0.25">
      <c r="B1202" s="7" t="s">
        <v>14</v>
      </c>
      <c r="C1202" s="7">
        <v>1188</v>
      </c>
      <c r="D1202" s="7">
        <v>166</v>
      </c>
      <c r="E1202" s="6">
        <v>93.1</v>
      </c>
      <c r="F1202" s="6">
        <f t="shared" si="472"/>
        <v>25.861111111111107</v>
      </c>
      <c r="G1202" s="6">
        <f t="shared" si="473"/>
        <v>0</v>
      </c>
      <c r="H1202" s="6">
        <f t="shared" si="454"/>
        <v>0</v>
      </c>
      <c r="J1202" s="6">
        <f t="shared" si="452"/>
        <v>0</v>
      </c>
      <c r="K1202" s="6">
        <f t="shared" si="453"/>
        <v>274.58030781325073</v>
      </c>
      <c r="L1202" s="6">
        <f t="shared" si="455"/>
        <v>123.60600000000001</v>
      </c>
      <c r="M1202" s="6">
        <f t="shared" si="456"/>
        <v>398.18630781325072</v>
      </c>
      <c r="N1202" s="6">
        <f t="shared" si="457"/>
        <v>0.39818630781325071</v>
      </c>
      <c r="O1202" s="6">
        <f t="shared" si="458"/>
        <v>10297.540349281566</v>
      </c>
      <c r="P1202" s="6">
        <f t="shared" si="459"/>
        <v>10.297540349281565</v>
      </c>
      <c r="Q1202" s="6">
        <f t="shared" si="474"/>
        <v>-1734.126864495857</v>
      </c>
      <c r="R1202" s="6">
        <f t="shared" si="460"/>
        <v>1734.126864495857</v>
      </c>
      <c r="S1202" s="6">
        <f t="shared" si="461"/>
        <v>0.48035314146535241</v>
      </c>
      <c r="T1202" s="6">
        <f t="shared" si="475"/>
        <v>4217.5257470828301</v>
      </c>
      <c r="U1202" s="6">
        <f t="shared" si="462"/>
        <v>1.168254631941944</v>
      </c>
      <c r="V1202" s="6">
        <f t="shared" si="463"/>
        <v>421342.15277777769</v>
      </c>
      <c r="W1202" s="6">
        <f t="shared" si="464"/>
        <v>421.3421527777777</v>
      </c>
      <c r="X1202" s="6">
        <f t="shared" si="476"/>
        <v>2455.5669444444443</v>
      </c>
      <c r="Y1202" s="6">
        <f t="shared" si="465"/>
        <v>0.68019204361111107</v>
      </c>
      <c r="Z1202" s="6">
        <f t="shared" si="466"/>
        <v>680.1920436111111</v>
      </c>
      <c r="AA1202" s="6">
        <f t="shared" si="467"/>
        <v>1.6486077734072964</v>
      </c>
      <c r="AB1202" s="6">
        <f t="shared" si="468"/>
        <v>1.6486077734072964</v>
      </c>
      <c r="AD1202" s="6">
        <f t="shared" si="469"/>
        <v>0</v>
      </c>
      <c r="AE1202" s="6">
        <f t="shared" si="470"/>
        <v>93.1</v>
      </c>
      <c r="AF1202" s="6">
        <f t="shared" si="471"/>
        <v>25.861111111111107</v>
      </c>
    </row>
    <row r="1203" spans="2:32" x14ac:dyDescent="0.25">
      <c r="B1203" s="7" t="s">
        <v>14</v>
      </c>
      <c r="C1203" s="7">
        <v>1189</v>
      </c>
      <c r="D1203" s="7">
        <v>167</v>
      </c>
      <c r="E1203" s="6">
        <v>93.1</v>
      </c>
      <c r="F1203" s="6">
        <f t="shared" si="472"/>
        <v>25.861111111111107</v>
      </c>
      <c r="G1203" s="6">
        <f t="shared" si="473"/>
        <v>0</v>
      </c>
      <c r="H1203" s="6">
        <f t="shared" si="454"/>
        <v>0</v>
      </c>
      <c r="J1203" s="6">
        <f t="shared" si="452"/>
        <v>0</v>
      </c>
      <c r="K1203" s="6">
        <f t="shared" si="453"/>
        <v>274.58030781325073</v>
      </c>
      <c r="L1203" s="6">
        <f t="shared" si="455"/>
        <v>123.60600000000001</v>
      </c>
      <c r="M1203" s="6">
        <f t="shared" si="456"/>
        <v>398.18630781325072</v>
      </c>
      <c r="N1203" s="6">
        <f t="shared" si="457"/>
        <v>0.39818630781325071</v>
      </c>
      <c r="O1203" s="6">
        <f t="shared" si="458"/>
        <v>10297.540349281566</v>
      </c>
      <c r="P1203" s="6">
        <f t="shared" si="459"/>
        <v>10.297540349281565</v>
      </c>
      <c r="Q1203" s="6">
        <f t="shared" si="474"/>
        <v>-1734.126864495857</v>
      </c>
      <c r="R1203" s="6">
        <f t="shared" si="460"/>
        <v>1734.126864495857</v>
      </c>
      <c r="S1203" s="6">
        <f t="shared" si="461"/>
        <v>0.48035314146535241</v>
      </c>
      <c r="T1203" s="6">
        <f t="shared" si="475"/>
        <v>4227.823287432112</v>
      </c>
      <c r="U1203" s="6">
        <f t="shared" si="462"/>
        <v>1.1711070506186951</v>
      </c>
      <c r="V1203" s="6">
        <f t="shared" si="463"/>
        <v>421342.15277777769</v>
      </c>
      <c r="W1203" s="6">
        <f t="shared" si="464"/>
        <v>421.3421527777777</v>
      </c>
      <c r="X1203" s="6">
        <f t="shared" si="476"/>
        <v>2455.5669444444443</v>
      </c>
      <c r="Y1203" s="6">
        <f t="shared" si="465"/>
        <v>0.68019204361111107</v>
      </c>
      <c r="Z1203" s="6">
        <f t="shared" si="466"/>
        <v>680.1920436111111</v>
      </c>
      <c r="AA1203" s="6">
        <f t="shared" si="467"/>
        <v>1.6514601920840475</v>
      </c>
      <c r="AB1203" s="6">
        <f t="shared" si="468"/>
        <v>1.6514601920840475</v>
      </c>
      <c r="AD1203" s="6">
        <f t="shared" si="469"/>
        <v>0</v>
      </c>
      <c r="AE1203" s="6">
        <f t="shared" si="470"/>
        <v>93.1</v>
      </c>
      <c r="AF1203" s="6">
        <f t="shared" si="471"/>
        <v>25.861111111111107</v>
      </c>
    </row>
    <row r="1204" spans="2:32" x14ac:dyDescent="0.25">
      <c r="B1204" s="7" t="s">
        <v>14</v>
      </c>
      <c r="C1204" s="7">
        <v>1190</v>
      </c>
      <c r="D1204" s="7">
        <v>168</v>
      </c>
      <c r="E1204" s="6">
        <v>93.1</v>
      </c>
      <c r="F1204" s="6">
        <f t="shared" si="472"/>
        <v>25.861111111111107</v>
      </c>
      <c r="G1204" s="6">
        <f t="shared" si="473"/>
        <v>0</v>
      </c>
      <c r="H1204" s="6">
        <f t="shared" si="454"/>
        <v>0</v>
      </c>
      <c r="J1204" s="6">
        <f t="shared" si="452"/>
        <v>0</v>
      </c>
      <c r="K1204" s="6">
        <f t="shared" si="453"/>
        <v>274.58030781325073</v>
      </c>
      <c r="L1204" s="6">
        <f t="shared" si="455"/>
        <v>123.60600000000001</v>
      </c>
      <c r="M1204" s="6">
        <f t="shared" si="456"/>
        <v>398.18630781325072</v>
      </c>
      <c r="N1204" s="6">
        <f t="shared" si="457"/>
        <v>0.39818630781325071</v>
      </c>
      <c r="O1204" s="6">
        <f t="shared" si="458"/>
        <v>10297.540349281566</v>
      </c>
      <c r="P1204" s="6">
        <f t="shared" si="459"/>
        <v>10.297540349281565</v>
      </c>
      <c r="Q1204" s="6">
        <f t="shared" si="474"/>
        <v>-1734.126864495857</v>
      </c>
      <c r="R1204" s="6">
        <f t="shared" si="460"/>
        <v>1734.126864495857</v>
      </c>
      <c r="S1204" s="6">
        <f t="shared" si="461"/>
        <v>0.48035314146535241</v>
      </c>
      <c r="T1204" s="6">
        <f t="shared" si="475"/>
        <v>4238.1208277813939</v>
      </c>
      <c r="U1204" s="6">
        <f t="shared" si="462"/>
        <v>1.1739594692954463</v>
      </c>
      <c r="V1204" s="6">
        <f t="shared" si="463"/>
        <v>421342.15277777769</v>
      </c>
      <c r="W1204" s="6">
        <f t="shared" si="464"/>
        <v>421.3421527777777</v>
      </c>
      <c r="X1204" s="6">
        <f t="shared" si="476"/>
        <v>2455.5669444444443</v>
      </c>
      <c r="Y1204" s="6">
        <f t="shared" si="465"/>
        <v>0.68019204361111107</v>
      </c>
      <c r="Z1204" s="6">
        <f t="shared" si="466"/>
        <v>680.1920436111111</v>
      </c>
      <c r="AA1204" s="6">
        <f t="shared" si="467"/>
        <v>1.6543126107607986</v>
      </c>
      <c r="AB1204" s="6">
        <f t="shared" si="468"/>
        <v>1.6543126107607986</v>
      </c>
      <c r="AD1204" s="6">
        <f t="shared" si="469"/>
        <v>0</v>
      </c>
      <c r="AE1204" s="6">
        <f t="shared" si="470"/>
        <v>93.1</v>
      </c>
      <c r="AF1204" s="6">
        <f t="shared" si="471"/>
        <v>25.861111111111107</v>
      </c>
    </row>
    <row r="1205" spans="2:32" x14ac:dyDescent="0.25">
      <c r="B1205" s="7" t="s">
        <v>14</v>
      </c>
      <c r="C1205" s="7">
        <v>1191</v>
      </c>
      <c r="D1205" s="7">
        <v>169</v>
      </c>
      <c r="E1205" s="6">
        <v>93.1</v>
      </c>
      <c r="F1205" s="6">
        <f t="shared" si="472"/>
        <v>25.861111111111107</v>
      </c>
      <c r="G1205" s="6">
        <f t="shared" si="473"/>
        <v>0</v>
      </c>
      <c r="H1205" s="6">
        <f t="shared" si="454"/>
        <v>0</v>
      </c>
      <c r="J1205" s="6">
        <f t="shared" si="452"/>
        <v>0</v>
      </c>
      <c r="K1205" s="6">
        <f t="shared" si="453"/>
        <v>274.58030781325073</v>
      </c>
      <c r="L1205" s="6">
        <f t="shared" si="455"/>
        <v>123.60600000000001</v>
      </c>
      <c r="M1205" s="6">
        <f t="shared" si="456"/>
        <v>398.18630781325072</v>
      </c>
      <c r="N1205" s="6">
        <f t="shared" si="457"/>
        <v>0.39818630781325071</v>
      </c>
      <c r="O1205" s="6">
        <f t="shared" si="458"/>
        <v>10297.540349281566</v>
      </c>
      <c r="P1205" s="6">
        <f t="shared" si="459"/>
        <v>10.297540349281565</v>
      </c>
      <c r="Q1205" s="6">
        <f t="shared" si="474"/>
        <v>-1734.126864495857</v>
      </c>
      <c r="R1205" s="6">
        <f t="shared" si="460"/>
        <v>1734.126864495857</v>
      </c>
      <c r="S1205" s="6">
        <f t="shared" si="461"/>
        <v>0.48035314146535241</v>
      </c>
      <c r="T1205" s="6">
        <f t="shared" si="475"/>
        <v>4248.4183681306758</v>
      </c>
      <c r="U1205" s="6">
        <f t="shared" si="462"/>
        <v>1.1768118879721972</v>
      </c>
      <c r="V1205" s="6">
        <f t="shared" si="463"/>
        <v>421342.15277777769</v>
      </c>
      <c r="W1205" s="6">
        <f t="shared" si="464"/>
        <v>421.3421527777777</v>
      </c>
      <c r="X1205" s="6">
        <f t="shared" si="476"/>
        <v>2455.5669444444443</v>
      </c>
      <c r="Y1205" s="6">
        <f t="shared" si="465"/>
        <v>0.68019204361111107</v>
      </c>
      <c r="Z1205" s="6">
        <f t="shared" si="466"/>
        <v>680.1920436111111</v>
      </c>
      <c r="AA1205" s="6">
        <f t="shared" si="467"/>
        <v>1.6571650294375495</v>
      </c>
      <c r="AB1205" s="6">
        <f t="shared" si="468"/>
        <v>1.6571650294375495</v>
      </c>
      <c r="AD1205" s="6">
        <f t="shared" si="469"/>
        <v>0</v>
      </c>
      <c r="AE1205" s="6">
        <f t="shared" si="470"/>
        <v>93.1</v>
      </c>
      <c r="AF1205" s="6">
        <f t="shared" si="471"/>
        <v>25.861111111111107</v>
      </c>
    </row>
    <row r="1206" spans="2:32" x14ac:dyDescent="0.25">
      <c r="B1206" s="7" t="s">
        <v>14</v>
      </c>
      <c r="C1206" s="7">
        <v>1192</v>
      </c>
      <c r="D1206" s="7">
        <v>170</v>
      </c>
      <c r="E1206" s="6">
        <v>93.1</v>
      </c>
      <c r="F1206" s="6">
        <f t="shared" si="472"/>
        <v>25.861111111111107</v>
      </c>
      <c r="G1206" s="6">
        <f t="shared" si="473"/>
        <v>0</v>
      </c>
      <c r="H1206" s="6">
        <f t="shared" si="454"/>
        <v>0</v>
      </c>
      <c r="J1206" s="6">
        <f t="shared" si="452"/>
        <v>0</v>
      </c>
      <c r="K1206" s="6">
        <f t="shared" si="453"/>
        <v>274.58030781325073</v>
      </c>
      <c r="L1206" s="6">
        <f t="shared" si="455"/>
        <v>123.60600000000001</v>
      </c>
      <c r="M1206" s="6">
        <f t="shared" si="456"/>
        <v>398.18630781325072</v>
      </c>
      <c r="N1206" s="6">
        <f t="shared" si="457"/>
        <v>0.39818630781325071</v>
      </c>
      <c r="O1206" s="6">
        <f t="shared" si="458"/>
        <v>10297.540349281566</v>
      </c>
      <c r="P1206" s="6">
        <f t="shared" si="459"/>
        <v>10.297540349281565</v>
      </c>
      <c r="Q1206" s="6">
        <f t="shared" si="474"/>
        <v>-1734.126864495857</v>
      </c>
      <c r="R1206" s="6">
        <f t="shared" si="460"/>
        <v>1734.126864495857</v>
      </c>
      <c r="S1206" s="6">
        <f t="shared" si="461"/>
        <v>0.48035314146535241</v>
      </c>
      <c r="T1206" s="6">
        <f t="shared" si="475"/>
        <v>4258.7159084799578</v>
      </c>
      <c r="U1206" s="6">
        <f t="shared" si="462"/>
        <v>1.1796643066489483</v>
      </c>
      <c r="V1206" s="6">
        <f t="shared" si="463"/>
        <v>421342.15277777769</v>
      </c>
      <c r="W1206" s="6">
        <f t="shared" si="464"/>
        <v>421.3421527777777</v>
      </c>
      <c r="X1206" s="6">
        <f t="shared" si="476"/>
        <v>2455.5669444444443</v>
      </c>
      <c r="Y1206" s="6">
        <f t="shared" si="465"/>
        <v>0.68019204361111107</v>
      </c>
      <c r="Z1206" s="6">
        <f t="shared" si="466"/>
        <v>680.1920436111111</v>
      </c>
      <c r="AA1206" s="6">
        <f t="shared" si="467"/>
        <v>1.6600174481143006</v>
      </c>
      <c r="AB1206" s="6">
        <f t="shared" si="468"/>
        <v>1.6600174481143006</v>
      </c>
      <c r="AD1206" s="6">
        <f t="shared" si="469"/>
        <v>0</v>
      </c>
      <c r="AE1206" s="6">
        <f t="shared" si="470"/>
        <v>93.1</v>
      </c>
      <c r="AF1206" s="6">
        <f t="shared" si="471"/>
        <v>25.861111111111107</v>
      </c>
    </row>
    <row r="1207" spans="2:32" x14ac:dyDescent="0.25">
      <c r="B1207" s="7" t="s">
        <v>14</v>
      </c>
      <c r="C1207" s="7">
        <v>1193</v>
      </c>
      <c r="D1207" s="7">
        <v>171</v>
      </c>
      <c r="E1207" s="6">
        <v>93.1</v>
      </c>
      <c r="F1207" s="6">
        <f t="shared" si="472"/>
        <v>25.861111111111107</v>
      </c>
      <c r="G1207" s="6">
        <f t="shared" si="473"/>
        <v>0</v>
      </c>
      <c r="H1207" s="6">
        <f t="shared" si="454"/>
        <v>0</v>
      </c>
      <c r="J1207" s="6">
        <f t="shared" si="452"/>
        <v>0</v>
      </c>
      <c r="K1207" s="6">
        <f t="shared" si="453"/>
        <v>274.58030781325073</v>
      </c>
      <c r="L1207" s="6">
        <f t="shared" si="455"/>
        <v>123.60600000000001</v>
      </c>
      <c r="M1207" s="6">
        <f t="shared" si="456"/>
        <v>398.18630781325072</v>
      </c>
      <c r="N1207" s="6">
        <f t="shared" si="457"/>
        <v>0.39818630781325071</v>
      </c>
      <c r="O1207" s="6">
        <f t="shared" si="458"/>
        <v>10297.540349281566</v>
      </c>
      <c r="P1207" s="6">
        <f t="shared" si="459"/>
        <v>10.297540349281565</v>
      </c>
      <c r="Q1207" s="6">
        <f t="shared" si="474"/>
        <v>-1734.126864495857</v>
      </c>
      <c r="R1207" s="6">
        <f t="shared" si="460"/>
        <v>1734.126864495857</v>
      </c>
      <c r="S1207" s="6">
        <f t="shared" si="461"/>
        <v>0.48035314146535241</v>
      </c>
      <c r="T1207" s="6">
        <f t="shared" si="475"/>
        <v>4269.0134488292397</v>
      </c>
      <c r="U1207" s="6">
        <f t="shared" si="462"/>
        <v>1.1825167253256994</v>
      </c>
      <c r="V1207" s="6">
        <f t="shared" si="463"/>
        <v>421342.15277777769</v>
      </c>
      <c r="W1207" s="6">
        <f t="shared" si="464"/>
        <v>421.3421527777777</v>
      </c>
      <c r="X1207" s="6">
        <f t="shared" si="476"/>
        <v>2455.5669444444443</v>
      </c>
      <c r="Y1207" s="6">
        <f t="shared" si="465"/>
        <v>0.68019204361111107</v>
      </c>
      <c r="Z1207" s="6">
        <f t="shared" si="466"/>
        <v>680.1920436111111</v>
      </c>
      <c r="AA1207" s="6">
        <f t="shared" si="467"/>
        <v>1.6628698667910518</v>
      </c>
      <c r="AB1207" s="6">
        <f t="shared" si="468"/>
        <v>1.6628698667910518</v>
      </c>
      <c r="AD1207" s="6">
        <f t="shared" si="469"/>
        <v>0</v>
      </c>
      <c r="AE1207" s="6">
        <f t="shared" si="470"/>
        <v>93.1</v>
      </c>
      <c r="AF1207" s="6">
        <f t="shared" si="471"/>
        <v>25.861111111111107</v>
      </c>
    </row>
    <row r="1208" spans="2:32" x14ac:dyDescent="0.25">
      <c r="B1208" s="7" t="s">
        <v>14</v>
      </c>
      <c r="C1208" s="7">
        <v>1194</v>
      </c>
      <c r="D1208" s="7">
        <v>172</v>
      </c>
      <c r="E1208" s="6">
        <v>93.1</v>
      </c>
      <c r="F1208" s="6">
        <f t="shared" si="472"/>
        <v>25.861111111111107</v>
      </c>
      <c r="G1208" s="6">
        <f t="shared" si="473"/>
        <v>0</v>
      </c>
      <c r="H1208" s="6">
        <f t="shared" si="454"/>
        <v>0</v>
      </c>
      <c r="J1208" s="6">
        <f t="shared" si="452"/>
        <v>0</v>
      </c>
      <c r="K1208" s="6">
        <f t="shared" si="453"/>
        <v>274.58030781325073</v>
      </c>
      <c r="L1208" s="6">
        <f t="shared" si="455"/>
        <v>123.60600000000001</v>
      </c>
      <c r="M1208" s="6">
        <f t="shared" si="456"/>
        <v>398.18630781325072</v>
      </c>
      <c r="N1208" s="6">
        <f t="shared" si="457"/>
        <v>0.39818630781325071</v>
      </c>
      <c r="O1208" s="6">
        <f t="shared" si="458"/>
        <v>10297.540349281566</v>
      </c>
      <c r="P1208" s="6">
        <f t="shared" si="459"/>
        <v>10.297540349281565</v>
      </c>
      <c r="Q1208" s="6">
        <f t="shared" si="474"/>
        <v>-1734.126864495857</v>
      </c>
      <c r="R1208" s="6">
        <f t="shared" si="460"/>
        <v>1734.126864495857</v>
      </c>
      <c r="S1208" s="6">
        <f t="shared" si="461"/>
        <v>0.48035314146535241</v>
      </c>
      <c r="T1208" s="6">
        <f t="shared" si="475"/>
        <v>4279.3109891785216</v>
      </c>
      <c r="U1208" s="6">
        <f t="shared" si="462"/>
        <v>1.1853691440024505</v>
      </c>
      <c r="V1208" s="6">
        <f t="shared" si="463"/>
        <v>421342.15277777769</v>
      </c>
      <c r="W1208" s="6">
        <f t="shared" si="464"/>
        <v>421.3421527777777</v>
      </c>
      <c r="X1208" s="6">
        <f t="shared" si="476"/>
        <v>2455.5669444444443</v>
      </c>
      <c r="Y1208" s="6">
        <f t="shared" si="465"/>
        <v>0.68019204361111107</v>
      </c>
      <c r="Z1208" s="6">
        <f t="shared" si="466"/>
        <v>680.1920436111111</v>
      </c>
      <c r="AA1208" s="6">
        <f t="shared" si="467"/>
        <v>1.6657222854678029</v>
      </c>
      <c r="AB1208" s="6">
        <f t="shared" si="468"/>
        <v>1.6657222854678029</v>
      </c>
      <c r="AD1208" s="6">
        <f t="shared" si="469"/>
        <v>0</v>
      </c>
      <c r="AE1208" s="6">
        <f t="shared" si="470"/>
        <v>93.1</v>
      </c>
      <c r="AF1208" s="6">
        <f t="shared" si="471"/>
        <v>25.861111111111107</v>
      </c>
    </row>
    <row r="1209" spans="2:32" x14ac:dyDescent="0.25">
      <c r="B1209" s="7" t="s">
        <v>14</v>
      </c>
      <c r="C1209" s="7">
        <v>1195</v>
      </c>
      <c r="D1209" s="7">
        <v>173</v>
      </c>
      <c r="E1209" s="6">
        <v>93.1</v>
      </c>
      <c r="F1209" s="6">
        <f t="shared" si="472"/>
        <v>25.861111111111107</v>
      </c>
      <c r="G1209" s="6">
        <f t="shared" si="473"/>
        <v>1.3888888888890073E-2</v>
      </c>
      <c r="H1209" s="6">
        <f t="shared" si="454"/>
        <v>5.0000000000004263E-2</v>
      </c>
      <c r="J1209" s="6">
        <f t="shared" si="452"/>
        <v>17.500000000001492</v>
      </c>
      <c r="K1209" s="6">
        <f t="shared" si="453"/>
        <v>274.58030781325073</v>
      </c>
      <c r="L1209" s="6">
        <f t="shared" si="455"/>
        <v>123.60600000000001</v>
      </c>
      <c r="M1209" s="6">
        <f t="shared" si="456"/>
        <v>415.6863078132522</v>
      </c>
      <c r="N1209" s="6">
        <f t="shared" si="457"/>
        <v>0.41568630781325222</v>
      </c>
      <c r="O1209" s="6">
        <f t="shared" si="458"/>
        <v>10750.109793726047</v>
      </c>
      <c r="P1209" s="6">
        <f t="shared" si="459"/>
        <v>10.750109793726047</v>
      </c>
      <c r="Q1209" s="6">
        <f t="shared" si="474"/>
        <v>-1734.126864495857</v>
      </c>
      <c r="R1209" s="6">
        <f t="shared" si="460"/>
        <v>1734.126864495857</v>
      </c>
      <c r="S1209" s="6">
        <f t="shared" si="461"/>
        <v>0.48035314146535241</v>
      </c>
      <c r="T1209" s="6">
        <f t="shared" si="475"/>
        <v>4290.0610989722472</v>
      </c>
      <c r="U1209" s="6">
        <f t="shared" si="462"/>
        <v>1.1883469244153124</v>
      </c>
      <c r="V1209" s="6">
        <f t="shared" si="463"/>
        <v>421342.15277777769</v>
      </c>
      <c r="W1209" s="6">
        <f t="shared" si="464"/>
        <v>421.3421527777777</v>
      </c>
      <c r="X1209" s="6">
        <f t="shared" si="476"/>
        <v>2455.5669444444443</v>
      </c>
      <c r="Y1209" s="6">
        <f t="shared" si="465"/>
        <v>0.68019204361111107</v>
      </c>
      <c r="Z1209" s="6">
        <f t="shared" si="466"/>
        <v>680.1920436111111</v>
      </c>
      <c r="AA1209" s="6">
        <f t="shared" si="467"/>
        <v>1.6687000658806648</v>
      </c>
      <c r="AB1209" s="6">
        <f t="shared" si="468"/>
        <v>1.6687000658806648</v>
      </c>
      <c r="AD1209" s="6">
        <f t="shared" si="469"/>
        <v>0</v>
      </c>
      <c r="AE1209" s="6">
        <f t="shared" si="470"/>
        <v>93.1</v>
      </c>
      <c r="AF1209" s="6">
        <f t="shared" si="471"/>
        <v>25.861111111111107</v>
      </c>
    </row>
    <row r="1210" spans="2:32" x14ac:dyDescent="0.25">
      <c r="B1210" s="7" t="s">
        <v>14</v>
      </c>
      <c r="C1210" s="7">
        <v>1196</v>
      </c>
      <c r="D1210" s="7">
        <v>174</v>
      </c>
      <c r="E1210" s="6">
        <v>93.2</v>
      </c>
      <c r="F1210" s="6">
        <f t="shared" si="472"/>
        <v>25.888888888888889</v>
      </c>
      <c r="G1210" s="6">
        <f t="shared" si="473"/>
        <v>1.3888888888890073E-2</v>
      </c>
      <c r="H1210" s="6">
        <f t="shared" si="454"/>
        <v>5.0000000000004263E-2</v>
      </c>
      <c r="J1210" s="6">
        <f t="shared" si="452"/>
        <v>17.500000000001492</v>
      </c>
      <c r="K1210" s="6">
        <f t="shared" si="453"/>
        <v>275.17048562865335</v>
      </c>
      <c r="L1210" s="6">
        <f t="shared" si="455"/>
        <v>123.60600000000001</v>
      </c>
      <c r="M1210" s="6">
        <f t="shared" si="456"/>
        <v>416.27648562865483</v>
      </c>
      <c r="N1210" s="6">
        <f t="shared" si="457"/>
        <v>0.41627648562865482</v>
      </c>
      <c r="O1210" s="6">
        <f t="shared" si="458"/>
        <v>10776.935683497397</v>
      </c>
      <c r="P1210" s="6">
        <f t="shared" si="459"/>
        <v>10.776935683497397</v>
      </c>
      <c r="Q1210" s="6">
        <f t="shared" si="474"/>
        <v>-1734.126864495857</v>
      </c>
      <c r="R1210" s="6">
        <f t="shared" si="460"/>
        <v>1734.126864495857</v>
      </c>
      <c r="S1210" s="6">
        <f t="shared" si="461"/>
        <v>0.48035314146535241</v>
      </c>
      <c r="T1210" s="6">
        <f t="shared" si="475"/>
        <v>4300.8380346557442</v>
      </c>
      <c r="U1210" s="6">
        <f t="shared" si="462"/>
        <v>1.1913321355996411</v>
      </c>
      <c r="V1210" s="6">
        <f t="shared" si="463"/>
        <v>422247.77777777781</v>
      </c>
      <c r="W1210" s="6">
        <f t="shared" si="464"/>
        <v>422.2477777777778</v>
      </c>
      <c r="X1210" s="6">
        <f t="shared" si="476"/>
        <v>2455.5669444444443</v>
      </c>
      <c r="Y1210" s="6">
        <f t="shared" si="465"/>
        <v>0.68019204361111107</v>
      </c>
      <c r="Z1210" s="6">
        <f t="shared" si="466"/>
        <v>680.1920436111111</v>
      </c>
      <c r="AA1210" s="6">
        <f t="shared" si="467"/>
        <v>1.6716852770649935</v>
      </c>
      <c r="AB1210" s="6">
        <f t="shared" si="468"/>
        <v>1.6716852770649935</v>
      </c>
      <c r="AD1210" s="6">
        <f t="shared" si="469"/>
        <v>0</v>
      </c>
      <c r="AE1210" s="6">
        <f t="shared" si="470"/>
        <v>93.1</v>
      </c>
      <c r="AF1210" s="6">
        <f t="shared" si="471"/>
        <v>25.861111111111107</v>
      </c>
    </row>
    <row r="1211" spans="2:32" x14ac:dyDescent="0.25">
      <c r="B1211" s="7" t="s">
        <v>14</v>
      </c>
      <c r="C1211" s="7">
        <v>1197</v>
      </c>
      <c r="D1211" s="7">
        <v>175</v>
      </c>
      <c r="E1211" s="6">
        <v>93.2</v>
      </c>
      <c r="F1211" s="6">
        <f t="shared" si="472"/>
        <v>25.888888888888889</v>
      </c>
      <c r="G1211" s="6">
        <f t="shared" si="473"/>
        <v>1.3888888888888099E-2</v>
      </c>
      <c r="H1211" s="6">
        <f t="shared" si="454"/>
        <v>4.9999999999997158E-2</v>
      </c>
      <c r="J1211" s="6">
        <f t="shared" si="452"/>
        <v>17.499999999999005</v>
      </c>
      <c r="K1211" s="6">
        <f t="shared" si="453"/>
        <v>275.17048562865335</v>
      </c>
      <c r="L1211" s="6">
        <f t="shared" si="455"/>
        <v>123.60600000000001</v>
      </c>
      <c r="M1211" s="6">
        <f t="shared" si="456"/>
        <v>416.27648562865238</v>
      </c>
      <c r="N1211" s="6">
        <f t="shared" si="457"/>
        <v>0.41627648562865238</v>
      </c>
      <c r="O1211" s="6">
        <f t="shared" si="458"/>
        <v>10776.935683497333</v>
      </c>
      <c r="P1211" s="6">
        <f t="shared" si="459"/>
        <v>10.776935683497333</v>
      </c>
      <c r="Q1211" s="6">
        <f t="shared" si="474"/>
        <v>-1734.126864495857</v>
      </c>
      <c r="R1211" s="6">
        <f t="shared" si="460"/>
        <v>1734.126864495857</v>
      </c>
      <c r="S1211" s="6">
        <f t="shared" si="461"/>
        <v>0.48035314146535241</v>
      </c>
      <c r="T1211" s="6">
        <f t="shared" si="475"/>
        <v>4311.6149703392412</v>
      </c>
      <c r="U1211" s="6">
        <f t="shared" si="462"/>
        <v>1.1943173467839698</v>
      </c>
      <c r="V1211" s="6">
        <f t="shared" si="463"/>
        <v>422247.77777777781</v>
      </c>
      <c r="W1211" s="6">
        <f t="shared" si="464"/>
        <v>422.2477777777778</v>
      </c>
      <c r="X1211" s="6">
        <f t="shared" si="476"/>
        <v>2455.5669444444443</v>
      </c>
      <c r="Y1211" s="6">
        <f t="shared" si="465"/>
        <v>0.68019204361111107</v>
      </c>
      <c r="Z1211" s="6">
        <f t="shared" si="466"/>
        <v>680.1920436111111</v>
      </c>
      <c r="AA1211" s="6">
        <f t="shared" si="467"/>
        <v>1.6746704882493222</v>
      </c>
      <c r="AB1211" s="6">
        <f t="shared" si="468"/>
        <v>1.6746704882493222</v>
      </c>
      <c r="AD1211" s="6">
        <f t="shared" si="469"/>
        <v>0</v>
      </c>
      <c r="AE1211" s="6">
        <f t="shared" si="470"/>
        <v>93.2</v>
      </c>
      <c r="AF1211" s="6">
        <f t="shared" si="471"/>
        <v>25.888888888888889</v>
      </c>
    </row>
    <row r="1212" spans="2:32" x14ac:dyDescent="0.25">
      <c r="B1212" s="7" t="s">
        <v>14</v>
      </c>
      <c r="C1212" s="7">
        <v>1198</v>
      </c>
      <c r="D1212" s="7">
        <v>176</v>
      </c>
      <c r="E1212" s="6">
        <v>93.3</v>
      </c>
      <c r="F1212" s="6">
        <f t="shared" si="472"/>
        <v>25.916666666666664</v>
      </c>
      <c r="G1212" s="6">
        <f t="shared" si="473"/>
        <v>6.9444444444444448E-2</v>
      </c>
      <c r="H1212" s="6">
        <f t="shared" si="454"/>
        <v>0.25</v>
      </c>
      <c r="J1212" s="6">
        <f t="shared" si="452"/>
        <v>87.5</v>
      </c>
      <c r="K1212" s="6">
        <f t="shared" si="453"/>
        <v>275.76129702195738</v>
      </c>
      <c r="L1212" s="6">
        <f t="shared" si="455"/>
        <v>123.60600000000001</v>
      </c>
      <c r="M1212" s="6">
        <f t="shared" si="456"/>
        <v>486.86729702195737</v>
      </c>
      <c r="N1212" s="6">
        <f t="shared" si="457"/>
        <v>0.48686729702195736</v>
      </c>
      <c r="O1212" s="6">
        <f t="shared" si="458"/>
        <v>12617.977447819061</v>
      </c>
      <c r="P1212" s="6">
        <f t="shared" si="459"/>
        <v>12.617977447819062</v>
      </c>
      <c r="Q1212" s="6">
        <f t="shared" si="474"/>
        <v>-1734.126864495857</v>
      </c>
      <c r="R1212" s="6">
        <f t="shared" si="460"/>
        <v>1734.126864495857</v>
      </c>
      <c r="S1212" s="6">
        <f t="shared" si="461"/>
        <v>0.48035314146535241</v>
      </c>
      <c r="T1212" s="6">
        <f t="shared" si="475"/>
        <v>4324.2329477870599</v>
      </c>
      <c r="U1212" s="6">
        <f t="shared" si="462"/>
        <v>1.1978125265370156</v>
      </c>
      <c r="V1212" s="6">
        <f t="shared" si="463"/>
        <v>423154.37499999988</v>
      </c>
      <c r="W1212" s="6">
        <f t="shared" si="464"/>
        <v>423.1543749999999</v>
      </c>
      <c r="X1212" s="6">
        <f t="shared" si="476"/>
        <v>2455.5669444444443</v>
      </c>
      <c r="Y1212" s="6">
        <f t="shared" si="465"/>
        <v>0.68019204361111107</v>
      </c>
      <c r="Z1212" s="6">
        <f t="shared" si="466"/>
        <v>680.1920436111111</v>
      </c>
      <c r="AA1212" s="6">
        <f t="shared" si="467"/>
        <v>1.678165668002368</v>
      </c>
      <c r="AB1212" s="6">
        <f t="shared" si="468"/>
        <v>1.678165668002368</v>
      </c>
      <c r="AD1212" s="6">
        <f t="shared" si="469"/>
        <v>0</v>
      </c>
      <c r="AE1212" s="6">
        <f t="shared" si="470"/>
        <v>93.2</v>
      </c>
      <c r="AF1212" s="6">
        <f t="shared" si="471"/>
        <v>25.888888888888889</v>
      </c>
    </row>
    <row r="1213" spans="2:32" x14ac:dyDescent="0.25">
      <c r="B1213" s="7" t="s">
        <v>14</v>
      </c>
      <c r="C1213" s="7">
        <v>1199</v>
      </c>
      <c r="D1213" s="7">
        <v>177</v>
      </c>
      <c r="E1213" s="6">
        <v>93.7</v>
      </c>
      <c r="F1213" s="6">
        <f t="shared" si="472"/>
        <v>26.027777777777779</v>
      </c>
      <c r="G1213" s="6">
        <f t="shared" si="473"/>
        <v>0.12500000000000078</v>
      </c>
      <c r="H1213" s="6">
        <f t="shared" si="454"/>
        <v>0.45000000000000284</v>
      </c>
      <c r="J1213" s="6">
        <f t="shared" si="452"/>
        <v>157.50000000000097</v>
      </c>
      <c r="K1213" s="6">
        <f t="shared" si="453"/>
        <v>278.13087837419084</v>
      </c>
      <c r="L1213" s="6">
        <f t="shared" si="455"/>
        <v>123.60600000000001</v>
      </c>
      <c r="M1213" s="6">
        <f t="shared" si="456"/>
        <v>559.23687837419186</v>
      </c>
      <c r="N1213" s="6">
        <f t="shared" si="457"/>
        <v>0.55923687837419189</v>
      </c>
      <c r="O1213" s="6">
        <f t="shared" si="458"/>
        <v>14555.693195461605</v>
      </c>
      <c r="P1213" s="6">
        <f t="shared" si="459"/>
        <v>14.555693195461604</v>
      </c>
      <c r="Q1213" s="6">
        <f t="shared" si="474"/>
        <v>-1734.126864495857</v>
      </c>
      <c r="R1213" s="6">
        <f t="shared" si="460"/>
        <v>1734.126864495857</v>
      </c>
      <c r="S1213" s="6">
        <f t="shared" si="461"/>
        <v>0.48035314146535241</v>
      </c>
      <c r="T1213" s="6">
        <f t="shared" si="475"/>
        <v>4338.7886409825214</v>
      </c>
      <c r="U1213" s="6">
        <f t="shared" si="462"/>
        <v>1.2018444535521584</v>
      </c>
      <c r="V1213" s="6">
        <f t="shared" si="463"/>
        <v>426790.48611111118</v>
      </c>
      <c r="W1213" s="6">
        <f t="shared" si="464"/>
        <v>426.79048611111119</v>
      </c>
      <c r="X1213" s="6">
        <f t="shared" si="476"/>
        <v>2455.5669444444443</v>
      </c>
      <c r="Y1213" s="6">
        <f t="shared" si="465"/>
        <v>0.68019204361111107</v>
      </c>
      <c r="Z1213" s="6">
        <f t="shared" si="466"/>
        <v>680.1920436111111</v>
      </c>
      <c r="AA1213" s="6">
        <f t="shared" si="467"/>
        <v>1.6821975950175108</v>
      </c>
      <c r="AB1213" s="6">
        <f t="shared" si="468"/>
        <v>1.6821975950175108</v>
      </c>
      <c r="AD1213" s="6">
        <f t="shared" si="469"/>
        <v>0</v>
      </c>
      <c r="AE1213" s="6">
        <f t="shared" si="470"/>
        <v>93.3</v>
      </c>
      <c r="AF1213" s="6">
        <f t="shared" si="471"/>
        <v>25.916666666666664</v>
      </c>
    </row>
    <row r="1214" spans="2:32" x14ac:dyDescent="0.25">
      <c r="B1214" s="7" t="s">
        <v>14</v>
      </c>
      <c r="C1214" s="7">
        <v>1200</v>
      </c>
      <c r="D1214" s="7">
        <v>178</v>
      </c>
      <c r="E1214" s="6">
        <v>94.2</v>
      </c>
      <c r="F1214" s="6">
        <f t="shared" si="472"/>
        <v>26.166666666666668</v>
      </c>
      <c r="G1214" s="6">
        <f t="shared" si="473"/>
        <v>0.18055555555555516</v>
      </c>
      <c r="H1214" s="6">
        <f t="shared" si="454"/>
        <v>0.64999999999999858</v>
      </c>
      <c r="J1214" s="6">
        <f t="shared" si="452"/>
        <v>227.49999999999952</v>
      </c>
      <c r="K1214" s="6">
        <f t="shared" si="453"/>
        <v>281.10711056726996</v>
      </c>
      <c r="L1214" s="6">
        <f t="shared" si="455"/>
        <v>123.60600000000001</v>
      </c>
      <c r="M1214" s="6">
        <f t="shared" si="456"/>
        <v>632.2131105672695</v>
      </c>
      <c r="N1214" s="6">
        <f t="shared" si="457"/>
        <v>0.63221311056726948</v>
      </c>
      <c r="O1214" s="6">
        <f t="shared" si="458"/>
        <v>16542.909726510221</v>
      </c>
      <c r="P1214" s="6">
        <f t="shared" si="459"/>
        <v>16.542909726510221</v>
      </c>
      <c r="Q1214" s="6">
        <f t="shared" si="474"/>
        <v>-1734.126864495857</v>
      </c>
      <c r="R1214" s="6">
        <f t="shared" si="460"/>
        <v>1734.126864495857</v>
      </c>
      <c r="S1214" s="6">
        <f t="shared" si="461"/>
        <v>0.48035314146535241</v>
      </c>
      <c r="T1214" s="6">
        <f t="shared" si="475"/>
        <v>4355.3315507090319</v>
      </c>
      <c r="U1214" s="6">
        <f t="shared" si="462"/>
        <v>1.206426839546402</v>
      </c>
      <c r="V1214" s="6">
        <f t="shared" si="463"/>
        <v>431357.5</v>
      </c>
      <c r="W1214" s="6">
        <f t="shared" si="464"/>
        <v>431.35750000000002</v>
      </c>
      <c r="X1214" s="6">
        <f t="shared" si="476"/>
        <v>2455.5669444444443</v>
      </c>
      <c r="Y1214" s="6">
        <f t="shared" si="465"/>
        <v>0.68019204361111107</v>
      </c>
      <c r="Z1214" s="6">
        <f t="shared" si="466"/>
        <v>680.1920436111111</v>
      </c>
      <c r="AA1214" s="6">
        <f t="shared" si="467"/>
        <v>1.6867799810117543</v>
      </c>
      <c r="AB1214" s="6">
        <f t="shared" si="468"/>
        <v>1.6867799810117543</v>
      </c>
      <c r="AD1214" s="6">
        <f t="shared" si="469"/>
        <v>0</v>
      </c>
      <c r="AE1214" s="6">
        <f t="shared" si="470"/>
        <v>93.7</v>
      </c>
      <c r="AF1214" s="6">
        <f t="shared" si="471"/>
        <v>26.027777777777779</v>
      </c>
    </row>
    <row r="1215" spans="2:32" x14ac:dyDescent="0.25">
      <c r="B1215" s="7" t="s">
        <v>14</v>
      </c>
      <c r="C1215" s="7">
        <v>1201</v>
      </c>
      <c r="D1215" s="7">
        <v>179</v>
      </c>
      <c r="E1215" s="6">
        <v>95</v>
      </c>
      <c r="F1215" s="6">
        <f t="shared" si="472"/>
        <v>26.388888888888889</v>
      </c>
      <c r="G1215" s="6">
        <f t="shared" si="473"/>
        <v>0.22222222222222143</v>
      </c>
      <c r="H1215" s="6">
        <f t="shared" si="454"/>
        <v>0.79999999999999716</v>
      </c>
      <c r="J1215" s="6">
        <f t="shared" si="452"/>
        <v>279.99999999999898</v>
      </c>
      <c r="K1215" s="6">
        <f t="shared" si="453"/>
        <v>285.90202812708327</v>
      </c>
      <c r="L1215" s="6">
        <f t="shared" si="455"/>
        <v>123.60600000000001</v>
      </c>
      <c r="M1215" s="6">
        <f t="shared" si="456"/>
        <v>689.5080281270823</v>
      </c>
      <c r="N1215" s="6">
        <f t="shared" si="457"/>
        <v>0.68950802812708234</v>
      </c>
      <c r="O1215" s="6">
        <f t="shared" si="458"/>
        <v>18195.350742242448</v>
      </c>
      <c r="P1215" s="6">
        <f t="shared" si="459"/>
        <v>18.195350742242447</v>
      </c>
      <c r="Q1215" s="6">
        <f t="shared" si="474"/>
        <v>-1734.126864495857</v>
      </c>
      <c r="R1215" s="6">
        <f t="shared" si="460"/>
        <v>1734.126864495857</v>
      </c>
      <c r="S1215" s="6">
        <f t="shared" si="461"/>
        <v>0.48035314146535241</v>
      </c>
      <c r="T1215" s="6">
        <f t="shared" si="475"/>
        <v>4373.5269014512742</v>
      </c>
      <c r="U1215" s="6">
        <f t="shared" si="462"/>
        <v>1.2114669517020029</v>
      </c>
      <c r="V1215" s="6">
        <f t="shared" si="463"/>
        <v>438715.27777777775</v>
      </c>
      <c r="W1215" s="6">
        <f t="shared" si="464"/>
        <v>438.71527777777777</v>
      </c>
      <c r="X1215" s="6">
        <f t="shared" si="476"/>
        <v>2455.5669444444443</v>
      </c>
      <c r="Y1215" s="6">
        <f t="shared" si="465"/>
        <v>0.68019204361111107</v>
      </c>
      <c r="Z1215" s="6">
        <f t="shared" si="466"/>
        <v>680.1920436111111</v>
      </c>
      <c r="AA1215" s="6">
        <f t="shared" si="467"/>
        <v>1.6918200931673553</v>
      </c>
      <c r="AB1215" s="6">
        <f t="shared" si="468"/>
        <v>1.6918200931673553</v>
      </c>
      <c r="AD1215" s="6">
        <f t="shared" si="469"/>
        <v>0</v>
      </c>
      <c r="AE1215" s="6">
        <f t="shared" si="470"/>
        <v>94.2</v>
      </c>
      <c r="AF1215" s="6">
        <f t="shared" si="471"/>
        <v>26.166666666666668</v>
      </c>
    </row>
    <row r="1216" spans="2:32" x14ac:dyDescent="0.25">
      <c r="B1216" s="7" t="s">
        <v>14</v>
      </c>
      <c r="C1216" s="7">
        <v>1202</v>
      </c>
      <c r="D1216" s="7">
        <v>180</v>
      </c>
      <c r="E1216" s="6">
        <v>95.8</v>
      </c>
      <c r="F1216" s="6">
        <f t="shared" si="472"/>
        <v>26.611111111111111</v>
      </c>
      <c r="G1216" s="6">
        <f t="shared" si="473"/>
        <v>0.19444444444444522</v>
      </c>
      <c r="H1216" s="6">
        <f t="shared" si="454"/>
        <v>0.70000000000000284</v>
      </c>
      <c r="J1216" s="6">
        <f t="shared" si="452"/>
        <v>245.00000000000099</v>
      </c>
      <c r="K1216" s="6">
        <f t="shared" si="453"/>
        <v>290.7374946726033</v>
      </c>
      <c r="L1216" s="6">
        <f t="shared" si="455"/>
        <v>123.60600000000001</v>
      </c>
      <c r="M1216" s="6">
        <f t="shared" si="456"/>
        <v>659.34349467260427</v>
      </c>
      <c r="N1216" s="6">
        <f t="shared" si="457"/>
        <v>0.65934349467260422</v>
      </c>
      <c r="O1216" s="6">
        <f t="shared" si="458"/>
        <v>17545.86299712097</v>
      </c>
      <c r="P1216" s="6">
        <f t="shared" si="459"/>
        <v>17.54586299712097</v>
      </c>
      <c r="Q1216" s="6">
        <f t="shared" si="474"/>
        <v>-1734.126864495857</v>
      </c>
      <c r="R1216" s="6">
        <f t="shared" si="460"/>
        <v>1734.126864495857</v>
      </c>
      <c r="S1216" s="6">
        <f t="shared" si="461"/>
        <v>0.48035314146535241</v>
      </c>
      <c r="T1216" s="6">
        <f t="shared" si="475"/>
        <v>4391.072764448395</v>
      </c>
      <c r="U1216" s="6">
        <f t="shared" si="462"/>
        <v>1.2163271557522055</v>
      </c>
      <c r="V1216" s="6">
        <f t="shared" si="463"/>
        <v>446135.27777777781</v>
      </c>
      <c r="W1216" s="6">
        <f t="shared" si="464"/>
        <v>446.13527777777784</v>
      </c>
      <c r="X1216" s="6">
        <f t="shared" si="476"/>
        <v>2455.5669444444443</v>
      </c>
      <c r="Y1216" s="6">
        <f t="shared" si="465"/>
        <v>0.68019204361111107</v>
      </c>
      <c r="Z1216" s="6">
        <f t="shared" si="466"/>
        <v>680.1920436111111</v>
      </c>
      <c r="AA1216" s="6">
        <f t="shared" si="467"/>
        <v>1.6966802972175579</v>
      </c>
      <c r="AB1216" s="6">
        <f t="shared" si="468"/>
        <v>1.6966802972175579</v>
      </c>
      <c r="AD1216" s="6">
        <f t="shared" si="469"/>
        <v>0</v>
      </c>
      <c r="AE1216" s="6">
        <f t="shared" si="470"/>
        <v>95</v>
      </c>
      <c r="AF1216" s="6">
        <f t="shared" si="471"/>
        <v>26.388888888888889</v>
      </c>
    </row>
    <row r="1217" spans="2:32" x14ac:dyDescent="0.25">
      <c r="B1217" s="7" t="s">
        <v>14</v>
      </c>
      <c r="C1217" s="7">
        <v>1203</v>
      </c>
      <c r="D1217" s="7">
        <v>181</v>
      </c>
      <c r="E1217" s="6">
        <v>96.4</v>
      </c>
      <c r="F1217" s="6">
        <f t="shared" si="472"/>
        <v>26.777777777777779</v>
      </c>
      <c r="G1217" s="6">
        <f t="shared" si="473"/>
        <v>0.1388888888888889</v>
      </c>
      <c r="H1217" s="6">
        <f t="shared" si="454"/>
        <v>0.5</v>
      </c>
      <c r="J1217" s="6">
        <f t="shared" si="452"/>
        <v>175</v>
      </c>
      <c r="K1217" s="6">
        <f t="shared" si="453"/>
        <v>294.39070485361327</v>
      </c>
      <c r="L1217" s="6">
        <f t="shared" si="455"/>
        <v>123.60600000000001</v>
      </c>
      <c r="M1217" s="6">
        <f t="shared" si="456"/>
        <v>592.99670485361332</v>
      </c>
      <c r="N1217" s="6">
        <f t="shared" si="457"/>
        <v>0.59299670485361333</v>
      </c>
      <c r="O1217" s="6">
        <f t="shared" si="458"/>
        <v>15879.133985524535</v>
      </c>
      <c r="P1217" s="6">
        <f t="shared" si="459"/>
        <v>15.879133985524534</v>
      </c>
      <c r="Q1217" s="6">
        <f t="shared" si="474"/>
        <v>-1734.126864495857</v>
      </c>
      <c r="R1217" s="6">
        <f t="shared" si="460"/>
        <v>1734.126864495857</v>
      </c>
      <c r="S1217" s="6">
        <f t="shared" si="461"/>
        <v>0.48035314146535241</v>
      </c>
      <c r="T1217" s="6">
        <f t="shared" si="475"/>
        <v>4406.9518984339193</v>
      </c>
      <c r="U1217" s="6">
        <f t="shared" si="462"/>
        <v>1.2207256758661957</v>
      </c>
      <c r="V1217" s="6">
        <f t="shared" si="463"/>
        <v>451741.11111111112</v>
      </c>
      <c r="W1217" s="6">
        <f t="shared" si="464"/>
        <v>451.74111111111114</v>
      </c>
      <c r="X1217" s="6">
        <f t="shared" si="476"/>
        <v>2455.5669444444443</v>
      </c>
      <c r="Y1217" s="6">
        <f t="shared" si="465"/>
        <v>0.68019204361111107</v>
      </c>
      <c r="Z1217" s="6">
        <f t="shared" si="466"/>
        <v>680.1920436111111</v>
      </c>
      <c r="AA1217" s="6">
        <f t="shared" si="467"/>
        <v>1.7010788173315481</v>
      </c>
      <c r="AB1217" s="6">
        <f t="shared" si="468"/>
        <v>1.7010788173315481</v>
      </c>
      <c r="AD1217" s="6">
        <f t="shared" si="469"/>
        <v>0</v>
      </c>
      <c r="AE1217" s="6">
        <f t="shared" si="470"/>
        <v>95.8</v>
      </c>
      <c r="AF1217" s="6">
        <f t="shared" si="471"/>
        <v>26.611111111111111</v>
      </c>
    </row>
    <row r="1218" spans="2:32" x14ac:dyDescent="0.25">
      <c r="B1218" s="7" t="s">
        <v>14</v>
      </c>
      <c r="C1218" s="7">
        <v>1204</v>
      </c>
      <c r="D1218" s="7">
        <v>182</v>
      </c>
      <c r="E1218" s="6">
        <v>96.8</v>
      </c>
      <c r="F1218" s="6">
        <f t="shared" si="472"/>
        <v>26.888888888888886</v>
      </c>
      <c r="G1218" s="6">
        <f t="shared" si="473"/>
        <v>8.3333333333332538E-2</v>
      </c>
      <c r="H1218" s="6">
        <f t="shared" si="454"/>
        <v>0.29999999999999716</v>
      </c>
      <c r="J1218" s="6">
        <f t="shared" si="452"/>
        <v>104.99999999999899</v>
      </c>
      <c r="K1218" s="6">
        <f t="shared" si="453"/>
        <v>296.83884986565317</v>
      </c>
      <c r="L1218" s="6">
        <f t="shared" si="455"/>
        <v>123.60600000000001</v>
      </c>
      <c r="M1218" s="6">
        <f t="shared" si="456"/>
        <v>525.44484986565215</v>
      </c>
      <c r="N1218" s="6">
        <f t="shared" si="457"/>
        <v>0.5254448498656521</v>
      </c>
      <c r="O1218" s="6">
        <f t="shared" si="458"/>
        <v>14128.628185276422</v>
      </c>
      <c r="P1218" s="6">
        <f t="shared" si="459"/>
        <v>14.128628185276423</v>
      </c>
      <c r="Q1218" s="6">
        <f t="shared" si="474"/>
        <v>-1734.126864495857</v>
      </c>
      <c r="R1218" s="6">
        <f t="shared" si="460"/>
        <v>1734.126864495857</v>
      </c>
      <c r="S1218" s="6">
        <f t="shared" si="461"/>
        <v>0.48035314146535241</v>
      </c>
      <c r="T1218" s="6">
        <f t="shared" si="475"/>
        <v>4421.0805266191956</v>
      </c>
      <c r="U1218" s="6">
        <f t="shared" si="462"/>
        <v>1.2246393058735172</v>
      </c>
      <c r="V1218" s="6">
        <f t="shared" si="463"/>
        <v>455497.77777777764</v>
      </c>
      <c r="W1218" s="6">
        <f t="shared" si="464"/>
        <v>455.49777777777763</v>
      </c>
      <c r="X1218" s="6">
        <f t="shared" si="476"/>
        <v>2455.5669444444443</v>
      </c>
      <c r="Y1218" s="6">
        <f t="shared" si="465"/>
        <v>0.68019204361111107</v>
      </c>
      <c r="Z1218" s="6">
        <f t="shared" si="466"/>
        <v>680.1920436111111</v>
      </c>
      <c r="AA1218" s="6">
        <f t="shared" si="467"/>
        <v>1.7049924473388696</v>
      </c>
      <c r="AB1218" s="6">
        <f t="shared" si="468"/>
        <v>1.7049924473388696</v>
      </c>
      <c r="AD1218" s="6">
        <f t="shared" si="469"/>
        <v>0</v>
      </c>
      <c r="AE1218" s="6">
        <f t="shared" si="470"/>
        <v>96.4</v>
      </c>
      <c r="AF1218" s="6">
        <f t="shared" si="471"/>
        <v>26.777777777777779</v>
      </c>
    </row>
    <row r="1219" spans="2:32" x14ac:dyDescent="0.25">
      <c r="B1219" s="7" t="s">
        <v>14</v>
      </c>
      <c r="C1219" s="7">
        <v>1205</v>
      </c>
      <c r="D1219" s="7">
        <v>183</v>
      </c>
      <c r="E1219" s="6">
        <v>97</v>
      </c>
      <c r="F1219" s="6">
        <f t="shared" si="472"/>
        <v>26.944444444444443</v>
      </c>
      <c r="G1219" s="6">
        <f t="shared" si="473"/>
        <v>4.1666666666666269E-2</v>
      </c>
      <c r="H1219" s="6">
        <f t="shared" si="454"/>
        <v>0.14999999999999858</v>
      </c>
      <c r="J1219" s="6">
        <f t="shared" si="452"/>
        <v>52.499999999999496</v>
      </c>
      <c r="K1219" s="6">
        <f t="shared" si="453"/>
        <v>298.06672383908324</v>
      </c>
      <c r="L1219" s="6">
        <f t="shared" si="455"/>
        <v>123.60600000000001</v>
      </c>
      <c r="M1219" s="6">
        <f t="shared" si="456"/>
        <v>474.17272383908272</v>
      </c>
      <c r="N1219" s="6">
        <f t="shared" si="457"/>
        <v>0.47417272383908271</v>
      </c>
      <c r="O1219" s="6">
        <f t="shared" si="458"/>
        <v>12776.320614553062</v>
      </c>
      <c r="P1219" s="6">
        <f t="shared" si="459"/>
        <v>12.776320614553063</v>
      </c>
      <c r="Q1219" s="6">
        <f t="shared" si="474"/>
        <v>-1734.126864495857</v>
      </c>
      <c r="R1219" s="6">
        <f t="shared" si="460"/>
        <v>1734.126864495857</v>
      </c>
      <c r="S1219" s="6">
        <f t="shared" si="461"/>
        <v>0.48035314146535241</v>
      </c>
      <c r="T1219" s="6">
        <f t="shared" si="475"/>
        <v>4433.8568472337483</v>
      </c>
      <c r="U1219" s="6">
        <f t="shared" si="462"/>
        <v>1.2281783466837484</v>
      </c>
      <c r="V1219" s="6">
        <f t="shared" si="463"/>
        <v>457381.94444444438</v>
      </c>
      <c r="W1219" s="6">
        <f t="shared" si="464"/>
        <v>457.3819444444444</v>
      </c>
      <c r="X1219" s="6">
        <f t="shared" si="476"/>
        <v>2455.5669444444443</v>
      </c>
      <c r="Y1219" s="6">
        <f t="shared" si="465"/>
        <v>0.68019204361111107</v>
      </c>
      <c r="Z1219" s="6">
        <f t="shared" si="466"/>
        <v>680.1920436111111</v>
      </c>
      <c r="AA1219" s="6">
        <f t="shared" si="467"/>
        <v>1.7085314881491007</v>
      </c>
      <c r="AB1219" s="6">
        <f t="shared" si="468"/>
        <v>1.7085314881491007</v>
      </c>
      <c r="AD1219" s="6">
        <f t="shared" si="469"/>
        <v>0</v>
      </c>
      <c r="AE1219" s="6">
        <f t="shared" si="470"/>
        <v>96.8</v>
      </c>
      <c r="AF1219" s="6">
        <f t="shared" si="471"/>
        <v>26.888888888888886</v>
      </c>
    </row>
    <row r="1220" spans="2:32" x14ac:dyDescent="0.25">
      <c r="B1220" s="7" t="s">
        <v>14</v>
      </c>
      <c r="C1220" s="7">
        <v>1206</v>
      </c>
      <c r="D1220" s="7">
        <v>184</v>
      </c>
      <c r="E1220" s="6">
        <v>97.1</v>
      </c>
      <c r="F1220" s="6">
        <f t="shared" si="472"/>
        <v>26.972222222222221</v>
      </c>
      <c r="G1220" s="6">
        <f t="shared" si="473"/>
        <v>2.7777777777778172E-2</v>
      </c>
      <c r="H1220" s="6">
        <f t="shared" si="454"/>
        <v>0.10000000000000142</v>
      </c>
      <c r="J1220" s="6">
        <f t="shared" si="452"/>
        <v>35.000000000000497</v>
      </c>
      <c r="K1220" s="6">
        <f t="shared" si="453"/>
        <v>298.68161119265079</v>
      </c>
      <c r="L1220" s="6">
        <f t="shared" si="455"/>
        <v>123.60600000000001</v>
      </c>
      <c r="M1220" s="6">
        <f t="shared" si="456"/>
        <v>457.2876111926513</v>
      </c>
      <c r="N1220" s="6">
        <f t="shared" si="457"/>
        <v>0.45728761119265132</v>
      </c>
      <c r="O1220" s="6">
        <f t="shared" si="458"/>
        <v>12334.063068557345</v>
      </c>
      <c r="P1220" s="6">
        <f t="shared" si="459"/>
        <v>12.334063068557345</v>
      </c>
      <c r="Q1220" s="6">
        <f t="shared" si="474"/>
        <v>-1734.126864495857</v>
      </c>
      <c r="R1220" s="6">
        <f t="shared" si="460"/>
        <v>1734.126864495857</v>
      </c>
      <c r="S1220" s="6">
        <f t="shared" si="461"/>
        <v>0.48035314146535241</v>
      </c>
      <c r="T1220" s="6">
        <f t="shared" si="475"/>
        <v>4446.1909103023054</v>
      </c>
      <c r="U1220" s="6">
        <f t="shared" si="462"/>
        <v>1.2315948821537386</v>
      </c>
      <c r="V1220" s="6">
        <f t="shared" si="463"/>
        <v>458325.48611111107</v>
      </c>
      <c r="W1220" s="6">
        <f t="shared" si="464"/>
        <v>458.32548611111105</v>
      </c>
      <c r="X1220" s="6">
        <f t="shared" si="476"/>
        <v>2455.5669444444443</v>
      </c>
      <c r="Y1220" s="6">
        <f t="shared" si="465"/>
        <v>0.68019204361111107</v>
      </c>
      <c r="Z1220" s="6">
        <f t="shared" si="466"/>
        <v>680.1920436111111</v>
      </c>
      <c r="AA1220" s="6">
        <f t="shared" si="467"/>
        <v>1.7119480236190909</v>
      </c>
      <c r="AB1220" s="6">
        <f t="shared" si="468"/>
        <v>1.7119480236190909</v>
      </c>
      <c r="AD1220" s="6">
        <f t="shared" si="469"/>
        <v>0</v>
      </c>
      <c r="AE1220" s="6">
        <f t="shared" si="470"/>
        <v>97</v>
      </c>
      <c r="AF1220" s="6">
        <f t="shared" si="471"/>
        <v>26.944444444444443</v>
      </c>
    </row>
    <row r="1221" spans="2:32" x14ac:dyDescent="0.25">
      <c r="B1221" s="7" t="s">
        <v>14</v>
      </c>
      <c r="C1221" s="7">
        <v>1207</v>
      </c>
      <c r="D1221" s="7">
        <v>185</v>
      </c>
      <c r="E1221" s="6">
        <v>97.2</v>
      </c>
      <c r="F1221" s="6">
        <f t="shared" si="472"/>
        <v>27</v>
      </c>
      <c r="G1221" s="6">
        <f t="shared" si="473"/>
        <v>2.7777777777778172E-2</v>
      </c>
      <c r="H1221" s="6">
        <f t="shared" si="454"/>
        <v>0.10000000000000142</v>
      </c>
      <c r="J1221" s="6">
        <f t="shared" si="452"/>
        <v>35.000000000000497</v>
      </c>
      <c r="K1221" s="6">
        <f t="shared" si="453"/>
        <v>299.29713212411997</v>
      </c>
      <c r="L1221" s="6">
        <f t="shared" si="455"/>
        <v>123.60600000000001</v>
      </c>
      <c r="M1221" s="6">
        <f t="shared" si="456"/>
        <v>457.90313212412048</v>
      </c>
      <c r="N1221" s="6">
        <f t="shared" si="457"/>
        <v>0.45790313212412048</v>
      </c>
      <c r="O1221" s="6">
        <f t="shared" si="458"/>
        <v>12363.384567351253</v>
      </c>
      <c r="P1221" s="6">
        <f t="shared" si="459"/>
        <v>12.363384567351254</v>
      </c>
      <c r="Q1221" s="6">
        <f t="shared" si="474"/>
        <v>-1734.126864495857</v>
      </c>
      <c r="R1221" s="6">
        <f t="shared" si="460"/>
        <v>1734.126864495857</v>
      </c>
      <c r="S1221" s="6">
        <f t="shared" si="461"/>
        <v>0.48035314146535241</v>
      </c>
      <c r="T1221" s="6">
        <f t="shared" si="475"/>
        <v>4458.5542948696566</v>
      </c>
      <c r="U1221" s="6">
        <f t="shared" si="462"/>
        <v>1.235019539678895</v>
      </c>
      <c r="V1221" s="6">
        <f t="shared" si="463"/>
        <v>459270</v>
      </c>
      <c r="W1221" s="6">
        <f t="shared" si="464"/>
        <v>459.27</v>
      </c>
      <c r="X1221" s="6">
        <f t="shared" si="476"/>
        <v>2455.5669444444443</v>
      </c>
      <c r="Y1221" s="6">
        <f t="shared" si="465"/>
        <v>0.68019204361111107</v>
      </c>
      <c r="Z1221" s="6">
        <f t="shared" si="466"/>
        <v>680.1920436111111</v>
      </c>
      <c r="AA1221" s="6">
        <f t="shared" si="467"/>
        <v>1.7153726811442473</v>
      </c>
      <c r="AB1221" s="6">
        <f t="shared" si="468"/>
        <v>1.7153726811442473</v>
      </c>
      <c r="AD1221" s="6">
        <f t="shared" si="469"/>
        <v>0</v>
      </c>
      <c r="AE1221" s="6">
        <f t="shared" si="470"/>
        <v>97.1</v>
      </c>
      <c r="AF1221" s="6">
        <f t="shared" si="471"/>
        <v>26.972222222222221</v>
      </c>
    </row>
    <row r="1222" spans="2:32" x14ac:dyDescent="0.25">
      <c r="B1222" s="7" t="s">
        <v>14</v>
      </c>
      <c r="C1222" s="7">
        <v>1208</v>
      </c>
      <c r="D1222" s="7">
        <v>186</v>
      </c>
      <c r="E1222" s="6">
        <v>97.3</v>
      </c>
      <c r="F1222" s="6">
        <f t="shared" si="472"/>
        <v>27.027777777777775</v>
      </c>
      <c r="G1222" s="6">
        <f t="shared" si="473"/>
        <v>2.7777777777778172E-2</v>
      </c>
      <c r="H1222" s="6">
        <f t="shared" si="454"/>
        <v>0.10000000000000142</v>
      </c>
      <c r="J1222" s="6">
        <f t="shared" si="452"/>
        <v>35.000000000000497</v>
      </c>
      <c r="K1222" s="6">
        <f t="shared" si="453"/>
        <v>299.91328663349071</v>
      </c>
      <c r="L1222" s="6">
        <f t="shared" si="455"/>
        <v>123.60600000000001</v>
      </c>
      <c r="M1222" s="6">
        <f t="shared" si="456"/>
        <v>458.51928663349122</v>
      </c>
      <c r="N1222" s="6">
        <f t="shared" si="457"/>
        <v>0.45851928663349123</v>
      </c>
      <c r="O1222" s="6">
        <f t="shared" si="458"/>
        <v>12392.757385955192</v>
      </c>
      <c r="P1222" s="6">
        <f t="shared" si="459"/>
        <v>12.392757385955193</v>
      </c>
      <c r="Q1222" s="6">
        <f t="shared" si="474"/>
        <v>-1734.126864495857</v>
      </c>
      <c r="R1222" s="6">
        <f t="shared" si="460"/>
        <v>1734.126864495857</v>
      </c>
      <c r="S1222" s="6">
        <f t="shared" si="461"/>
        <v>0.48035314146535241</v>
      </c>
      <c r="T1222" s="6">
        <f t="shared" si="475"/>
        <v>4470.9470522556121</v>
      </c>
      <c r="U1222" s="6">
        <f t="shared" si="462"/>
        <v>1.2384523334748045</v>
      </c>
      <c r="V1222" s="6">
        <f t="shared" si="463"/>
        <v>460215.48611111101</v>
      </c>
      <c r="W1222" s="6">
        <f t="shared" si="464"/>
        <v>460.21548611111103</v>
      </c>
      <c r="X1222" s="6">
        <f t="shared" si="476"/>
        <v>2455.5669444444443</v>
      </c>
      <c r="Y1222" s="6">
        <f t="shared" si="465"/>
        <v>0.68019204361111107</v>
      </c>
      <c r="Z1222" s="6">
        <f t="shared" si="466"/>
        <v>680.1920436111111</v>
      </c>
      <c r="AA1222" s="6">
        <f t="shared" si="467"/>
        <v>1.7188054749401569</v>
      </c>
      <c r="AB1222" s="6">
        <f t="shared" si="468"/>
        <v>1.7188054749401569</v>
      </c>
      <c r="AD1222" s="6">
        <f t="shared" si="469"/>
        <v>0</v>
      </c>
      <c r="AE1222" s="6">
        <f t="shared" si="470"/>
        <v>97.2</v>
      </c>
      <c r="AF1222" s="6">
        <f t="shared" si="471"/>
        <v>27</v>
      </c>
    </row>
    <row r="1223" spans="2:32" x14ac:dyDescent="0.25">
      <c r="B1223" s="7" t="s">
        <v>14</v>
      </c>
      <c r="C1223" s="7">
        <v>1209</v>
      </c>
      <c r="D1223" s="7">
        <v>187</v>
      </c>
      <c r="E1223" s="6">
        <v>97.4</v>
      </c>
      <c r="F1223" s="6">
        <f t="shared" si="472"/>
        <v>27.055555555555557</v>
      </c>
      <c r="G1223" s="6">
        <f t="shared" si="473"/>
        <v>1.3888888888890073E-2</v>
      </c>
      <c r="H1223" s="6">
        <f t="shared" si="454"/>
        <v>5.0000000000004263E-2</v>
      </c>
      <c r="J1223" s="6">
        <f t="shared" si="452"/>
        <v>17.500000000001492</v>
      </c>
      <c r="K1223" s="6">
        <f t="shared" si="453"/>
        <v>300.53007472076331</v>
      </c>
      <c r="L1223" s="6">
        <f t="shared" si="455"/>
        <v>123.60600000000001</v>
      </c>
      <c r="M1223" s="6">
        <f t="shared" si="456"/>
        <v>441.63607472076478</v>
      </c>
      <c r="N1223" s="6">
        <f t="shared" si="457"/>
        <v>0.44163607472076477</v>
      </c>
      <c r="O1223" s="6">
        <f t="shared" si="458"/>
        <v>11948.709354945137</v>
      </c>
      <c r="P1223" s="6">
        <f t="shared" si="459"/>
        <v>11.948709354945137</v>
      </c>
      <c r="Q1223" s="6">
        <f t="shared" si="474"/>
        <v>-1734.126864495857</v>
      </c>
      <c r="R1223" s="6">
        <f t="shared" si="460"/>
        <v>1734.126864495857</v>
      </c>
      <c r="S1223" s="6">
        <f t="shared" si="461"/>
        <v>0.48035314146535241</v>
      </c>
      <c r="T1223" s="6">
        <f t="shared" si="475"/>
        <v>4482.8957616105572</v>
      </c>
      <c r="U1223" s="6">
        <f t="shared" si="462"/>
        <v>1.2417621259661245</v>
      </c>
      <c r="V1223" s="6">
        <f t="shared" si="463"/>
        <v>461161.94444444444</v>
      </c>
      <c r="W1223" s="6">
        <f t="shared" si="464"/>
        <v>461.16194444444443</v>
      </c>
      <c r="X1223" s="6">
        <f t="shared" si="476"/>
        <v>2455.5669444444443</v>
      </c>
      <c r="Y1223" s="6">
        <f t="shared" si="465"/>
        <v>0.68019204361111107</v>
      </c>
      <c r="Z1223" s="6">
        <f t="shared" si="466"/>
        <v>680.1920436111111</v>
      </c>
      <c r="AA1223" s="6">
        <f t="shared" si="467"/>
        <v>1.7221152674314768</v>
      </c>
      <c r="AB1223" s="6">
        <f t="shared" si="468"/>
        <v>1.7221152674314768</v>
      </c>
      <c r="AD1223" s="6">
        <f t="shared" si="469"/>
        <v>0</v>
      </c>
      <c r="AE1223" s="6">
        <f t="shared" si="470"/>
        <v>97.3</v>
      </c>
      <c r="AF1223" s="6">
        <f t="shared" si="471"/>
        <v>27.027777777777775</v>
      </c>
    </row>
    <row r="1224" spans="2:32" x14ac:dyDescent="0.25">
      <c r="B1224" s="7" t="s">
        <v>14</v>
      </c>
      <c r="C1224" s="7">
        <v>1210</v>
      </c>
      <c r="D1224" s="7">
        <v>188</v>
      </c>
      <c r="E1224" s="6">
        <v>97.4</v>
      </c>
      <c r="F1224" s="6">
        <f t="shared" si="472"/>
        <v>27.055555555555557</v>
      </c>
      <c r="G1224" s="6">
        <f t="shared" si="473"/>
        <v>0</v>
      </c>
      <c r="H1224" s="6">
        <f t="shared" si="454"/>
        <v>0</v>
      </c>
      <c r="J1224" s="6">
        <f t="shared" si="452"/>
        <v>0</v>
      </c>
      <c r="K1224" s="6">
        <f t="shared" si="453"/>
        <v>300.53007472076331</v>
      </c>
      <c r="L1224" s="6">
        <f t="shared" si="455"/>
        <v>123.60600000000001</v>
      </c>
      <c r="M1224" s="6">
        <f t="shared" si="456"/>
        <v>424.1360747207633</v>
      </c>
      <c r="N1224" s="6">
        <f t="shared" si="457"/>
        <v>0.42413607472076331</v>
      </c>
      <c r="O1224" s="6">
        <f t="shared" si="458"/>
        <v>11475.237132722874</v>
      </c>
      <c r="P1224" s="6">
        <f t="shared" si="459"/>
        <v>11.475237132722874</v>
      </c>
      <c r="Q1224" s="6">
        <f t="shared" si="474"/>
        <v>-1734.126864495857</v>
      </c>
      <c r="R1224" s="6">
        <f t="shared" si="460"/>
        <v>1734.126864495857</v>
      </c>
      <c r="S1224" s="6">
        <f t="shared" si="461"/>
        <v>0.48035314146535241</v>
      </c>
      <c r="T1224" s="6">
        <f t="shared" si="475"/>
        <v>4494.3709987432803</v>
      </c>
      <c r="U1224" s="6">
        <f t="shared" si="462"/>
        <v>1.2449407666518888</v>
      </c>
      <c r="V1224" s="6">
        <f t="shared" si="463"/>
        <v>461161.94444444444</v>
      </c>
      <c r="W1224" s="6">
        <f t="shared" si="464"/>
        <v>461.16194444444443</v>
      </c>
      <c r="X1224" s="6">
        <f t="shared" si="476"/>
        <v>2455.5669444444443</v>
      </c>
      <c r="Y1224" s="6">
        <f t="shared" si="465"/>
        <v>0.68019204361111107</v>
      </c>
      <c r="Z1224" s="6">
        <f t="shared" si="466"/>
        <v>680.1920436111111</v>
      </c>
      <c r="AA1224" s="6">
        <f t="shared" si="467"/>
        <v>1.7252939081172411</v>
      </c>
      <c r="AB1224" s="6">
        <f t="shared" si="468"/>
        <v>1.7252939081172411</v>
      </c>
      <c r="AD1224" s="6">
        <f t="shared" si="469"/>
        <v>0</v>
      </c>
      <c r="AE1224" s="6">
        <f t="shared" si="470"/>
        <v>97.4</v>
      </c>
      <c r="AF1224" s="6">
        <f t="shared" si="471"/>
        <v>27.055555555555557</v>
      </c>
    </row>
    <row r="1225" spans="2:32" x14ac:dyDescent="0.25">
      <c r="B1225" s="7" t="s">
        <v>14</v>
      </c>
      <c r="C1225" s="7">
        <v>1211</v>
      </c>
      <c r="D1225" s="7">
        <v>189</v>
      </c>
      <c r="E1225" s="6">
        <v>97.4</v>
      </c>
      <c r="F1225" s="6">
        <f t="shared" si="472"/>
        <v>27.055555555555557</v>
      </c>
      <c r="G1225" s="6">
        <f t="shared" si="473"/>
        <v>0</v>
      </c>
      <c r="H1225" s="6">
        <f t="shared" si="454"/>
        <v>0</v>
      </c>
      <c r="J1225" s="6">
        <f t="shared" si="452"/>
        <v>0</v>
      </c>
      <c r="K1225" s="6">
        <f t="shared" si="453"/>
        <v>300.53007472076331</v>
      </c>
      <c r="L1225" s="6">
        <f t="shared" si="455"/>
        <v>123.60600000000001</v>
      </c>
      <c r="M1225" s="6">
        <f t="shared" si="456"/>
        <v>424.1360747207633</v>
      </c>
      <c r="N1225" s="6">
        <f t="shared" si="457"/>
        <v>0.42413607472076331</v>
      </c>
      <c r="O1225" s="6">
        <f t="shared" si="458"/>
        <v>11475.237132722874</v>
      </c>
      <c r="P1225" s="6">
        <f t="shared" si="459"/>
        <v>11.475237132722874</v>
      </c>
      <c r="Q1225" s="6">
        <f t="shared" si="474"/>
        <v>-1734.126864495857</v>
      </c>
      <c r="R1225" s="6">
        <f t="shared" si="460"/>
        <v>1734.126864495857</v>
      </c>
      <c r="S1225" s="6">
        <f t="shared" si="461"/>
        <v>0.48035314146535241</v>
      </c>
      <c r="T1225" s="6">
        <f t="shared" si="475"/>
        <v>4505.8462358760034</v>
      </c>
      <c r="U1225" s="6">
        <f t="shared" si="462"/>
        <v>1.2481194073376529</v>
      </c>
      <c r="V1225" s="6">
        <f t="shared" si="463"/>
        <v>461161.94444444444</v>
      </c>
      <c r="W1225" s="6">
        <f t="shared" si="464"/>
        <v>461.16194444444443</v>
      </c>
      <c r="X1225" s="6">
        <f t="shared" si="476"/>
        <v>2455.5669444444443</v>
      </c>
      <c r="Y1225" s="6">
        <f t="shared" si="465"/>
        <v>0.68019204361111107</v>
      </c>
      <c r="Z1225" s="6">
        <f t="shared" si="466"/>
        <v>680.1920436111111</v>
      </c>
      <c r="AA1225" s="6">
        <f t="shared" si="467"/>
        <v>1.7284725488030053</v>
      </c>
      <c r="AB1225" s="6">
        <f t="shared" si="468"/>
        <v>1.7284725488030053</v>
      </c>
      <c r="AD1225" s="6">
        <f t="shared" si="469"/>
        <v>0</v>
      </c>
      <c r="AE1225" s="6">
        <f t="shared" si="470"/>
        <v>97.4</v>
      </c>
      <c r="AF1225" s="6">
        <f t="shared" si="471"/>
        <v>27.055555555555557</v>
      </c>
    </row>
    <row r="1226" spans="2:32" x14ac:dyDescent="0.25">
      <c r="B1226" s="7" t="s">
        <v>14</v>
      </c>
      <c r="C1226" s="7">
        <v>1212</v>
      </c>
      <c r="D1226" s="7">
        <v>190</v>
      </c>
      <c r="E1226" s="6">
        <v>97.4</v>
      </c>
      <c r="F1226" s="6">
        <f t="shared" si="472"/>
        <v>27.055555555555557</v>
      </c>
      <c r="G1226" s="6">
        <f t="shared" si="473"/>
        <v>-1.3888888888890073E-2</v>
      </c>
      <c r="H1226" s="6">
        <f t="shared" si="454"/>
        <v>-5.0000000000004263E-2</v>
      </c>
      <c r="J1226" s="6">
        <f t="shared" si="452"/>
        <v>-17.500000000001492</v>
      </c>
      <c r="K1226" s="6">
        <f t="shared" si="453"/>
        <v>300.53007472076331</v>
      </c>
      <c r="L1226" s="6">
        <f t="shared" si="455"/>
        <v>123.60600000000001</v>
      </c>
      <c r="M1226" s="6">
        <f t="shared" si="456"/>
        <v>406.63607472076183</v>
      </c>
      <c r="N1226" s="6">
        <f t="shared" si="457"/>
        <v>0.40663607472076185</v>
      </c>
      <c r="O1226" s="6">
        <f t="shared" si="458"/>
        <v>11001.764910500613</v>
      </c>
      <c r="P1226" s="6">
        <f t="shared" si="459"/>
        <v>11.001764910500613</v>
      </c>
      <c r="Q1226" s="6">
        <f t="shared" si="474"/>
        <v>-1734.126864495857</v>
      </c>
      <c r="R1226" s="6">
        <f t="shared" si="460"/>
        <v>1734.126864495857</v>
      </c>
      <c r="S1226" s="6">
        <f t="shared" si="461"/>
        <v>0.48035314146535241</v>
      </c>
      <c r="T1226" s="6">
        <f t="shared" si="475"/>
        <v>4516.8480007865037</v>
      </c>
      <c r="U1226" s="6">
        <f t="shared" si="462"/>
        <v>1.2511668962178615</v>
      </c>
      <c r="V1226" s="6">
        <f t="shared" si="463"/>
        <v>461161.94444444444</v>
      </c>
      <c r="W1226" s="6">
        <f t="shared" si="464"/>
        <v>461.16194444444443</v>
      </c>
      <c r="X1226" s="6">
        <f t="shared" si="476"/>
        <v>2455.5669444444443</v>
      </c>
      <c r="Y1226" s="6">
        <f t="shared" si="465"/>
        <v>0.68019204361111107</v>
      </c>
      <c r="Z1226" s="6">
        <f t="shared" si="466"/>
        <v>680.1920436111111</v>
      </c>
      <c r="AA1226" s="6">
        <f t="shared" si="467"/>
        <v>1.7315200376832138</v>
      </c>
      <c r="AB1226" s="6">
        <f t="shared" si="468"/>
        <v>1.7315200376832138</v>
      </c>
      <c r="AD1226" s="6">
        <f t="shared" si="469"/>
        <v>0</v>
      </c>
      <c r="AE1226" s="6">
        <f t="shared" si="470"/>
        <v>97.4</v>
      </c>
      <c r="AF1226" s="6">
        <f t="shared" si="471"/>
        <v>27.055555555555557</v>
      </c>
    </row>
    <row r="1227" spans="2:32" x14ac:dyDescent="0.25">
      <c r="B1227" s="7" t="s">
        <v>14</v>
      </c>
      <c r="C1227" s="7">
        <v>1213</v>
      </c>
      <c r="D1227" s="7">
        <v>191</v>
      </c>
      <c r="E1227" s="6">
        <v>97.3</v>
      </c>
      <c r="F1227" s="6">
        <f t="shared" si="472"/>
        <v>27.027777777777775</v>
      </c>
      <c r="G1227" s="6">
        <f t="shared" si="473"/>
        <v>-1.3888888888890073E-2</v>
      </c>
      <c r="H1227" s="6">
        <f t="shared" si="454"/>
        <v>-5.0000000000004263E-2</v>
      </c>
      <c r="J1227" s="6">
        <f t="shared" si="452"/>
        <v>-17.500000000001492</v>
      </c>
      <c r="K1227" s="6">
        <f t="shared" si="453"/>
        <v>299.91328663349071</v>
      </c>
      <c r="L1227" s="6">
        <f t="shared" si="455"/>
        <v>123.60600000000001</v>
      </c>
      <c r="M1227" s="6">
        <f t="shared" si="456"/>
        <v>406.01928663348923</v>
      </c>
      <c r="N1227" s="6">
        <f t="shared" si="457"/>
        <v>0.40601928663348924</v>
      </c>
      <c r="O1227" s="6">
        <f t="shared" si="458"/>
        <v>10973.799052621805</v>
      </c>
      <c r="P1227" s="6">
        <f t="shared" si="459"/>
        <v>10.973799052621805</v>
      </c>
      <c r="Q1227" s="6">
        <f t="shared" si="474"/>
        <v>-1734.126864495857</v>
      </c>
      <c r="R1227" s="6">
        <f t="shared" si="460"/>
        <v>1734.126864495857</v>
      </c>
      <c r="S1227" s="6">
        <f t="shared" si="461"/>
        <v>0.48035314146535241</v>
      </c>
      <c r="T1227" s="6">
        <f t="shared" si="475"/>
        <v>4527.8217998391256</v>
      </c>
      <c r="U1227" s="6">
        <f t="shared" si="462"/>
        <v>1.2542066385554378</v>
      </c>
      <c r="V1227" s="6">
        <f t="shared" si="463"/>
        <v>460215.48611111101</v>
      </c>
      <c r="W1227" s="6">
        <f t="shared" si="464"/>
        <v>460.21548611111103</v>
      </c>
      <c r="X1227" s="6">
        <f t="shared" si="476"/>
        <v>2456.5134027777776</v>
      </c>
      <c r="Y1227" s="6">
        <f t="shared" si="465"/>
        <v>0.68045421256944438</v>
      </c>
      <c r="Z1227" s="6">
        <f t="shared" si="466"/>
        <v>680.45421256944439</v>
      </c>
      <c r="AA1227" s="6">
        <f t="shared" si="467"/>
        <v>1.7345597800207901</v>
      </c>
      <c r="AB1227" s="6">
        <f t="shared" si="468"/>
        <v>1.7345597800207901</v>
      </c>
      <c r="AD1227" s="6">
        <f t="shared" si="469"/>
        <v>0</v>
      </c>
      <c r="AE1227" s="6">
        <f t="shared" si="470"/>
        <v>97.4</v>
      </c>
      <c r="AF1227" s="6">
        <f t="shared" si="471"/>
        <v>27.055555555555557</v>
      </c>
    </row>
    <row r="1228" spans="2:32" x14ac:dyDescent="0.25">
      <c r="B1228" s="7" t="s">
        <v>14</v>
      </c>
      <c r="C1228" s="7">
        <v>1214</v>
      </c>
      <c r="D1228" s="7">
        <v>192</v>
      </c>
      <c r="E1228" s="6">
        <v>97.3</v>
      </c>
      <c r="F1228" s="6">
        <f t="shared" si="472"/>
        <v>27.027777777777775</v>
      </c>
      <c r="G1228" s="6">
        <f t="shared" si="473"/>
        <v>0</v>
      </c>
      <c r="H1228" s="6">
        <f t="shared" si="454"/>
        <v>0</v>
      </c>
      <c r="J1228" s="6">
        <f t="shared" si="452"/>
        <v>0</v>
      </c>
      <c r="K1228" s="6">
        <f t="shared" si="453"/>
        <v>299.91328663349071</v>
      </c>
      <c r="L1228" s="6">
        <f t="shared" si="455"/>
        <v>123.60600000000001</v>
      </c>
      <c r="M1228" s="6">
        <f t="shared" si="456"/>
        <v>423.51928663349071</v>
      </c>
      <c r="N1228" s="6">
        <f t="shared" si="457"/>
        <v>0.4235192866334907</v>
      </c>
      <c r="O1228" s="6">
        <f t="shared" si="458"/>
        <v>11446.785163732957</v>
      </c>
      <c r="P1228" s="6">
        <f t="shared" si="459"/>
        <v>11.446785163732956</v>
      </c>
      <c r="Q1228" s="6">
        <f t="shared" si="474"/>
        <v>-1734.126864495857</v>
      </c>
      <c r="R1228" s="6">
        <f t="shared" si="460"/>
        <v>1734.126864495857</v>
      </c>
      <c r="S1228" s="6">
        <f t="shared" si="461"/>
        <v>0.48035314146535241</v>
      </c>
      <c r="T1228" s="6">
        <f t="shared" si="475"/>
        <v>4539.2685850028583</v>
      </c>
      <c r="U1228" s="6">
        <f t="shared" si="462"/>
        <v>1.2573773980457918</v>
      </c>
      <c r="V1228" s="6">
        <f t="shared" si="463"/>
        <v>460215.48611111101</v>
      </c>
      <c r="W1228" s="6">
        <f t="shared" si="464"/>
        <v>460.21548611111103</v>
      </c>
      <c r="X1228" s="6">
        <f t="shared" si="476"/>
        <v>2456.5134027777776</v>
      </c>
      <c r="Y1228" s="6">
        <f t="shared" si="465"/>
        <v>0.68045421256944438</v>
      </c>
      <c r="Z1228" s="6">
        <f t="shared" si="466"/>
        <v>680.45421256944439</v>
      </c>
      <c r="AA1228" s="6">
        <f t="shared" si="467"/>
        <v>1.7377305395111442</v>
      </c>
      <c r="AB1228" s="6">
        <f t="shared" si="468"/>
        <v>1.7377305395111442</v>
      </c>
      <c r="AD1228" s="6">
        <f t="shared" si="469"/>
        <v>0</v>
      </c>
      <c r="AE1228" s="6">
        <f t="shared" si="470"/>
        <v>97.3</v>
      </c>
      <c r="AF1228" s="6">
        <f t="shared" si="471"/>
        <v>27.027777777777775</v>
      </c>
    </row>
    <row r="1229" spans="2:32" x14ac:dyDescent="0.25">
      <c r="B1229" s="7" t="s">
        <v>14</v>
      </c>
      <c r="C1229" s="7">
        <v>1215</v>
      </c>
      <c r="D1229" s="7">
        <v>193</v>
      </c>
      <c r="E1229" s="6">
        <v>97.3</v>
      </c>
      <c r="F1229" s="6">
        <f t="shared" si="472"/>
        <v>27.027777777777775</v>
      </c>
      <c r="G1229" s="6">
        <f t="shared" si="473"/>
        <v>0</v>
      </c>
      <c r="H1229" s="6">
        <f t="shared" si="454"/>
        <v>0</v>
      </c>
      <c r="J1229" s="6">
        <f t="shared" si="452"/>
        <v>0</v>
      </c>
      <c r="K1229" s="6">
        <f t="shared" si="453"/>
        <v>299.91328663349071</v>
      </c>
      <c r="L1229" s="6">
        <f t="shared" si="455"/>
        <v>123.60600000000001</v>
      </c>
      <c r="M1229" s="6">
        <f t="shared" si="456"/>
        <v>423.51928663349071</v>
      </c>
      <c r="N1229" s="6">
        <f t="shared" si="457"/>
        <v>0.4235192866334907</v>
      </c>
      <c r="O1229" s="6">
        <f t="shared" si="458"/>
        <v>11446.785163732957</v>
      </c>
      <c r="P1229" s="6">
        <f t="shared" si="459"/>
        <v>11.446785163732956</v>
      </c>
      <c r="Q1229" s="6">
        <f t="shared" si="474"/>
        <v>-1734.126864495857</v>
      </c>
      <c r="R1229" s="6">
        <f t="shared" si="460"/>
        <v>1734.126864495857</v>
      </c>
      <c r="S1229" s="6">
        <f t="shared" si="461"/>
        <v>0.48035314146535241</v>
      </c>
      <c r="T1229" s="6">
        <f t="shared" si="475"/>
        <v>4550.7153701665911</v>
      </c>
      <c r="U1229" s="6">
        <f t="shared" si="462"/>
        <v>1.2605481575361457</v>
      </c>
      <c r="V1229" s="6">
        <f t="shared" si="463"/>
        <v>460215.48611111101</v>
      </c>
      <c r="W1229" s="6">
        <f t="shared" si="464"/>
        <v>460.21548611111103</v>
      </c>
      <c r="X1229" s="6">
        <f t="shared" si="476"/>
        <v>2456.5134027777776</v>
      </c>
      <c r="Y1229" s="6">
        <f t="shared" si="465"/>
        <v>0.68045421256944438</v>
      </c>
      <c r="Z1229" s="6">
        <f t="shared" si="466"/>
        <v>680.45421256944439</v>
      </c>
      <c r="AA1229" s="6">
        <f t="shared" si="467"/>
        <v>1.740901299001498</v>
      </c>
      <c r="AB1229" s="6">
        <f t="shared" si="468"/>
        <v>1.740901299001498</v>
      </c>
      <c r="AD1229" s="6">
        <f t="shared" si="469"/>
        <v>0</v>
      </c>
      <c r="AE1229" s="6">
        <f t="shared" si="470"/>
        <v>97.3</v>
      </c>
      <c r="AF1229" s="6">
        <f t="shared" si="471"/>
        <v>27.027777777777775</v>
      </c>
    </row>
    <row r="1230" spans="2:32" x14ac:dyDescent="0.25">
      <c r="B1230" s="7" t="s">
        <v>14</v>
      </c>
      <c r="C1230" s="7">
        <v>1216</v>
      </c>
      <c r="D1230" s="7">
        <v>194</v>
      </c>
      <c r="E1230" s="6">
        <v>97.3</v>
      </c>
      <c r="F1230" s="6">
        <f t="shared" si="472"/>
        <v>27.027777777777775</v>
      </c>
      <c r="G1230" s="6">
        <f t="shared" si="473"/>
        <v>-1.3888888888888099E-2</v>
      </c>
      <c r="H1230" s="6">
        <f t="shared" si="454"/>
        <v>-4.9999999999997158E-2</v>
      </c>
      <c r="J1230" s="6">
        <f t="shared" ref="J1230:J1293" si="477">$C$3*G1230</f>
        <v>-17.499999999999005</v>
      </c>
      <c r="K1230" s="6">
        <f t="shared" ref="K1230:K1293" si="478">$C$6*0.5*$C$7*(F1230^2)*$C$4</f>
        <v>299.91328663349071</v>
      </c>
      <c r="L1230" s="6">
        <f t="shared" si="455"/>
        <v>123.60600000000001</v>
      </c>
      <c r="M1230" s="6">
        <f t="shared" si="456"/>
        <v>406.01928663349167</v>
      </c>
      <c r="N1230" s="6">
        <f t="shared" si="457"/>
        <v>0.40601928663349168</v>
      </c>
      <c r="O1230" s="6">
        <f t="shared" si="458"/>
        <v>10973.799052621871</v>
      </c>
      <c r="P1230" s="6">
        <f t="shared" si="459"/>
        <v>10.973799052621871</v>
      </c>
      <c r="Q1230" s="6">
        <f t="shared" si="474"/>
        <v>-1734.126864495857</v>
      </c>
      <c r="R1230" s="6">
        <f t="shared" si="460"/>
        <v>1734.126864495857</v>
      </c>
      <c r="S1230" s="6">
        <f t="shared" si="461"/>
        <v>0.48035314146535241</v>
      </c>
      <c r="T1230" s="6">
        <f t="shared" si="475"/>
        <v>4561.689169219213</v>
      </c>
      <c r="U1230" s="6">
        <f t="shared" si="462"/>
        <v>1.263587899873722</v>
      </c>
      <c r="V1230" s="6">
        <f t="shared" si="463"/>
        <v>460215.48611111101</v>
      </c>
      <c r="W1230" s="6">
        <f t="shared" si="464"/>
        <v>460.21548611111103</v>
      </c>
      <c r="X1230" s="6">
        <f t="shared" si="476"/>
        <v>2456.5134027777776</v>
      </c>
      <c r="Y1230" s="6">
        <f t="shared" si="465"/>
        <v>0.68045421256944438</v>
      </c>
      <c r="Z1230" s="6">
        <f t="shared" si="466"/>
        <v>680.45421256944439</v>
      </c>
      <c r="AA1230" s="6">
        <f t="shared" si="467"/>
        <v>1.7439410413390743</v>
      </c>
      <c r="AB1230" s="6">
        <f t="shared" si="468"/>
        <v>1.7439410413390743</v>
      </c>
      <c r="AD1230" s="6">
        <f t="shared" si="469"/>
        <v>0</v>
      </c>
      <c r="AE1230" s="6">
        <f t="shared" si="470"/>
        <v>97.3</v>
      </c>
      <c r="AF1230" s="6">
        <f t="shared" si="471"/>
        <v>27.027777777777775</v>
      </c>
    </row>
    <row r="1231" spans="2:32" x14ac:dyDescent="0.25">
      <c r="B1231" s="7" t="s">
        <v>14</v>
      </c>
      <c r="C1231" s="7">
        <v>1217</v>
      </c>
      <c r="D1231" s="7">
        <v>195</v>
      </c>
      <c r="E1231" s="6">
        <v>97.2</v>
      </c>
      <c r="F1231" s="6">
        <f t="shared" si="472"/>
        <v>27</v>
      </c>
      <c r="G1231" s="6">
        <f t="shared" si="473"/>
        <v>-2.7777777777778172E-2</v>
      </c>
      <c r="H1231" s="6">
        <f t="shared" ref="H1231:H1294" si="479">($E1232-$E1230)/2</f>
        <v>-0.10000000000000142</v>
      </c>
      <c r="J1231" s="6">
        <f t="shared" si="477"/>
        <v>-35.000000000000497</v>
      </c>
      <c r="K1231" s="6">
        <f t="shared" si="478"/>
        <v>299.29713212411997</v>
      </c>
      <c r="L1231" s="6">
        <f t="shared" ref="L1231:L1294" si="480">$C$3*$C$8*$C$5</f>
        <v>123.60600000000001</v>
      </c>
      <c r="M1231" s="6">
        <f t="shared" ref="M1231:M1294" si="481">J1231+K1231+L1231</f>
        <v>387.90313212411945</v>
      </c>
      <c r="N1231" s="6">
        <f t="shared" ref="N1231:N1294" si="482">M1231/1000</f>
        <v>0.38790313212411948</v>
      </c>
      <c r="O1231" s="6">
        <f t="shared" ref="O1231:O1294" si="483">M1231*F1231</f>
        <v>10473.384567351226</v>
      </c>
      <c r="P1231" s="6">
        <f t="shared" ref="P1231:P1294" si="484">O1231/1000</f>
        <v>10.473384567351227</v>
      </c>
      <c r="Q1231" s="6">
        <f t="shared" si="474"/>
        <v>-1734.126864495857</v>
      </c>
      <c r="R1231" s="6">
        <f t="shared" ref="R1231:R1294" si="485">Q1231*-1</f>
        <v>1734.126864495857</v>
      </c>
      <c r="S1231" s="6">
        <f t="shared" ref="S1231:S1294" si="486">R1231*0.000277</f>
        <v>0.48035314146535241</v>
      </c>
      <c r="T1231" s="6">
        <f t="shared" si="475"/>
        <v>4572.1625537865639</v>
      </c>
      <c r="U1231" s="6">
        <f t="shared" ref="U1231:U1294" si="487">T1231*0.000277</f>
        <v>1.2664890273988783</v>
      </c>
      <c r="V1231" s="6">
        <f t="shared" ref="V1231:V1294" si="488">0.5*$C$3*(F1231^2)</f>
        <v>459270</v>
      </c>
      <c r="W1231" s="6">
        <f t="shared" ref="W1231:W1294" si="489">V1231*0.001</f>
        <v>459.27</v>
      </c>
      <c r="X1231" s="6">
        <f t="shared" si="476"/>
        <v>2457.4588888888889</v>
      </c>
      <c r="Y1231" s="6">
        <f t="shared" ref="Y1231:Y1294" si="490">X1231*0.000277</f>
        <v>0.68071611222222228</v>
      </c>
      <c r="Z1231" s="6">
        <f t="shared" ref="Z1231:Z1294" si="491">Y1231*1000</f>
        <v>680.71611222222225</v>
      </c>
      <c r="AA1231" s="6">
        <f t="shared" ref="AA1231:AA1294" si="492">U1231+S1231</f>
        <v>1.7468421688642306</v>
      </c>
      <c r="AB1231" s="6">
        <f t="shared" ref="AB1231:AB1294" si="493">S1231+U1231</f>
        <v>1.7468421688642306</v>
      </c>
      <c r="AD1231" s="6">
        <f t="shared" ref="AD1231:AD1294" si="494">IF(E1230&lt;1,1,0)</f>
        <v>0</v>
      </c>
      <c r="AE1231" s="6">
        <f t="shared" ref="AE1231:AE1294" si="495">IF(AD1231=1,"",E1230)</f>
        <v>97.3</v>
      </c>
      <c r="AF1231" s="6">
        <f t="shared" ref="AF1231:AF1294" si="496">E1230/3.6</f>
        <v>27.027777777777775</v>
      </c>
    </row>
    <row r="1232" spans="2:32" x14ac:dyDescent="0.25">
      <c r="B1232" s="7" t="s">
        <v>14</v>
      </c>
      <c r="C1232" s="7">
        <v>1218</v>
      </c>
      <c r="D1232" s="7">
        <v>196</v>
      </c>
      <c r="E1232" s="6">
        <v>97.1</v>
      </c>
      <c r="F1232" s="6">
        <f t="shared" ref="F1232:F1295" si="497">E1232/3.6</f>
        <v>26.972222222222221</v>
      </c>
      <c r="G1232" s="6">
        <f t="shared" ref="G1232:G1295" si="498">($E1233-$E1231)/2/3.6</f>
        <v>-2.7777777777778172E-2</v>
      </c>
      <c r="H1232" s="6">
        <f t="shared" si="479"/>
        <v>-0.10000000000000142</v>
      </c>
      <c r="J1232" s="6">
        <f t="shared" si="477"/>
        <v>-35.000000000000497</v>
      </c>
      <c r="K1232" s="6">
        <f t="shared" si="478"/>
        <v>298.68161119265079</v>
      </c>
      <c r="L1232" s="6">
        <f t="shared" si="480"/>
        <v>123.60600000000001</v>
      </c>
      <c r="M1232" s="6">
        <f t="shared" si="481"/>
        <v>387.28761119265027</v>
      </c>
      <c r="N1232" s="6">
        <f t="shared" si="482"/>
        <v>0.38728761119265026</v>
      </c>
      <c r="O1232" s="6">
        <f t="shared" si="483"/>
        <v>10446.007513001761</v>
      </c>
      <c r="P1232" s="6">
        <f t="shared" si="484"/>
        <v>10.446007513001762</v>
      </c>
      <c r="Q1232" s="6">
        <f t="shared" ref="Q1232:Q1295" si="499">IF(P1232&lt;0,SUM(Q1231,P1232),Q1231)</f>
        <v>-1734.126864495857</v>
      </c>
      <c r="R1232" s="6">
        <f t="shared" si="485"/>
        <v>1734.126864495857</v>
      </c>
      <c r="S1232" s="6">
        <f t="shared" si="486"/>
        <v>0.48035314146535241</v>
      </c>
      <c r="T1232" s="6">
        <f t="shared" ref="T1232:T1295" si="500">IF(P1232&gt;0,SUM(T1231,P1232),T1231)</f>
        <v>4582.6085612995657</v>
      </c>
      <c r="U1232" s="6">
        <f t="shared" si="487"/>
        <v>1.2693825714799798</v>
      </c>
      <c r="V1232" s="6">
        <f t="shared" si="488"/>
        <v>458325.48611111107</v>
      </c>
      <c r="W1232" s="6">
        <f t="shared" si="489"/>
        <v>458.32548611111105</v>
      </c>
      <c r="X1232" s="6">
        <f t="shared" ref="X1232:X1295" si="501">IF(W1232&lt;W1231,X1231+(W1231-W1232),X1231)</f>
        <v>2458.403402777778</v>
      </c>
      <c r="Y1232" s="6">
        <f t="shared" si="490"/>
        <v>0.68097774256944454</v>
      </c>
      <c r="Z1232" s="6">
        <f t="shared" si="491"/>
        <v>680.97774256944456</v>
      </c>
      <c r="AA1232" s="6">
        <f t="shared" si="492"/>
        <v>1.7497357129453321</v>
      </c>
      <c r="AB1232" s="6">
        <f t="shared" si="493"/>
        <v>1.7497357129453321</v>
      </c>
      <c r="AD1232" s="6">
        <f t="shared" si="494"/>
        <v>0</v>
      </c>
      <c r="AE1232" s="6">
        <f t="shared" si="495"/>
        <v>97.2</v>
      </c>
      <c r="AF1232" s="6">
        <f t="shared" si="496"/>
        <v>27</v>
      </c>
    </row>
    <row r="1233" spans="2:32" x14ac:dyDescent="0.25">
      <c r="B1233" s="7" t="s">
        <v>14</v>
      </c>
      <c r="C1233" s="7">
        <v>1219</v>
      </c>
      <c r="D1233" s="7">
        <v>197</v>
      </c>
      <c r="E1233" s="6">
        <v>97</v>
      </c>
      <c r="F1233" s="6">
        <f t="shared" si="497"/>
        <v>26.944444444444443</v>
      </c>
      <c r="G1233" s="6">
        <f t="shared" si="498"/>
        <v>-2.7777777777776198E-2</v>
      </c>
      <c r="H1233" s="6">
        <f t="shared" si="479"/>
        <v>-9.9999999999994316E-2</v>
      </c>
      <c r="J1233" s="6">
        <f t="shared" si="477"/>
        <v>-34.99999999999801</v>
      </c>
      <c r="K1233" s="6">
        <f t="shared" si="478"/>
        <v>298.06672383908324</v>
      </c>
      <c r="L1233" s="6">
        <f t="shared" si="480"/>
        <v>123.60600000000001</v>
      </c>
      <c r="M1233" s="6">
        <f t="shared" si="481"/>
        <v>386.67272383908522</v>
      </c>
      <c r="N1233" s="6">
        <f t="shared" si="482"/>
        <v>0.38667272383908524</v>
      </c>
      <c r="O1233" s="6">
        <f t="shared" si="483"/>
        <v>10418.681725664241</v>
      </c>
      <c r="P1233" s="6">
        <f t="shared" si="484"/>
        <v>10.418681725664241</v>
      </c>
      <c r="Q1233" s="6">
        <f t="shared" si="499"/>
        <v>-1734.126864495857</v>
      </c>
      <c r="R1233" s="6">
        <f t="shared" si="485"/>
        <v>1734.126864495857</v>
      </c>
      <c r="S1233" s="6">
        <f t="shared" si="486"/>
        <v>0.48035314146535241</v>
      </c>
      <c r="T1233" s="6">
        <f t="shared" si="500"/>
        <v>4593.0272430252298</v>
      </c>
      <c r="U1233" s="6">
        <f t="shared" si="487"/>
        <v>1.2722685463179888</v>
      </c>
      <c r="V1233" s="6">
        <f t="shared" si="488"/>
        <v>457381.94444444438</v>
      </c>
      <c r="W1233" s="6">
        <f t="shared" si="489"/>
        <v>457.3819444444444</v>
      </c>
      <c r="X1233" s="6">
        <f t="shared" si="501"/>
        <v>2459.3469444444445</v>
      </c>
      <c r="Y1233" s="6">
        <f t="shared" si="490"/>
        <v>0.68123910361111117</v>
      </c>
      <c r="Z1233" s="6">
        <f t="shared" si="491"/>
        <v>681.2391036111112</v>
      </c>
      <c r="AA1233" s="6">
        <f t="shared" si="492"/>
        <v>1.7526216877833412</v>
      </c>
      <c r="AB1233" s="6">
        <f t="shared" si="493"/>
        <v>1.7526216877833412</v>
      </c>
      <c r="AD1233" s="6">
        <f t="shared" si="494"/>
        <v>0</v>
      </c>
      <c r="AE1233" s="6">
        <f t="shared" si="495"/>
        <v>97.1</v>
      </c>
      <c r="AF1233" s="6">
        <f t="shared" si="496"/>
        <v>26.972222222222221</v>
      </c>
    </row>
    <row r="1234" spans="2:32" x14ac:dyDescent="0.25">
      <c r="B1234" s="7" t="s">
        <v>14</v>
      </c>
      <c r="C1234" s="7">
        <v>1220</v>
      </c>
      <c r="D1234" s="7">
        <v>198</v>
      </c>
      <c r="E1234" s="6">
        <v>96.9</v>
      </c>
      <c r="F1234" s="6">
        <f t="shared" si="497"/>
        <v>26.916666666666668</v>
      </c>
      <c r="G1234" s="6">
        <f t="shared" si="498"/>
        <v>-4.1666666666666269E-2</v>
      </c>
      <c r="H1234" s="6">
        <f t="shared" si="479"/>
        <v>-0.14999999999999858</v>
      </c>
      <c r="J1234" s="6">
        <f t="shared" si="477"/>
        <v>-52.499999999999496</v>
      </c>
      <c r="K1234" s="6">
        <f t="shared" si="478"/>
        <v>297.45247006341748</v>
      </c>
      <c r="L1234" s="6">
        <f t="shared" si="480"/>
        <v>123.60600000000001</v>
      </c>
      <c r="M1234" s="6">
        <f t="shared" si="481"/>
        <v>368.55847006341799</v>
      </c>
      <c r="N1234" s="6">
        <f t="shared" si="482"/>
        <v>0.36855847006341796</v>
      </c>
      <c r="O1234" s="6">
        <f t="shared" si="483"/>
        <v>9920.3654858736681</v>
      </c>
      <c r="P1234" s="6">
        <f t="shared" si="484"/>
        <v>9.9203654858736687</v>
      </c>
      <c r="Q1234" s="6">
        <f t="shared" si="499"/>
        <v>-1734.126864495857</v>
      </c>
      <c r="R1234" s="6">
        <f t="shared" si="485"/>
        <v>1734.126864495857</v>
      </c>
      <c r="S1234" s="6">
        <f t="shared" si="486"/>
        <v>0.48035314146535241</v>
      </c>
      <c r="T1234" s="6">
        <f t="shared" si="500"/>
        <v>4602.9476085111037</v>
      </c>
      <c r="U1234" s="6">
        <f t="shared" si="487"/>
        <v>1.2750164875575758</v>
      </c>
      <c r="V1234" s="6">
        <f t="shared" si="488"/>
        <v>456439.375</v>
      </c>
      <c r="W1234" s="6">
        <f t="shared" si="489"/>
        <v>456.43937499999998</v>
      </c>
      <c r="X1234" s="6">
        <f t="shared" si="501"/>
        <v>2460.2895138888889</v>
      </c>
      <c r="Y1234" s="6">
        <f t="shared" si="490"/>
        <v>0.68150019534722228</v>
      </c>
      <c r="Z1234" s="6">
        <f t="shared" si="491"/>
        <v>681.5001953472223</v>
      </c>
      <c r="AA1234" s="6">
        <f t="shared" si="492"/>
        <v>1.7553696290229281</v>
      </c>
      <c r="AB1234" s="6">
        <f t="shared" si="493"/>
        <v>1.7553696290229281</v>
      </c>
      <c r="AD1234" s="6">
        <f t="shared" si="494"/>
        <v>0</v>
      </c>
      <c r="AE1234" s="6">
        <f t="shared" si="495"/>
        <v>97</v>
      </c>
      <c r="AF1234" s="6">
        <f t="shared" si="496"/>
        <v>26.944444444444443</v>
      </c>
    </row>
    <row r="1235" spans="2:32" x14ac:dyDescent="0.25">
      <c r="B1235" s="7" t="s">
        <v>14</v>
      </c>
      <c r="C1235" s="7">
        <v>1221</v>
      </c>
      <c r="D1235" s="7">
        <v>199</v>
      </c>
      <c r="E1235" s="6">
        <v>96.7</v>
      </c>
      <c r="F1235" s="6">
        <f t="shared" si="497"/>
        <v>26.861111111111111</v>
      </c>
      <c r="G1235" s="6">
        <f t="shared" si="498"/>
        <v>-6.9444444444444448E-2</v>
      </c>
      <c r="H1235" s="6">
        <f t="shared" si="479"/>
        <v>-0.25</v>
      </c>
      <c r="J1235" s="6">
        <f t="shared" si="477"/>
        <v>-87.5</v>
      </c>
      <c r="K1235" s="6">
        <f t="shared" si="478"/>
        <v>296.22586324579083</v>
      </c>
      <c r="L1235" s="6">
        <f t="shared" si="480"/>
        <v>123.60600000000001</v>
      </c>
      <c r="M1235" s="6">
        <f t="shared" si="481"/>
        <v>332.33186324579083</v>
      </c>
      <c r="N1235" s="6">
        <f t="shared" si="482"/>
        <v>0.33233186324579084</v>
      </c>
      <c r="O1235" s="6">
        <f t="shared" si="483"/>
        <v>8926.8031044077707</v>
      </c>
      <c r="P1235" s="6">
        <f t="shared" si="484"/>
        <v>8.9268031044077709</v>
      </c>
      <c r="Q1235" s="6">
        <f t="shared" si="499"/>
        <v>-1734.126864495857</v>
      </c>
      <c r="R1235" s="6">
        <f t="shared" si="485"/>
        <v>1734.126864495857</v>
      </c>
      <c r="S1235" s="6">
        <f t="shared" si="486"/>
        <v>0.48035314146535241</v>
      </c>
      <c r="T1235" s="6">
        <f t="shared" si="500"/>
        <v>4611.8744116155112</v>
      </c>
      <c r="U1235" s="6">
        <f t="shared" si="487"/>
        <v>1.2774892120174968</v>
      </c>
      <c r="V1235" s="6">
        <f t="shared" si="488"/>
        <v>454557.15277777781</v>
      </c>
      <c r="W1235" s="6">
        <f t="shared" si="489"/>
        <v>454.55715277777784</v>
      </c>
      <c r="X1235" s="6">
        <f t="shared" si="501"/>
        <v>2462.1717361111109</v>
      </c>
      <c r="Y1235" s="6">
        <f t="shared" si="490"/>
        <v>0.68202157090277771</v>
      </c>
      <c r="Z1235" s="6">
        <f t="shared" si="491"/>
        <v>682.02157090277774</v>
      </c>
      <c r="AA1235" s="6">
        <f t="shared" si="492"/>
        <v>1.7578423534828491</v>
      </c>
      <c r="AB1235" s="6">
        <f t="shared" si="493"/>
        <v>1.7578423534828491</v>
      </c>
      <c r="AD1235" s="6">
        <f t="shared" si="494"/>
        <v>0</v>
      </c>
      <c r="AE1235" s="6">
        <f t="shared" si="495"/>
        <v>96.9</v>
      </c>
      <c r="AF1235" s="6">
        <f t="shared" si="496"/>
        <v>26.916666666666668</v>
      </c>
    </row>
    <row r="1236" spans="2:32" x14ac:dyDescent="0.25">
      <c r="B1236" s="7" t="s">
        <v>14</v>
      </c>
      <c r="C1236" s="7">
        <v>1222</v>
      </c>
      <c r="D1236" s="7">
        <v>200</v>
      </c>
      <c r="E1236" s="6">
        <v>96.4</v>
      </c>
      <c r="F1236" s="6">
        <f t="shared" si="497"/>
        <v>26.777777777777779</v>
      </c>
      <c r="G1236" s="6">
        <f t="shared" si="498"/>
        <v>-8.3333333333334522E-2</v>
      </c>
      <c r="H1236" s="6">
        <f t="shared" si="479"/>
        <v>-0.30000000000000426</v>
      </c>
      <c r="J1236" s="6">
        <f t="shared" si="477"/>
        <v>-105.00000000000149</v>
      </c>
      <c r="K1236" s="6">
        <f t="shared" si="478"/>
        <v>294.39070485361327</v>
      </c>
      <c r="L1236" s="6">
        <f t="shared" si="480"/>
        <v>123.60600000000001</v>
      </c>
      <c r="M1236" s="6">
        <f t="shared" si="481"/>
        <v>312.99670485361179</v>
      </c>
      <c r="N1236" s="6">
        <f t="shared" si="482"/>
        <v>0.31299670485361181</v>
      </c>
      <c r="O1236" s="6">
        <f t="shared" si="483"/>
        <v>8381.3562077467159</v>
      </c>
      <c r="P1236" s="6">
        <f t="shared" si="484"/>
        <v>8.3813562077467161</v>
      </c>
      <c r="Q1236" s="6">
        <f t="shared" si="499"/>
        <v>-1734.126864495857</v>
      </c>
      <c r="R1236" s="6">
        <f t="shared" si="485"/>
        <v>1734.126864495857</v>
      </c>
      <c r="S1236" s="6">
        <f t="shared" si="486"/>
        <v>0.48035314146535241</v>
      </c>
      <c r="T1236" s="6">
        <f t="shared" si="500"/>
        <v>4620.2557678232579</v>
      </c>
      <c r="U1236" s="6">
        <f t="shared" si="487"/>
        <v>1.2798108476870425</v>
      </c>
      <c r="V1236" s="6">
        <f t="shared" si="488"/>
        <v>451741.11111111112</v>
      </c>
      <c r="W1236" s="6">
        <f t="shared" si="489"/>
        <v>451.74111111111114</v>
      </c>
      <c r="X1236" s="6">
        <f t="shared" si="501"/>
        <v>2464.9877777777774</v>
      </c>
      <c r="Y1236" s="6">
        <f t="shared" si="490"/>
        <v>0.68280161444444432</v>
      </c>
      <c r="Z1236" s="6">
        <f t="shared" si="491"/>
        <v>682.80161444444434</v>
      </c>
      <c r="AA1236" s="6">
        <f t="shared" si="492"/>
        <v>1.7601639891523948</v>
      </c>
      <c r="AB1236" s="6">
        <f t="shared" si="493"/>
        <v>1.7601639891523948</v>
      </c>
      <c r="AD1236" s="6">
        <f t="shared" si="494"/>
        <v>0</v>
      </c>
      <c r="AE1236" s="6">
        <f t="shared" si="495"/>
        <v>96.7</v>
      </c>
      <c r="AF1236" s="6">
        <f t="shared" si="496"/>
        <v>26.861111111111111</v>
      </c>
    </row>
    <row r="1237" spans="2:32" x14ac:dyDescent="0.25">
      <c r="B1237" s="7" t="s">
        <v>14</v>
      </c>
      <c r="C1237" s="7">
        <v>1223</v>
      </c>
      <c r="D1237" s="7">
        <v>201</v>
      </c>
      <c r="E1237" s="6">
        <v>96.1</v>
      </c>
      <c r="F1237" s="6">
        <f t="shared" si="497"/>
        <v>26.694444444444443</v>
      </c>
      <c r="G1237" s="6">
        <f t="shared" si="498"/>
        <v>-9.7222222222222612E-2</v>
      </c>
      <c r="H1237" s="6">
        <f t="shared" si="479"/>
        <v>-0.35000000000000142</v>
      </c>
      <c r="J1237" s="6">
        <f t="shared" si="477"/>
        <v>-122.5000000000005</v>
      </c>
      <c r="K1237" s="6">
        <f t="shared" si="478"/>
        <v>292.56124866255078</v>
      </c>
      <c r="L1237" s="6">
        <f t="shared" si="480"/>
        <v>123.60600000000001</v>
      </c>
      <c r="M1237" s="6">
        <f t="shared" si="481"/>
        <v>293.66724866255026</v>
      </c>
      <c r="N1237" s="6">
        <f t="shared" si="482"/>
        <v>0.29366724866255028</v>
      </c>
      <c r="O1237" s="6">
        <f t="shared" si="483"/>
        <v>7839.2840545752997</v>
      </c>
      <c r="P1237" s="6">
        <f t="shared" si="484"/>
        <v>7.8392840545753</v>
      </c>
      <c r="Q1237" s="6">
        <f t="shared" si="499"/>
        <v>-1734.126864495857</v>
      </c>
      <c r="R1237" s="6">
        <f t="shared" si="485"/>
        <v>1734.126864495857</v>
      </c>
      <c r="S1237" s="6">
        <f t="shared" si="486"/>
        <v>0.48035314146535241</v>
      </c>
      <c r="T1237" s="6">
        <f t="shared" si="500"/>
        <v>4628.0950518778336</v>
      </c>
      <c r="U1237" s="6">
        <f t="shared" si="487"/>
        <v>1.28198232937016</v>
      </c>
      <c r="V1237" s="6">
        <f t="shared" si="488"/>
        <v>448933.81944444444</v>
      </c>
      <c r="W1237" s="6">
        <f t="shared" si="489"/>
        <v>448.93381944444445</v>
      </c>
      <c r="X1237" s="6">
        <f t="shared" si="501"/>
        <v>2467.7950694444439</v>
      </c>
      <c r="Y1237" s="6">
        <f t="shared" si="490"/>
        <v>0.683579234236111</v>
      </c>
      <c r="Z1237" s="6">
        <f t="shared" si="491"/>
        <v>683.57923423611101</v>
      </c>
      <c r="AA1237" s="6">
        <f t="shared" si="492"/>
        <v>1.7623354708355123</v>
      </c>
      <c r="AB1237" s="6">
        <f t="shared" si="493"/>
        <v>1.7623354708355123</v>
      </c>
      <c r="AD1237" s="6">
        <f t="shared" si="494"/>
        <v>0</v>
      </c>
      <c r="AE1237" s="6">
        <f t="shared" si="495"/>
        <v>96.4</v>
      </c>
      <c r="AF1237" s="6">
        <f t="shared" si="496"/>
        <v>26.777777777777779</v>
      </c>
    </row>
    <row r="1238" spans="2:32" x14ac:dyDescent="0.25">
      <c r="B1238" s="7" t="s">
        <v>14</v>
      </c>
      <c r="C1238" s="7">
        <v>1224</v>
      </c>
      <c r="D1238" s="7">
        <v>202</v>
      </c>
      <c r="E1238" s="6">
        <v>95.7</v>
      </c>
      <c r="F1238" s="6">
        <f t="shared" si="497"/>
        <v>26.583333333333332</v>
      </c>
      <c r="G1238" s="6">
        <f t="shared" si="498"/>
        <v>-8.3333333333332538E-2</v>
      </c>
      <c r="H1238" s="6">
        <f t="shared" si="479"/>
        <v>-0.29999999999999716</v>
      </c>
      <c r="J1238" s="6">
        <f t="shared" si="477"/>
        <v>-104.99999999999899</v>
      </c>
      <c r="K1238" s="6">
        <f t="shared" si="478"/>
        <v>290.13084383175749</v>
      </c>
      <c r="L1238" s="6">
        <f t="shared" si="480"/>
        <v>123.60600000000001</v>
      </c>
      <c r="M1238" s="6">
        <f t="shared" si="481"/>
        <v>308.73684383175851</v>
      </c>
      <c r="N1238" s="6">
        <f t="shared" si="482"/>
        <v>0.30873684383175848</v>
      </c>
      <c r="O1238" s="6">
        <f t="shared" si="483"/>
        <v>8207.2544318609125</v>
      </c>
      <c r="P1238" s="6">
        <f t="shared" si="484"/>
        <v>8.2072544318609122</v>
      </c>
      <c r="Q1238" s="6">
        <f t="shared" si="499"/>
        <v>-1734.126864495857</v>
      </c>
      <c r="R1238" s="6">
        <f t="shared" si="485"/>
        <v>1734.126864495857</v>
      </c>
      <c r="S1238" s="6">
        <f t="shared" si="486"/>
        <v>0.48035314146535241</v>
      </c>
      <c r="T1238" s="6">
        <f t="shared" si="500"/>
        <v>4636.3023063096944</v>
      </c>
      <c r="U1238" s="6">
        <f t="shared" si="487"/>
        <v>1.2842557388477853</v>
      </c>
      <c r="V1238" s="6">
        <f t="shared" si="488"/>
        <v>445204.375</v>
      </c>
      <c r="W1238" s="6">
        <f t="shared" si="489"/>
        <v>445.20437500000003</v>
      </c>
      <c r="X1238" s="6">
        <f t="shared" si="501"/>
        <v>2471.5245138888886</v>
      </c>
      <c r="Y1238" s="6">
        <f t="shared" si="490"/>
        <v>0.68461229034722215</v>
      </c>
      <c r="Z1238" s="6">
        <f t="shared" si="491"/>
        <v>684.61229034722214</v>
      </c>
      <c r="AA1238" s="6">
        <f t="shared" si="492"/>
        <v>1.7646088803131377</v>
      </c>
      <c r="AB1238" s="6">
        <f t="shared" si="493"/>
        <v>1.7646088803131377</v>
      </c>
      <c r="AD1238" s="6">
        <f t="shared" si="494"/>
        <v>0</v>
      </c>
      <c r="AE1238" s="6">
        <f t="shared" si="495"/>
        <v>96.1</v>
      </c>
      <c r="AF1238" s="6">
        <f t="shared" si="496"/>
        <v>26.694444444444443</v>
      </c>
    </row>
    <row r="1239" spans="2:32" x14ac:dyDescent="0.25">
      <c r="B1239" s="7" t="s">
        <v>14</v>
      </c>
      <c r="C1239" s="7">
        <v>1225</v>
      </c>
      <c r="D1239" s="7">
        <v>203</v>
      </c>
      <c r="E1239" s="6">
        <v>95.5</v>
      </c>
      <c r="F1239" s="6">
        <f t="shared" si="497"/>
        <v>26.527777777777779</v>
      </c>
      <c r="G1239" s="6">
        <f t="shared" si="498"/>
        <v>-5.5555555555556344E-2</v>
      </c>
      <c r="H1239" s="6">
        <f t="shared" si="479"/>
        <v>-0.20000000000000284</v>
      </c>
      <c r="J1239" s="6">
        <f t="shared" si="477"/>
        <v>-70.000000000000995</v>
      </c>
      <c r="K1239" s="6">
        <f t="shared" si="478"/>
        <v>288.91944288377084</v>
      </c>
      <c r="L1239" s="6">
        <f t="shared" si="480"/>
        <v>123.60600000000001</v>
      </c>
      <c r="M1239" s="6">
        <f t="shared" si="481"/>
        <v>342.52544288376987</v>
      </c>
      <c r="N1239" s="6">
        <f t="shared" si="482"/>
        <v>0.34252544288376985</v>
      </c>
      <c r="O1239" s="6">
        <f t="shared" si="483"/>
        <v>9086.4388320555627</v>
      </c>
      <c r="P1239" s="6">
        <f t="shared" si="484"/>
        <v>9.0864388320555634</v>
      </c>
      <c r="Q1239" s="6">
        <f t="shared" si="499"/>
        <v>-1734.126864495857</v>
      </c>
      <c r="R1239" s="6">
        <f t="shared" si="485"/>
        <v>1734.126864495857</v>
      </c>
      <c r="S1239" s="6">
        <f t="shared" si="486"/>
        <v>0.48035314146535241</v>
      </c>
      <c r="T1239" s="6">
        <f t="shared" si="500"/>
        <v>4645.3887451417495</v>
      </c>
      <c r="U1239" s="6">
        <f t="shared" si="487"/>
        <v>1.2867726824042647</v>
      </c>
      <c r="V1239" s="6">
        <f t="shared" si="488"/>
        <v>443345.48611111112</v>
      </c>
      <c r="W1239" s="6">
        <f t="shared" si="489"/>
        <v>443.34548611111114</v>
      </c>
      <c r="X1239" s="6">
        <f t="shared" si="501"/>
        <v>2473.3834027777775</v>
      </c>
      <c r="Y1239" s="6">
        <f t="shared" si="490"/>
        <v>0.68512720256944437</v>
      </c>
      <c r="Z1239" s="6">
        <f t="shared" si="491"/>
        <v>685.12720256944442</v>
      </c>
      <c r="AA1239" s="6">
        <f t="shared" si="492"/>
        <v>1.767125823869617</v>
      </c>
      <c r="AB1239" s="6">
        <f t="shared" si="493"/>
        <v>1.767125823869617</v>
      </c>
      <c r="AD1239" s="6">
        <f t="shared" si="494"/>
        <v>0</v>
      </c>
      <c r="AE1239" s="6">
        <f t="shared" si="495"/>
        <v>95.7</v>
      </c>
      <c r="AF1239" s="6">
        <f t="shared" si="496"/>
        <v>26.583333333333332</v>
      </c>
    </row>
    <row r="1240" spans="2:32" x14ac:dyDescent="0.25">
      <c r="B1240" s="7" t="s">
        <v>14</v>
      </c>
      <c r="C1240" s="7">
        <v>1226</v>
      </c>
      <c r="D1240" s="7">
        <v>204</v>
      </c>
      <c r="E1240" s="6">
        <v>95.3</v>
      </c>
      <c r="F1240" s="6">
        <f t="shared" si="497"/>
        <v>26.472222222222221</v>
      </c>
      <c r="G1240" s="6">
        <f t="shared" si="498"/>
        <v>-4.1666666666666269E-2</v>
      </c>
      <c r="H1240" s="6">
        <f t="shared" si="479"/>
        <v>-0.14999999999999858</v>
      </c>
      <c r="J1240" s="6">
        <f t="shared" si="477"/>
        <v>-52.499999999999496</v>
      </c>
      <c r="K1240" s="6">
        <f t="shared" si="478"/>
        <v>287.7105762473908</v>
      </c>
      <c r="L1240" s="6">
        <f t="shared" si="480"/>
        <v>123.60600000000001</v>
      </c>
      <c r="M1240" s="6">
        <f t="shared" si="481"/>
        <v>358.81657624739131</v>
      </c>
      <c r="N1240" s="6">
        <f t="shared" si="482"/>
        <v>0.35881657624739133</v>
      </c>
      <c r="O1240" s="6">
        <f t="shared" si="483"/>
        <v>9498.6721434378869</v>
      </c>
      <c r="P1240" s="6">
        <f t="shared" si="484"/>
        <v>9.4986721434378865</v>
      </c>
      <c r="Q1240" s="6">
        <f t="shared" si="499"/>
        <v>-1734.126864495857</v>
      </c>
      <c r="R1240" s="6">
        <f t="shared" si="485"/>
        <v>1734.126864495857</v>
      </c>
      <c r="S1240" s="6">
        <f t="shared" si="486"/>
        <v>0.48035314146535241</v>
      </c>
      <c r="T1240" s="6">
        <f t="shared" si="500"/>
        <v>4654.8874172851874</v>
      </c>
      <c r="U1240" s="6">
        <f t="shared" si="487"/>
        <v>1.2894038145879969</v>
      </c>
      <c r="V1240" s="6">
        <f t="shared" si="488"/>
        <v>441490.48611111112</v>
      </c>
      <c r="W1240" s="6">
        <f t="shared" si="489"/>
        <v>441.49048611111112</v>
      </c>
      <c r="X1240" s="6">
        <f t="shared" si="501"/>
        <v>2475.2384027777775</v>
      </c>
      <c r="Y1240" s="6">
        <f t="shared" si="490"/>
        <v>0.68564103756944439</v>
      </c>
      <c r="Z1240" s="6">
        <f t="shared" si="491"/>
        <v>685.64103756944439</v>
      </c>
      <c r="AA1240" s="6">
        <f t="shared" si="492"/>
        <v>1.7697569560533493</v>
      </c>
      <c r="AB1240" s="6">
        <f t="shared" si="493"/>
        <v>1.7697569560533493</v>
      </c>
      <c r="AD1240" s="6">
        <f t="shared" si="494"/>
        <v>0</v>
      </c>
      <c r="AE1240" s="6">
        <f t="shared" si="495"/>
        <v>95.5</v>
      </c>
      <c r="AF1240" s="6">
        <f t="shared" si="496"/>
        <v>26.527777777777779</v>
      </c>
    </row>
    <row r="1241" spans="2:32" x14ac:dyDescent="0.25">
      <c r="B1241" s="7" t="s">
        <v>14</v>
      </c>
      <c r="C1241" s="7">
        <v>1227</v>
      </c>
      <c r="D1241" s="7">
        <v>205</v>
      </c>
      <c r="E1241" s="6">
        <v>95.2</v>
      </c>
      <c r="F1241" s="6">
        <f t="shared" si="497"/>
        <v>26.444444444444443</v>
      </c>
      <c r="G1241" s="6">
        <f t="shared" si="498"/>
        <v>-4.1666666666666269E-2</v>
      </c>
      <c r="H1241" s="6">
        <f t="shared" si="479"/>
        <v>-0.14999999999999858</v>
      </c>
      <c r="J1241" s="6">
        <f t="shared" si="477"/>
        <v>-52.499999999999496</v>
      </c>
      <c r="K1241" s="6">
        <f t="shared" si="478"/>
        <v>287.10709329605328</v>
      </c>
      <c r="L1241" s="6">
        <f t="shared" si="480"/>
        <v>123.60600000000001</v>
      </c>
      <c r="M1241" s="6">
        <f t="shared" si="481"/>
        <v>358.21309329605378</v>
      </c>
      <c r="N1241" s="6">
        <f t="shared" si="482"/>
        <v>0.35821309329605378</v>
      </c>
      <c r="O1241" s="6">
        <f t="shared" si="483"/>
        <v>9472.7462449400882</v>
      </c>
      <c r="P1241" s="6">
        <f t="shared" si="484"/>
        <v>9.4727462449400885</v>
      </c>
      <c r="Q1241" s="6">
        <f t="shared" si="499"/>
        <v>-1734.126864495857</v>
      </c>
      <c r="R1241" s="6">
        <f t="shared" si="485"/>
        <v>1734.126864495857</v>
      </c>
      <c r="S1241" s="6">
        <f t="shared" si="486"/>
        <v>0.48035314146535241</v>
      </c>
      <c r="T1241" s="6">
        <f t="shared" si="500"/>
        <v>4664.3601635301275</v>
      </c>
      <c r="U1241" s="6">
        <f t="shared" si="487"/>
        <v>1.2920277652978454</v>
      </c>
      <c r="V1241" s="6">
        <f t="shared" si="488"/>
        <v>440564.44444444438</v>
      </c>
      <c r="W1241" s="6">
        <f t="shared" si="489"/>
        <v>440.5644444444444</v>
      </c>
      <c r="X1241" s="6">
        <f t="shared" si="501"/>
        <v>2476.1644444444441</v>
      </c>
      <c r="Y1241" s="6">
        <f t="shared" si="490"/>
        <v>0.68589755111111106</v>
      </c>
      <c r="Z1241" s="6">
        <f t="shared" si="491"/>
        <v>685.89755111111106</v>
      </c>
      <c r="AA1241" s="6">
        <f t="shared" si="492"/>
        <v>1.7723809067631977</v>
      </c>
      <c r="AB1241" s="6">
        <f t="shared" si="493"/>
        <v>1.7723809067631977</v>
      </c>
      <c r="AD1241" s="6">
        <f t="shared" si="494"/>
        <v>0</v>
      </c>
      <c r="AE1241" s="6">
        <f t="shared" si="495"/>
        <v>95.3</v>
      </c>
      <c r="AF1241" s="6">
        <f t="shared" si="496"/>
        <v>26.472222222222221</v>
      </c>
    </row>
    <row r="1242" spans="2:32" x14ac:dyDescent="0.25">
      <c r="B1242" s="7" t="s">
        <v>14</v>
      </c>
      <c r="C1242" s="7">
        <v>1228</v>
      </c>
      <c r="D1242" s="7">
        <v>206</v>
      </c>
      <c r="E1242" s="6">
        <v>95</v>
      </c>
      <c r="F1242" s="6">
        <f t="shared" si="497"/>
        <v>26.388888888888889</v>
      </c>
      <c r="G1242" s="6">
        <f t="shared" si="498"/>
        <v>-4.1666666666666269E-2</v>
      </c>
      <c r="H1242" s="6">
        <f t="shared" si="479"/>
        <v>-0.14999999999999858</v>
      </c>
      <c r="J1242" s="6">
        <f t="shared" si="477"/>
        <v>-52.499999999999496</v>
      </c>
      <c r="K1242" s="6">
        <f t="shared" si="478"/>
        <v>285.90202812708327</v>
      </c>
      <c r="L1242" s="6">
        <f t="shared" si="480"/>
        <v>123.60600000000001</v>
      </c>
      <c r="M1242" s="6">
        <f t="shared" si="481"/>
        <v>357.00802812708378</v>
      </c>
      <c r="N1242" s="6">
        <f t="shared" si="482"/>
        <v>0.35700802812708377</v>
      </c>
      <c r="O1242" s="6">
        <f t="shared" si="483"/>
        <v>9421.0451866869334</v>
      </c>
      <c r="P1242" s="6">
        <f t="shared" si="484"/>
        <v>9.4210451866869338</v>
      </c>
      <c r="Q1242" s="6">
        <f t="shared" si="499"/>
        <v>-1734.126864495857</v>
      </c>
      <c r="R1242" s="6">
        <f t="shared" si="485"/>
        <v>1734.126864495857</v>
      </c>
      <c r="S1242" s="6">
        <f t="shared" si="486"/>
        <v>0.48035314146535241</v>
      </c>
      <c r="T1242" s="6">
        <f t="shared" si="500"/>
        <v>4673.781208716814</v>
      </c>
      <c r="U1242" s="6">
        <f t="shared" si="487"/>
        <v>1.2946373948145575</v>
      </c>
      <c r="V1242" s="6">
        <f t="shared" si="488"/>
        <v>438715.27777777775</v>
      </c>
      <c r="W1242" s="6">
        <f t="shared" si="489"/>
        <v>438.71527777777777</v>
      </c>
      <c r="X1242" s="6">
        <f t="shared" si="501"/>
        <v>2478.0136111111105</v>
      </c>
      <c r="Y1242" s="6">
        <f t="shared" si="490"/>
        <v>0.68640977027777761</v>
      </c>
      <c r="Z1242" s="6">
        <f t="shared" si="491"/>
        <v>686.40977027777762</v>
      </c>
      <c r="AA1242" s="6">
        <f t="shared" si="492"/>
        <v>1.7749905362799099</v>
      </c>
      <c r="AB1242" s="6">
        <f t="shared" si="493"/>
        <v>1.7749905362799099</v>
      </c>
      <c r="AD1242" s="6">
        <f t="shared" si="494"/>
        <v>0</v>
      </c>
      <c r="AE1242" s="6">
        <f t="shared" si="495"/>
        <v>95.2</v>
      </c>
      <c r="AF1242" s="6">
        <f t="shared" si="496"/>
        <v>26.444444444444443</v>
      </c>
    </row>
    <row r="1243" spans="2:32" x14ac:dyDescent="0.25">
      <c r="B1243" s="7" t="s">
        <v>14</v>
      </c>
      <c r="C1243" s="7">
        <v>1229</v>
      </c>
      <c r="D1243" s="7">
        <v>207</v>
      </c>
      <c r="E1243" s="6">
        <v>94.9</v>
      </c>
      <c r="F1243" s="6">
        <f t="shared" si="497"/>
        <v>26.361111111111111</v>
      </c>
      <c r="G1243" s="6">
        <f t="shared" si="498"/>
        <v>-4.1666666666666269E-2</v>
      </c>
      <c r="H1243" s="6">
        <f t="shared" si="479"/>
        <v>-0.14999999999999858</v>
      </c>
      <c r="J1243" s="6">
        <f t="shared" si="477"/>
        <v>-52.499999999999496</v>
      </c>
      <c r="K1243" s="6">
        <f t="shared" si="478"/>
        <v>285.30044590945079</v>
      </c>
      <c r="L1243" s="6">
        <f t="shared" si="480"/>
        <v>123.60600000000001</v>
      </c>
      <c r="M1243" s="6">
        <f t="shared" si="481"/>
        <v>356.40644590945129</v>
      </c>
      <c r="N1243" s="6">
        <f t="shared" si="482"/>
        <v>0.35640644590945131</v>
      </c>
      <c r="O1243" s="6">
        <f t="shared" si="483"/>
        <v>9395.2699213352571</v>
      </c>
      <c r="P1243" s="6">
        <f t="shared" si="484"/>
        <v>9.3952699213352577</v>
      </c>
      <c r="Q1243" s="6">
        <f t="shared" si="499"/>
        <v>-1734.126864495857</v>
      </c>
      <c r="R1243" s="6">
        <f t="shared" si="485"/>
        <v>1734.126864495857</v>
      </c>
      <c r="S1243" s="6">
        <f t="shared" si="486"/>
        <v>0.48035314146535241</v>
      </c>
      <c r="T1243" s="6">
        <f t="shared" si="500"/>
        <v>4683.1764786381491</v>
      </c>
      <c r="U1243" s="6">
        <f t="shared" si="487"/>
        <v>1.2972398845827673</v>
      </c>
      <c r="V1243" s="6">
        <f t="shared" si="488"/>
        <v>437792.15277777775</v>
      </c>
      <c r="W1243" s="6">
        <f t="shared" si="489"/>
        <v>437.79215277777774</v>
      </c>
      <c r="X1243" s="6">
        <f t="shared" si="501"/>
        <v>2478.9367361111108</v>
      </c>
      <c r="Y1243" s="6">
        <f t="shared" si="490"/>
        <v>0.68666547590277771</v>
      </c>
      <c r="Z1243" s="6">
        <f t="shared" si="491"/>
        <v>686.66547590277776</v>
      </c>
      <c r="AA1243" s="6">
        <f t="shared" si="492"/>
        <v>1.7775930260481196</v>
      </c>
      <c r="AB1243" s="6">
        <f t="shared" si="493"/>
        <v>1.7775930260481196</v>
      </c>
      <c r="AD1243" s="6">
        <f t="shared" si="494"/>
        <v>0</v>
      </c>
      <c r="AE1243" s="6">
        <f t="shared" si="495"/>
        <v>95</v>
      </c>
      <c r="AF1243" s="6">
        <f t="shared" si="496"/>
        <v>26.388888888888889</v>
      </c>
    </row>
    <row r="1244" spans="2:32" x14ac:dyDescent="0.25">
      <c r="B1244" s="7" t="s">
        <v>14</v>
      </c>
      <c r="C1244" s="7">
        <v>1230</v>
      </c>
      <c r="D1244" s="7">
        <v>208</v>
      </c>
      <c r="E1244" s="6">
        <v>94.7</v>
      </c>
      <c r="F1244" s="6">
        <f t="shared" si="497"/>
        <v>26.305555555555557</v>
      </c>
      <c r="G1244" s="6">
        <f t="shared" si="498"/>
        <v>-5.5555555555556344E-2</v>
      </c>
      <c r="H1244" s="6">
        <f t="shared" si="479"/>
        <v>-0.20000000000000284</v>
      </c>
      <c r="J1244" s="6">
        <f t="shared" si="477"/>
        <v>-70.000000000000995</v>
      </c>
      <c r="K1244" s="6">
        <f t="shared" si="478"/>
        <v>284.09918220789081</v>
      </c>
      <c r="L1244" s="6">
        <f t="shared" si="480"/>
        <v>123.60600000000001</v>
      </c>
      <c r="M1244" s="6">
        <f t="shared" si="481"/>
        <v>337.70518220788983</v>
      </c>
      <c r="N1244" s="6">
        <f t="shared" si="482"/>
        <v>0.33770518220788981</v>
      </c>
      <c r="O1244" s="6">
        <f t="shared" si="483"/>
        <v>8883.5224319686586</v>
      </c>
      <c r="P1244" s="6">
        <f t="shared" si="484"/>
        <v>8.8835224319686592</v>
      </c>
      <c r="Q1244" s="6">
        <f t="shared" si="499"/>
        <v>-1734.126864495857</v>
      </c>
      <c r="R1244" s="6">
        <f t="shared" si="485"/>
        <v>1734.126864495857</v>
      </c>
      <c r="S1244" s="6">
        <f t="shared" si="486"/>
        <v>0.48035314146535241</v>
      </c>
      <c r="T1244" s="6">
        <f t="shared" si="500"/>
        <v>4692.0600010701173</v>
      </c>
      <c r="U1244" s="6">
        <f t="shared" si="487"/>
        <v>1.2997006202964225</v>
      </c>
      <c r="V1244" s="6">
        <f t="shared" si="488"/>
        <v>435948.8194444445</v>
      </c>
      <c r="W1244" s="6">
        <f t="shared" si="489"/>
        <v>435.9488194444445</v>
      </c>
      <c r="X1244" s="6">
        <f t="shared" si="501"/>
        <v>2480.7800694444441</v>
      </c>
      <c r="Y1244" s="6">
        <f t="shared" si="490"/>
        <v>0.68717607923611101</v>
      </c>
      <c r="Z1244" s="6">
        <f t="shared" si="491"/>
        <v>687.17607923611104</v>
      </c>
      <c r="AA1244" s="6">
        <f t="shared" si="492"/>
        <v>1.7800537617617749</v>
      </c>
      <c r="AB1244" s="6">
        <f t="shared" si="493"/>
        <v>1.7800537617617749</v>
      </c>
      <c r="AD1244" s="6">
        <f t="shared" si="494"/>
        <v>0</v>
      </c>
      <c r="AE1244" s="6">
        <f t="shared" si="495"/>
        <v>94.9</v>
      </c>
      <c r="AF1244" s="6">
        <f t="shared" si="496"/>
        <v>26.361111111111111</v>
      </c>
    </row>
    <row r="1245" spans="2:32" x14ac:dyDescent="0.25">
      <c r="B1245" s="7" t="s">
        <v>14</v>
      </c>
      <c r="C1245" s="7">
        <v>1231</v>
      </c>
      <c r="D1245" s="7">
        <v>209</v>
      </c>
      <c r="E1245" s="6">
        <v>94.5</v>
      </c>
      <c r="F1245" s="6">
        <f t="shared" si="497"/>
        <v>26.25</v>
      </c>
      <c r="G1245" s="6">
        <f t="shared" si="498"/>
        <v>-4.1666666666666269E-2</v>
      </c>
      <c r="H1245" s="6">
        <f t="shared" si="479"/>
        <v>-0.14999999999999858</v>
      </c>
      <c r="J1245" s="6">
        <f t="shared" si="477"/>
        <v>-52.499999999999496</v>
      </c>
      <c r="K1245" s="6">
        <f t="shared" si="478"/>
        <v>282.90045281793749</v>
      </c>
      <c r="L1245" s="6">
        <f t="shared" si="480"/>
        <v>123.60600000000001</v>
      </c>
      <c r="M1245" s="6">
        <f t="shared" si="481"/>
        <v>354.006452817938</v>
      </c>
      <c r="N1245" s="6">
        <f t="shared" si="482"/>
        <v>0.35400645281793802</v>
      </c>
      <c r="O1245" s="6">
        <f t="shared" si="483"/>
        <v>9292.6693864708723</v>
      </c>
      <c r="P1245" s="6">
        <f t="shared" si="484"/>
        <v>9.2926693864708731</v>
      </c>
      <c r="Q1245" s="6">
        <f t="shared" si="499"/>
        <v>-1734.126864495857</v>
      </c>
      <c r="R1245" s="6">
        <f t="shared" si="485"/>
        <v>1734.126864495857</v>
      </c>
      <c r="S1245" s="6">
        <f t="shared" si="486"/>
        <v>0.48035314146535241</v>
      </c>
      <c r="T1245" s="6">
        <f t="shared" si="500"/>
        <v>4701.3526704565884</v>
      </c>
      <c r="U1245" s="6">
        <f t="shared" si="487"/>
        <v>1.302274689716475</v>
      </c>
      <c r="V1245" s="6">
        <f t="shared" si="488"/>
        <v>434109.375</v>
      </c>
      <c r="W1245" s="6">
        <f t="shared" si="489"/>
        <v>434.109375</v>
      </c>
      <c r="X1245" s="6">
        <f t="shared" si="501"/>
        <v>2482.6195138888884</v>
      </c>
      <c r="Y1245" s="6">
        <f t="shared" si="490"/>
        <v>0.68768560534722212</v>
      </c>
      <c r="Z1245" s="6">
        <f t="shared" si="491"/>
        <v>687.68560534722212</v>
      </c>
      <c r="AA1245" s="6">
        <f t="shared" si="492"/>
        <v>1.7826278311818273</v>
      </c>
      <c r="AB1245" s="6">
        <f t="shared" si="493"/>
        <v>1.7826278311818273</v>
      </c>
      <c r="AD1245" s="6">
        <f t="shared" si="494"/>
        <v>0</v>
      </c>
      <c r="AE1245" s="6">
        <f t="shared" si="495"/>
        <v>94.7</v>
      </c>
      <c r="AF1245" s="6">
        <f t="shared" si="496"/>
        <v>26.305555555555557</v>
      </c>
    </row>
    <row r="1246" spans="2:32" x14ac:dyDescent="0.25">
      <c r="B1246" s="7" t="s">
        <v>14</v>
      </c>
      <c r="C1246" s="7">
        <v>1232</v>
      </c>
      <c r="D1246" s="7">
        <v>210</v>
      </c>
      <c r="E1246" s="6">
        <v>94.4</v>
      </c>
      <c r="F1246" s="6">
        <f t="shared" si="497"/>
        <v>26.222222222222221</v>
      </c>
      <c r="G1246" s="6">
        <f t="shared" si="498"/>
        <v>-1.3888888888888099E-2</v>
      </c>
      <c r="H1246" s="6">
        <f t="shared" si="479"/>
        <v>-4.9999999999997158E-2</v>
      </c>
      <c r="J1246" s="6">
        <f t="shared" si="477"/>
        <v>-17.499999999999005</v>
      </c>
      <c r="K1246" s="6">
        <f t="shared" si="478"/>
        <v>282.30203848981324</v>
      </c>
      <c r="L1246" s="6">
        <f t="shared" si="480"/>
        <v>123.60600000000001</v>
      </c>
      <c r="M1246" s="6">
        <f t="shared" si="481"/>
        <v>388.4080384898142</v>
      </c>
      <c r="N1246" s="6">
        <f t="shared" si="482"/>
        <v>0.3884080384898142</v>
      </c>
      <c r="O1246" s="6">
        <f t="shared" si="483"/>
        <v>10184.92189817735</v>
      </c>
      <c r="P1246" s="6">
        <f t="shared" si="484"/>
        <v>10.18492189817735</v>
      </c>
      <c r="Q1246" s="6">
        <f t="shared" si="499"/>
        <v>-1734.126864495857</v>
      </c>
      <c r="R1246" s="6">
        <f t="shared" si="485"/>
        <v>1734.126864495857</v>
      </c>
      <c r="S1246" s="6">
        <f t="shared" si="486"/>
        <v>0.48035314146535241</v>
      </c>
      <c r="T1246" s="6">
        <f t="shared" si="500"/>
        <v>4711.5375923547654</v>
      </c>
      <c r="U1246" s="6">
        <f t="shared" si="487"/>
        <v>1.3050959130822701</v>
      </c>
      <c r="V1246" s="6">
        <f t="shared" si="488"/>
        <v>433191.11111111107</v>
      </c>
      <c r="W1246" s="6">
        <f t="shared" si="489"/>
        <v>433.19111111111107</v>
      </c>
      <c r="X1246" s="6">
        <f t="shared" si="501"/>
        <v>2483.5377777777771</v>
      </c>
      <c r="Y1246" s="6">
        <f t="shared" si="490"/>
        <v>0.68793996444444427</v>
      </c>
      <c r="Z1246" s="6">
        <f t="shared" si="491"/>
        <v>687.93996444444429</v>
      </c>
      <c r="AA1246" s="6">
        <f t="shared" si="492"/>
        <v>1.7854490545476225</v>
      </c>
      <c r="AB1246" s="6">
        <f t="shared" si="493"/>
        <v>1.7854490545476225</v>
      </c>
      <c r="AD1246" s="6">
        <f t="shared" si="494"/>
        <v>0</v>
      </c>
      <c r="AE1246" s="6">
        <f t="shared" si="495"/>
        <v>94.5</v>
      </c>
      <c r="AF1246" s="6">
        <f t="shared" si="496"/>
        <v>26.25</v>
      </c>
    </row>
    <row r="1247" spans="2:32" x14ac:dyDescent="0.25">
      <c r="B1247" s="7" t="s">
        <v>14</v>
      </c>
      <c r="C1247" s="7">
        <v>1233</v>
      </c>
      <c r="D1247" s="7">
        <v>211</v>
      </c>
      <c r="E1247" s="6">
        <v>94.4</v>
      </c>
      <c r="F1247" s="6">
        <f t="shared" si="497"/>
        <v>26.222222222222221</v>
      </c>
      <c r="G1247" s="6">
        <f t="shared" si="498"/>
        <v>-1.3888888888890073E-2</v>
      </c>
      <c r="H1247" s="6">
        <f t="shared" si="479"/>
        <v>-5.0000000000004263E-2</v>
      </c>
      <c r="J1247" s="6">
        <f t="shared" si="477"/>
        <v>-17.500000000001492</v>
      </c>
      <c r="K1247" s="6">
        <f t="shared" si="478"/>
        <v>282.30203848981324</v>
      </c>
      <c r="L1247" s="6">
        <f t="shared" si="480"/>
        <v>123.60600000000001</v>
      </c>
      <c r="M1247" s="6">
        <f t="shared" si="481"/>
        <v>388.40803848981176</v>
      </c>
      <c r="N1247" s="6">
        <f t="shared" si="482"/>
        <v>0.38840803848981176</v>
      </c>
      <c r="O1247" s="6">
        <f t="shared" si="483"/>
        <v>10184.921898177286</v>
      </c>
      <c r="P1247" s="6">
        <f t="shared" si="484"/>
        <v>10.184921898177286</v>
      </c>
      <c r="Q1247" s="6">
        <f t="shared" si="499"/>
        <v>-1734.126864495857</v>
      </c>
      <c r="R1247" s="6">
        <f t="shared" si="485"/>
        <v>1734.126864495857</v>
      </c>
      <c r="S1247" s="6">
        <f t="shared" si="486"/>
        <v>0.48035314146535241</v>
      </c>
      <c r="T1247" s="6">
        <f t="shared" si="500"/>
        <v>4721.7225142529423</v>
      </c>
      <c r="U1247" s="6">
        <f t="shared" si="487"/>
        <v>1.3079171364480651</v>
      </c>
      <c r="V1247" s="6">
        <f t="shared" si="488"/>
        <v>433191.11111111107</v>
      </c>
      <c r="W1247" s="6">
        <f t="shared" si="489"/>
        <v>433.19111111111107</v>
      </c>
      <c r="X1247" s="6">
        <f t="shared" si="501"/>
        <v>2483.5377777777771</v>
      </c>
      <c r="Y1247" s="6">
        <f t="shared" si="490"/>
        <v>0.68793996444444427</v>
      </c>
      <c r="Z1247" s="6">
        <f t="shared" si="491"/>
        <v>687.93996444444429</v>
      </c>
      <c r="AA1247" s="6">
        <f t="shared" si="492"/>
        <v>1.7882702779134174</v>
      </c>
      <c r="AB1247" s="6">
        <f t="shared" si="493"/>
        <v>1.7882702779134174</v>
      </c>
      <c r="AD1247" s="6">
        <f t="shared" si="494"/>
        <v>0</v>
      </c>
      <c r="AE1247" s="6">
        <f t="shared" si="495"/>
        <v>94.4</v>
      </c>
      <c r="AF1247" s="6">
        <f t="shared" si="496"/>
        <v>26.222222222222221</v>
      </c>
    </row>
    <row r="1248" spans="2:32" x14ac:dyDescent="0.25">
      <c r="B1248" s="7" t="s">
        <v>14</v>
      </c>
      <c r="C1248" s="7">
        <v>1234</v>
      </c>
      <c r="D1248" s="7">
        <v>212</v>
      </c>
      <c r="E1248" s="6">
        <v>94.3</v>
      </c>
      <c r="F1248" s="6">
        <f t="shared" si="497"/>
        <v>26.194444444444443</v>
      </c>
      <c r="G1248" s="6">
        <f t="shared" si="498"/>
        <v>-1.3888888888890073E-2</v>
      </c>
      <c r="H1248" s="6">
        <f t="shared" si="479"/>
        <v>-5.0000000000004263E-2</v>
      </c>
      <c r="J1248" s="6">
        <f t="shared" si="477"/>
        <v>-17.500000000001492</v>
      </c>
      <c r="K1248" s="6">
        <f t="shared" si="478"/>
        <v>281.70425773959079</v>
      </c>
      <c r="L1248" s="6">
        <f t="shared" si="480"/>
        <v>123.60600000000001</v>
      </c>
      <c r="M1248" s="6">
        <f t="shared" si="481"/>
        <v>387.8102577395893</v>
      </c>
      <c r="N1248" s="6">
        <f t="shared" si="482"/>
        <v>0.38781025773958933</v>
      </c>
      <c r="O1248" s="6">
        <f t="shared" si="483"/>
        <v>10158.474251345353</v>
      </c>
      <c r="P1248" s="6">
        <f t="shared" si="484"/>
        <v>10.158474251345353</v>
      </c>
      <c r="Q1248" s="6">
        <f t="shared" si="499"/>
        <v>-1734.126864495857</v>
      </c>
      <c r="R1248" s="6">
        <f t="shared" si="485"/>
        <v>1734.126864495857</v>
      </c>
      <c r="S1248" s="6">
        <f t="shared" si="486"/>
        <v>0.48035314146535241</v>
      </c>
      <c r="T1248" s="6">
        <f t="shared" si="500"/>
        <v>4731.8809885042874</v>
      </c>
      <c r="U1248" s="6">
        <f t="shared" si="487"/>
        <v>1.3107310338156877</v>
      </c>
      <c r="V1248" s="6">
        <f t="shared" si="488"/>
        <v>432273.81944444444</v>
      </c>
      <c r="W1248" s="6">
        <f t="shared" si="489"/>
        <v>432.27381944444443</v>
      </c>
      <c r="X1248" s="6">
        <f t="shared" si="501"/>
        <v>2484.4550694444438</v>
      </c>
      <c r="Y1248" s="6">
        <f t="shared" si="490"/>
        <v>0.68819405423611091</v>
      </c>
      <c r="Z1248" s="6">
        <f t="shared" si="491"/>
        <v>688.1940542361109</v>
      </c>
      <c r="AA1248" s="6">
        <f t="shared" si="492"/>
        <v>1.79108417528104</v>
      </c>
      <c r="AB1248" s="6">
        <f t="shared" si="493"/>
        <v>1.79108417528104</v>
      </c>
      <c r="AD1248" s="6">
        <f t="shared" si="494"/>
        <v>0</v>
      </c>
      <c r="AE1248" s="6">
        <f t="shared" si="495"/>
        <v>94.4</v>
      </c>
      <c r="AF1248" s="6">
        <f t="shared" si="496"/>
        <v>26.222222222222221</v>
      </c>
    </row>
    <row r="1249" spans="2:32" x14ac:dyDescent="0.25">
      <c r="B1249" s="7" t="s">
        <v>14</v>
      </c>
      <c r="C1249" s="7">
        <v>1235</v>
      </c>
      <c r="D1249" s="7">
        <v>213</v>
      </c>
      <c r="E1249" s="6">
        <v>94.3</v>
      </c>
      <c r="F1249" s="6">
        <f t="shared" si="497"/>
        <v>26.194444444444443</v>
      </c>
      <c r="G1249" s="6">
        <f t="shared" si="498"/>
        <v>-2.7777777777778172E-2</v>
      </c>
      <c r="H1249" s="6">
        <f t="shared" si="479"/>
        <v>-0.10000000000000142</v>
      </c>
      <c r="J1249" s="6">
        <f t="shared" si="477"/>
        <v>-35.000000000000497</v>
      </c>
      <c r="K1249" s="6">
        <f t="shared" si="478"/>
        <v>281.70425773959079</v>
      </c>
      <c r="L1249" s="6">
        <f t="shared" si="480"/>
        <v>123.60600000000001</v>
      </c>
      <c r="M1249" s="6">
        <f t="shared" si="481"/>
        <v>370.31025773959027</v>
      </c>
      <c r="N1249" s="6">
        <f t="shared" si="482"/>
        <v>0.37031025773959025</v>
      </c>
      <c r="O1249" s="6">
        <f t="shared" si="483"/>
        <v>9700.0714735675992</v>
      </c>
      <c r="P1249" s="6">
        <f t="shared" si="484"/>
        <v>9.7000714735675988</v>
      </c>
      <c r="Q1249" s="6">
        <f t="shared" si="499"/>
        <v>-1734.126864495857</v>
      </c>
      <c r="R1249" s="6">
        <f t="shared" si="485"/>
        <v>1734.126864495857</v>
      </c>
      <c r="S1249" s="6">
        <f t="shared" si="486"/>
        <v>0.48035314146535241</v>
      </c>
      <c r="T1249" s="6">
        <f t="shared" si="500"/>
        <v>4741.5810599778551</v>
      </c>
      <c r="U1249" s="6">
        <f t="shared" si="487"/>
        <v>1.3134179536138659</v>
      </c>
      <c r="V1249" s="6">
        <f t="shared" si="488"/>
        <v>432273.81944444444</v>
      </c>
      <c r="W1249" s="6">
        <f t="shared" si="489"/>
        <v>432.27381944444443</v>
      </c>
      <c r="X1249" s="6">
        <f t="shared" si="501"/>
        <v>2484.4550694444438</v>
      </c>
      <c r="Y1249" s="6">
        <f t="shared" si="490"/>
        <v>0.68819405423611091</v>
      </c>
      <c r="Z1249" s="6">
        <f t="shared" si="491"/>
        <v>688.1940542361109</v>
      </c>
      <c r="AA1249" s="6">
        <f t="shared" si="492"/>
        <v>1.7937710950792183</v>
      </c>
      <c r="AB1249" s="6">
        <f t="shared" si="493"/>
        <v>1.7937710950792183</v>
      </c>
      <c r="AD1249" s="6">
        <f t="shared" si="494"/>
        <v>0</v>
      </c>
      <c r="AE1249" s="6">
        <f t="shared" si="495"/>
        <v>94.3</v>
      </c>
      <c r="AF1249" s="6">
        <f t="shared" si="496"/>
        <v>26.194444444444443</v>
      </c>
    </row>
    <row r="1250" spans="2:32" x14ac:dyDescent="0.25">
      <c r="B1250" s="7" t="s">
        <v>14</v>
      </c>
      <c r="C1250" s="7">
        <v>1236</v>
      </c>
      <c r="D1250" s="7">
        <v>214</v>
      </c>
      <c r="E1250" s="6">
        <v>94.1</v>
      </c>
      <c r="F1250" s="6">
        <f t="shared" si="497"/>
        <v>26.138888888888886</v>
      </c>
      <c r="G1250" s="6">
        <f t="shared" si="498"/>
        <v>-5.5555555555554373E-2</v>
      </c>
      <c r="H1250" s="6">
        <f t="shared" si="479"/>
        <v>-0.19999999999999574</v>
      </c>
      <c r="J1250" s="6">
        <f t="shared" si="477"/>
        <v>-69.999999999998508</v>
      </c>
      <c r="K1250" s="6">
        <f t="shared" si="478"/>
        <v>280.51059697285075</v>
      </c>
      <c r="L1250" s="6">
        <f t="shared" si="480"/>
        <v>123.60600000000001</v>
      </c>
      <c r="M1250" s="6">
        <f t="shared" si="481"/>
        <v>334.11659697285222</v>
      </c>
      <c r="N1250" s="6">
        <f t="shared" si="482"/>
        <v>0.33411659697285223</v>
      </c>
      <c r="O1250" s="6">
        <f t="shared" si="483"/>
        <v>8733.4366042070524</v>
      </c>
      <c r="P1250" s="6">
        <f t="shared" si="484"/>
        <v>8.7334366042070517</v>
      </c>
      <c r="Q1250" s="6">
        <f t="shared" si="499"/>
        <v>-1734.126864495857</v>
      </c>
      <c r="R1250" s="6">
        <f t="shared" si="485"/>
        <v>1734.126864495857</v>
      </c>
      <c r="S1250" s="6">
        <f t="shared" si="486"/>
        <v>0.48035314146535241</v>
      </c>
      <c r="T1250" s="6">
        <f t="shared" si="500"/>
        <v>4750.314496582062</v>
      </c>
      <c r="U1250" s="6">
        <f t="shared" si="487"/>
        <v>1.3158371155532311</v>
      </c>
      <c r="V1250" s="6">
        <f t="shared" si="488"/>
        <v>430442.15277777769</v>
      </c>
      <c r="W1250" s="6">
        <f t="shared" si="489"/>
        <v>430.44215277777772</v>
      </c>
      <c r="X1250" s="6">
        <f t="shared" si="501"/>
        <v>2486.2867361111103</v>
      </c>
      <c r="Y1250" s="6">
        <f t="shared" si="490"/>
        <v>0.68870142590277761</v>
      </c>
      <c r="Z1250" s="6">
        <f t="shared" si="491"/>
        <v>688.7014259027776</v>
      </c>
      <c r="AA1250" s="6">
        <f t="shared" si="492"/>
        <v>1.7961902570185835</v>
      </c>
      <c r="AB1250" s="6">
        <f t="shared" si="493"/>
        <v>1.7961902570185835</v>
      </c>
      <c r="AD1250" s="6">
        <f t="shared" si="494"/>
        <v>0</v>
      </c>
      <c r="AE1250" s="6">
        <f t="shared" si="495"/>
        <v>94.3</v>
      </c>
      <c r="AF1250" s="6">
        <f t="shared" si="496"/>
        <v>26.194444444444443</v>
      </c>
    </row>
    <row r="1251" spans="2:32" x14ac:dyDescent="0.25">
      <c r="B1251" s="7" t="s">
        <v>14</v>
      </c>
      <c r="C1251" s="7">
        <v>1237</v>
      </c>
      <c r="D1251" s="7">
        <v>215</v>
      </c>
      <c r="E1251" s="6">
        <v>93.9</v>
      </c>
      <c r="F1251" s="6">
        <f t="shared" si="497"/>
        <v>26.083333333333336</v>
      </c>
      <c r="G1251" s="6">
        <f t="shared" si="498"/>
        <v>-9.7222222222220642E-2</v>
      </c>
      <c r="H1251" s="6">
        <f t="shared" si="479"/>
        <v>-0.34999999999999432</v>
      </c>
      <c r="J1251" s="6">
        <f t="shared" si="477"/>
        <v>-122.49999999999801</v>
      </c>
      <c r="K1251" s="6">
        <f t="shared" si="478"/>
        <v>279.31947051771755</v>
      </c>
      <c r="L1251" s="6">
        <f t="shared" si="480"/>
        <v>123.60600000000001</v>
      </c>
      <c r="M1251" s="6">
        <f t="shared" si="481"/>
        <v>280.42547051771953</v>
      </c>
      <c r="N1251" s="6">
        <f t="shared" si="482"/>
        <v>0.28042547051771954</v>
      </c>
      <c r="O1251" s="6">
        <f t="shared" si="483"/>
        <v>7314.4310226705184</v>
      </c>
      <c r="P1251" s="6">
        <f t="shared" si="484"/>
        <v>7.3144310226705187</v>
      </c>
      <c r="Q1251" s="6">
        <f t="shared" si="499"/>
        <v>-1734.126864495857</v>
      </c>
      <c r="R1251" s="6">
        <f t="shared" si="485"/>
        <v>1734.126864495857</v>
      </c>
      <c r="S1251" s="6">
        <f t="shared" si="486"/>
        <v>0.48035314146535241</v>
      </c>
      <c r="T1251" s="6">
        <f t="shared" si="500"/>
        <v>4757.6289276047328</v>
      </c>
      <c r="U1251" s="6">
        <f t="shared" si="487"/>
        <v>1.3178632129465111</v>
      </c>
      <c r="V1251" s="6">
        <f t="shared" si="488"/>
        <v>428614.37500000012</v>
      </c>
      <c r="W1251" s="6">
        <f t="shared" si="489"/>
        <v>428.61437500000011</v>
      </c>
      <c r="X1251" s="6">
        <f t="shared" si="501"/>
        <v>2488.1145138888878</v>
      </c>
      <c r="Y1251" s="6">
        <f t="shared" si="490"/>
        <v>0.689207720347222</v>
      </c>
      <c r="Z1251" s="6">
        <f t="shared" si="491"/>
        <v>689.20772034722199</v>
      </c>
      <c r="AA1251" s="6">
        <f t="shared" si="492"/>
        <v>1.7982163544118634</v>
      </c>
      <c r="AB1251" s="6">
        <f t="shared" si="493"/>
        <v>1.7982163544118634</v>
      </c>
      <c r="AD1251" s="6">
        <f t="shared" si="494"/>
        <v>0</v>
      </c>
      <c r="AE1251" s="6">
        <f t="shared" si="495"/>
        <v>94.1</v>
      </c>
      <c r="AF1251" s="6">
        <f t="shared" si="496"/>
        <v>26.138888888888886</v>
      </c>
    </row>
    <row r="1252" spans="2:32" x14ac:dyDescent="0.25">
      <c r="B1252" s="7" t="s">
        <v>14</v>
      </c>
      <c r="C1252" s="7">
        <v>1238</v>
      </c>
      <c r="D1252" s="7">
        <v>216</v>
      </c>
      <c r="E1252" s="6">
        <v>93.4</v>
      </c>
      <c r="F1252" s="6">
        <f t="shared" si="497"/>
        <v>25.944444444444446</v>
      </c>
      <c r="G1252" s="6">
        <f t="shared" si="498"/>
        <v>-0.15277777777777896</v>
      </c>
      <c r="H1252" s="6">
        <f t="shared" si="479"/>
        <v>-0.55000000000000426</v>
      </c>
      <c r="J1252" s="6">
        <f t="shared" si="477"/>
        <v>-192.50000000000148</v>
      </c>
      <c r="K1252" s="6">
        <f t="shared" si="478"/>
        <v>276.35274199316336</v>
      </c>
      <c r="L1252" s="6">
        <f t="shared" si="480"/>
        <v>123.60600000000001</v>
      </c>
      <c r="M1252" s="6">
        <f t="shared" si="481"/>
        <v>207.45874199316188</v>
      </c>
      <c r="N1252" s="6">
        <f t="shared" si="482"/>
        <v>0.20745874199316189</v>
      </c>
      <c r="O1252" s="6">
        <f t="shared" si="483"/>
        <v>5382.4018061559227</v>
      </c>
      <c r="P1252" s="6">
        <f t="shared" si="484"/>
        <v>5.3824018061559231</v>
      </c>
      <c r="Q1252" s="6">
        <f t="shared" si="499"/>
        <v>-1734.126864495857</v>
      </c>
      <c r="R1252" s="6">
        <f t="shared" si="485"/>
        <v>1734.126864495857</v>
      </c>
      <c r="S1252" s="6">
        <f t="shared" si="486"/>
        <v>0.48035314146535241</v>
      </c>
      <c r="T1252" s="6">
        <f t="shared" si="500"/>
        <v>4763.0113294108887</v>
      </c>
      <c r="U1252" s="6">
        <f t="shared" si="487"/>
        <v>1.3193541382468161</v>
      </c>
      <c r="V1252" s="6">
        <f t="shared" si="488"/>
        <v>424061.9444444445</v>
      </c>
      <c r="W1252" s="6">
        <f t="shared" si="489"/>
        <v>424.06194444444452</v>
      </c>
      <c r="X1252" s="6">
        <f t="shared" si="501"/>
        <v>2492.6669444444433</v>
      </c>
      <c r="Y1252" s="6">
        <f t="shared" si="490"/>
        <v>0.69046874361111077</v>
      </c>
      <c r="Z1252" s="6">
        <f t="shared" si="491"/>
        <v>690.46874361111077</v>
      </c>
      <c r="AA1252" s="6">
        <f t="shared" si="492"/>
        <v>1.7997072797121685</v>
      </c>
      <c r="AB1252" s="6">
        <f t="shared" si="493"/>
        <v>1.7997072797121685</v>
      </c>
      <c r="AD1252" s="6">
        <f t="shared" si="494"/>
        <v>0</v>
      </c>
      <c r="AE1252" s="6">
        <f t="shared" si="495"/>
        <v>93.9</v>
      </c>
      <c r="AF1252" s="6">
        <f t="shared" si="496"/>
        <v>26.083333333333336</v>
      </c>
    </row>
    <row r="1253" spans="2:32" x14ac:dyDescent="0.25">
      <c r="B1253" s="7" t="s">
        <v>14</v>
      </c>
      <c r="C1253" s="7">
        <v>1239</v>
      </c>
      <c r="D1253" s="7">
        <v>217</v>
      </c>
      <c r="E1253" s="6">
        <v>92.8</v>
      </c>
      <c r="F1253" s="6">
        <f t="shared" si="497"/>
        <v>25.777777777777775</v>
      </c>
      <c r="G1253" s="6">
        <f t="shared" si="498"/>
        <v>-0.19444444444444522</v>
      </c>
      <c r="H1253" s="6">
        <f t="shared" si="479"/>
        <v>-0.70000000000000284</v>
      </c>
      <c r="J1253" s="6">
        <f t="shared" si="477"/>
        <v>-245.00000000000099</v>
      </c>
      <c r="K1253" s="6">
        <f t="shared" si="478"/>
        <v>272.81357583445322</v>
      </c>
      <c r="L1253" s="6">
        <f t="shared" si="480"/>
        <v>123.60600000000001</v>
      </c>
      <c r="M1253" s="6">
        <f t="shared" si="481"/>
        <v>151.41957583445225</v>
      </c>
      <c r="N1253" s="6">
        <f t="shared" si="482"/>
        <v>0.15141957583445226</v>
      </c>
      <c r="O1253" s="6">
        <f t="shared" si="483"/>
        <v>3903.2601770658798</v>
      </c>
      <c r="P1253" s="6">
        <f t="shared" si="484"/>
        <v>3.9032601770658797</v>
      </c>
      <c r="Q1253" s="6">
        <f t="shared" si="499"/>
        <v>-1734.126864495857</v>
      </c>
      <c r="R1253" s="6">
        <f t="shared" si="485"/>
        <v>1734.126864495857</v>
      </c>
      <c r="S1253" s="6">
        <f t="shared" si="486"/>
        <v>0.48035314146535241</v>
      </c>
      <c r="T1253" s="6">
        <f t="shared" si="500"/>
        <v>4766.9145895879547</v>
      </c>
      <c r="U1253" s="6">
        <f t="shared" si="487"/>
        <v>1.3204353413158636</v>
      </c>
      <c r="V1253" s="6">
        <f t="shared" si="488"/>
        <v>418631.11111111101</v>
      </c>
      <c r="W1253" s="6">
        <f t="shared" si="489"/>
        <v>418.63111111111101</v>
      </c>
      <c r="X1253" s="6">
        <f t="shared" si="501"/>
        <v>2498.0977777777766</v>
      </c>
      <c r="Y1253" s="6">
        <f t="shared" si="490"/>
        <v>0.69197308444444416</v>
      </c>
      <c r="Z1253" s="6">
        <f t="shared" si="491"/>
        <v>691.97308444444411</v>
      </c>
      <c r="AA1253" s="6">
        <f t="shared" si="492"/>
        <v>1.8007884827812159</v>
      </c>
      <c r="AB1253" s="6">
        <f t="shared" si="493"/>
        <v>1.8007884827812159</v>
      </c>
      <c r="AD1253" s="6">
        <f t="shared" si="494"/>
        <v>0</v>
      </c>
      <c r="AE1253" s="6">
        <f t="shared" si="495"/>
        <v>93.4</v>
      </c>
      <c r="AF1253" s="6">
        <f t="shared" si="496"/>
        <v>25.944444444444446</v>
      </c>
    </row>
    <row r="1254" spans="2:32" x14ac:dyDescent="0.25">
      <c r="B1254" s="7" t="s">
        <v>14</v>
      </c>
      <c r="C1254" s="7">
        <v>1240</v>
      </c>
      <c r="D1254" s="7">
        <v>218</v>
      </c>
      <c r="E1254" s="6">
        <v>92</v>
      </c>
      <c r="F1254" s="6">
        <f t="shared" si="497"/>
        <v>25.555555555555554</v>
      </c>
      <c r="G1254" s="6">
        <f t="shared" si="498"/>
        <v>-0.20833333333333331</v>
      </c>
      <c r="H1254" s="6">
        <f t="shared" si="479"/>
        <v>-0.75</v>
      </c>
      <c r="J1254" s="6">
        <f t="shared" si="477"/>
        <v>-262.5</v>
      </c>
      <c r="K1254" s="6">
        <f t="shared" si="478"/>
        <v>268.13016798533329</v>
      </c>
      <c r="L1254" s="6">
        <f t="shared" si="480"/>
        <v>123.60600000000001</v>
      </c>
      <c r="M1254" s="6">
        <f t="shared" si="481"/>
        <v>129.23616798533328</v>
      </c>
      <c r="N1254" s="6">
        <f t="shared" si="482"/>
        <v>0.12923616798533327</v>
      </c>
      <c r="O1254" s="6">
        <f t="shared" si="483"/>
        <v>3302.7020707362949</v>
      </c>
      <c r="P1254" s="6">
        <f t="shared" si="484"/>
        <v>3.3027020707362951</v>
      </c>
      <c r="Q1254" s="6">
        <f t="shared" si="499"/>
        <v>-1734.126864495857</v>
      </c>
      <c r="R1254" s="6">
        <f t="shared" si="485"/>
        <v>1734.126864495857</v>
      </c>
      <c r="S1254" s="6">
        <f t="shared" si="486"/>
        <v>0.48035314146535241</v>
      </c>
      <c r="T1254" s="6">
        <f t="shared" si="500"/>
        <v>4770.2172916586906</v>
      </c>
      <c r="U1254" s="6">
        <f t="shared" si="487"/>
        <v>1.3213501897894573</v>
      </c>
      <c r="V1254" s="6">
        <f t="shared" si="488"/>
        <v>411444.44444444444</v>
      </c>
      <c r="W1254" s="6">
        <f t="shared" si="489"/>
        <v>411.44444444444446</v>
      </c>
      <c r="X1254" s="6">
        <f t="shared" si="501"/>
        <v>2505.2844444444431</v>
      </c>
      <c r="Y1254" s="6">
        <f t="shared" si="490"/>
        <v>0.69396379111111073</v>
      </c>
      <c r="Z1254" s="6">
        <f t="shared" si="491"/>
        <v>693.96379111111071</v>
      </c>
      <c r="AA1254" s="6">
        <f t="shared" si="492"/>
        <v>1.8017033312548096</v>
      </c>
      <c r="AB1254" s="6">
        <f t="shared" si="493"/>
        <v>1.8017033312548096</v>
      </c>
      <c r="AD1254" s="6">
        <f t="shared" si="494"/>
        <v>0</v>
      </c>
      <c r="AE1254" s="6">
        <f t="shared" si="495"/>
        <v>92.8</v>
      </c>
      <c r="AF1254" s="6">
        <f t="shared" si="496"/>
        <v>25.777777777777775</v>
      </c>
    </row>
    <row r="1255" spans="2:32" x14ac:dyDescent="0.25">
      <c r="B1255" s="7" t="s">
        <v>14</v>
      </c>
      <c r="C1255" s="7">
        <v>1241</v>
      </c>
      <c r="D1255" s="7">
        <v>219</v>
      </c>
      <c r="E1255" s="6">
        <v>91.3</v>
      </c>
      <c r="F1255" s="6">
        <f t="shared" si="497"/>
        <v>25.361111111111111</v>
      </c>
      <c r="G1255" s="6">
        <f t="shared" si="498"/>
        <v>-0.19444444444444522</v>
      </c>
      <c r="H1255" s="6">
        <f t="shared" si="479"/>
        <v>-0.70000000000000284</v>
      </c>
      <c r="J1255" s="6">
        <f t="shared" si="477"/>
        <v>-245.00000000000099</v>
      </c>
      <c r="K1255" s="6">
        <f t="shared" si="478"/>
        <v>264.06544895719077</v>
      </c>
      <c r="L1255" s="6">
        <f t="shared" si="480"/>
        <v>123.60600000000001</v>
      </c>
      <c r="M1255" s="6">
        <f t="shared" si="481"/>
        <v>142.6714489571898</v>
      </c>
      <c r="N1255" s="6">
        <f t="shared" si="482"/>
        <v>0.14267144895718981</v>
      </c>
      <c r="O1255" s="6">
        <f t="shared" si="483"/>
        <v>3618.3064693865076</v>
      </c>
      <c r="P1255" s="6">
        <f t="shared" si="484"/>
        <v>3.6183064693865075</v>
      </c>
      <c r="Q1255" s="6">
        <f t="shared" si="499"/>
        <v>-1734.126864495857</v>
      </c>
      <c r="R1255" s="6">
        <f t="shared" si="485"/>
        <v>1734.126864495857</v>
      </c>
      <c r="S1255" s="6">
        <f t="shared" si="486"/>
        <v>0.48035314146535241</v>
      </c>
      <c r="T1255" s="6">
        <f t="shared" si="500"/>
        <v>4773.8355981280774</v>
      </c>
      <c r="U1255" s="6">
        <f t="shared" si="487"/>
        <v>1.3223524606814776</v>
      </c>
      <c r="V1255" s="6">
        <f t="shared" si="488"/>
        <v>405207.15277777775</v>
      </c>
      <c r="W1255" s="6">
        <f t="shared" si="489"/>
        <v>405.20715277777776</v>
      </c>
      <c r="X1255" s="6">
        <f t="shared" si="501"/>
        <v>2511.5217361111099</v>
      </c>
      <c r="Y1255" s="6">
        <f t="shared" si="490"/>
        <v>0.69569152090277753</v>
      </c>
      <c r="Z1255" s="6">
        <f t="shared" si="491"/>
        <v>695.69152090277748</v>
      </c>
      <c r="AA1255" s="6">
        <f t="shared" si="492"/>
        <v>1.80270560214683</v>
      </c>
      <c r="AB1255" s="6">
        <f t="shared" si="493"/>
        <v>1.80270560214683</v>
      </c>
      <c r="AD1255" s="6">
        <f t="shared" si="494"/>
        <v>0</v>
      </c>
      <c r="AE1255" s="6">
        <f t="shared" si="495"/>
        <v>92</v>
      </c>
      <c r="AF1255" s="6">
        <f t="shared" si="496"/>
        <v>25.555555555555554</v>
      </c>
    </row>
    <row r="1256" spans="2:32" x14ac:dyDescent="0.25">
      <c r="B1256" s="7" t="s">
        <v>14</v>
      </c>
      <c r="C1256" s="7">
        <v>1242</v>
      </c>
      <c r="D1256" s="7">
        <v>220</v>
      </c>
      <c r="E1256" s="6">
        <v>90.6</v>
      </c>
      <c r="F1256" s="6">
        <f t="shared" si="497"/>
        <v>25.166666666666664</v>
      </c>
      <c r="G1256" s="6">
        <f t="shared" si="498"/>
        <v>-0.18055555555555516</v>
      </c>
      <c r="H1256" s="6">
        <f t="shared" si="479"/>
        <v>-0.64999999999999858</v>
      </c>
      <c r="J1256" s="6">
        <f t="shared" si="477"/>
        <v>-227.49999999999952</v>
      </c>
      <c r="K1256" s="6">
        <f t="shared" si="478"/>
        <v>260.03177524622993</v>
      </c>
      <c r="L1256" s="6">
        <f t="shared" si="480"/>
        <v>123.60600000000001</v>
      </c>
      <c r="M1256" s="6">
        <f t="shared" si="481"/>
        <v>156.13777524623043</v>
      </c>
      <c r="N1256" s="6">
        <f t="shared" si="482"/>
        <v>0.15613777524623043</v>
      </c>
      <c r="O1256" s="6">
        <f t="shared" si="483"/>
        <v>3929.4673436967987</v>
      </c>
      <c r="P1256" s="6">
        <f t="shared" si="484"/>
        <v>3.9294673436967988</v>
      </c>
      <c r="Q1256" s="6">
        <f t="shared" si="499"/>
        <v>-1734.126864495857</v>
      </c>
      <c r="R1256" s="6">
        <f t="shared" si="485"/>
        <v>1734.126864495857</v>
      </c>
      <c r="S1256" s="6">
        <f t="shared" si="486"/>
        <v>0.48035314146535241</v>
      </c>
      <c r="T1256" s="6">
        <f t="shared" si="500"/>
        <v>4777.7650654717745</v>
      </c>
      <c r="U1256" s="6">
        <f t="shared" si="487"/>
        <v>1.3234409231356816</v>
      </c>
      <c r="V1256" s="6">
        <f t="shared" si="488"/>
        <v>399017.49999999988</v>
      </c>
      <c r="W1256" s="6">
        <f t="shared" si="489"/>
        <v>399.01749999999987</v>
      </c>
      <c r="X1256" s="6">
        <f t="shared" si="501"/>
        <v>2517.711388888888</v>
      </c>
      <c r="Y1256" s="6">
        <f t="shared" si="490"/>
        <v>0.69740605472222206</v>
      </c>
      <c r="Z1256" s="6">
        <f t="shared" si="491"/>
        <v>697.40605472222205</v>
      </c>
      <c r="AA1256" s="6">
        <f t="shared" si="492"/>
        <v>1.803794064601034</v>
      </c>
      <c r="AB1256" s="6">
        <f t="shared" si="493"/>
        <v>1.803794064601034</v>
      </c>
      <c r="AD1256" s="6">
        <f t="shared" si="494"/>
        <v>0</v>
      </c>
      <c r="AE1256" s="6">
        <f t="shared" si="495"/>
        <v>91.3</v>
      </c>
      <c r="AF1256" s="6">
        <f t="shared" si="496"/>
        <v>25.361111111111111</v>
      </c>
    </row>
    <row r="1257" spans="2:32" x14ac:dyDescent="0.25">
      <c r="B1257" s="7" t="s">
        <v>14</v>
      </c>
      <c r="C1257" s="7">
        <v>1243</v>
      </c>
      <c r="D1257" s="7">
        <v>221</v>
      </c>
      <c r="E1257" s="6">
        <v>90</v>
      </c>
      <c r="F1257" s="6">
        <f t="shared" si="497"/>
        <v>25</v>
      </c>
      <c r="G1257" s="6">
        <f t="shared" si="498"/>
        <v>-0.18055555555555516</v>
      </c>
      <c r="H1257" s="6">
        <f t="shared" si="479"/>
        <v>-0.64999999999999858</v>
      </c>
      <c r="J1257" s="6">
        <f t="shared" si="477"/>
        <v>-227.49999999999952</v>
      </c>
      <c r="K1257" s="6">
        <f t="shared" si="478"/>
        <v>256.59905017499995</v>
      </c>
      <c r="L1257" s="6">
        <f t="shared" si="480"/>
        <v>123.60600000000001</v>
      </c>
      <c r="M1257" s="6">
        <f t="shared" si="481"/>
        <v>152.70505017500045</v>
      </c>
      <c r="N1257" s="6">
        <f t="shared" si="482"/>
        <v>0.15270505017500044</v>
      </c>
      <c r="O1257" s="6">
        <f t="shared" si="483"/>
        <v>3817.6262543750113</v>
      </c>
      <c r="P1257" s="6">
        <f t="shared" si="484"/>
        <v>3.8176262543750115</v>
      </c>
      <c r="Q1257" s="6">
        <f t="shared" si="499"/>
        <v>-1734.126864495857</v>
      </c>
      <c r="R1257" s="6">
        <f t="shared" si="485"/>
        <v>1734.126864495857</v>
      </c>
      <c r="S1257" s="6">
        <f t="shared" si="486"/>
        <v>0.48035314146535241</v>
      </c>
      <c r="T1257" s="6">
        <f t="shared" si="500"/>
        <v>4781.5826917261493</v>
      </c>
      <c r="U1257" s="6">
        <f t="shared" si="487"/>
        <v>1.3244984056081435</v>
      </c>
      <c r="V1257" s="6">
        <f t="shared" si="488"/>
        <v>393750</v>
      </c>
      <c r="W1257" s="6">
        <f t="shared" si="489"/>
        <v>393.75</v>
      </c>
      <c r="X1257" s="6">
        <f t="shared" si="501"/>
        <v>2522.9788888888879</v>
      </c>
      <c r="Y1257" s="6">
        <f t="shared" si="490"/>
        <v>0.69886515222222201</v>
      </c>
      <c r="Z1257" s="6">
        <f t="shared" si="491"/>
        <v>698.86515222222204</v>
      </c>
      <c r="AA1257" s="6">
        <f t="shared" si="492"/>
        <v>1.8048515470734958</v>
      </c>
      <c r="AB1257" s="6">
        <f t="shared" si="493"/>
        <v>1.8048515470734958</v>
      </c>
      <c r="AD1257" s="6">
        <f t="shared" si="494"/>
        <v>0</v>
      </c>
      <c r="AE1257" s="6">
        <f t="shared" si="495"/>
        <v>90.6</v>
      </c>
      <c r="AF1257" s="6">
        <f t="shared" si="496"/>
        <v>25.166666666666664</v>
      </c>
    </row>
    <row r="1258" spans="2:32" x14ac:dyDescent="0.25">
      <c r="B1258" s="7" t="s">
        <v>14</v>
      </c>
      <c r="C1258" s="7">
        <v>1244</v>
      </c>
      <c r="D1258" s="7">
        <v>222</v>
      </c>
      <c r="E1258" s="6">
        <v>89.3</v>
      </c>
      <c r="F1258" s="6">
        <f t="shared" si="497"/>
        <v>24.805555555555554</v>
      </c>
      <c r="G1258" s="6">
        <f t="shared" si="498"/>
        <v>-0.18055555555555516</v>
      </c>
      <c r="H1258" s="6">
        <f t="shared" si="479"/>
        <v>-0.64999999999999858</v>
      </c>
      <c r="J1258" s="6">
        <f t="shared" si="477"/>
        <v>-227.49999999999952</v>
      </c>
      <c r="K1258" s="6">
        <f t="shared" si="478"/>
        <v>252.62303205309078</v>
      </c>
      <c r="L1258" s="6">
        <f t="shared" si="480"/>
        <v>123.60600000000001</v>
      </c>
      <c r="M1258" s="6">
        <f t="shared" si="481"/>
        <v>148.72903205309126</v>
      </c>
      <c r="N1258" s="6">
        <f t="shared" si="482"/>
        <v>0.14872903205309126</v>
      </c>
      <c r="O1258" s="6">
        <f t="shared" si="483"/>
        <v>3689.3062673169579</v>
      </c>
      <c r="P1258" s="6">
        <f t="shared" si="484"/>
        <v>3.6893062673169581</v>
      </c>
      <c r="Q1258" s="6">
        <f t="shared" si="499"/>
        <v>-1734.126864495857</v>
      </c>
      <c r="R1258" s="6">
        <f t="shared" si="485"/>
        <v>1734.126864495857</v>
      </c>
      <c r="S1258" s="6">
        <f t="shared" si="486"/>
        <v>0.48035314146535241</v>
      </c>
      <c r="T1258" s="6">
        <f t="shared" si="500"/>
        <v>4785.2719979934664</v>
      </c>
      <c r="U1258" s="6">
        <f t="shared" si="487"/>
        <v>1.3255203434441902</v>
      </c>
      <c r="V1258" s="6">
        <f t="shared" si="488"/>
        <v>387648.81944444438</v>
      </c>
      <c r="W1258" s="6">
        <f t="shared" si="489"/>
        <v>387.64881944444437</v>
      </c>
      <c r="X1258" s="6">
        <f t="shared" si="501"/>
        <v>2529.0800694444433</v>
      </c>
      <c r="Y1258" s="6">
        <f t="shared" si="490"/>
        <v>0.70055517923611088</v>
      </c>
      <c r="Z1258" s="6">
        <f t="shared" si="491"/>
        <v>700.55517923611092</v>
      </c>
      <c r="AA1258" s="6">
        <f t="shared" si="492"/>
        <v>1.8058734849095426</v>
      </c>
      <c r="AB1258" s="6">
        <f t="shared" si="493"/>
        <v>1.8058734849095426</v>
      </c>
      <c r="AD1258" s="6">
        <f t="shared" si="494"/>
        <v>0</v>
      </c>
      <c r="AE1258" s="6">
        <f t="shared" si="495"/>
        <v>90</v>
      </c>
      <c r="AF1258" s="6">
        <f t="shared" si="496"/>
        <v>25</v>
      </c>
    </row>
    <row r="1259" spans="2:32" x14ac:dyDescent="0.25">
      <c r="B1259" s="7" t="s">
        <v>14</v>
      </c>
      <c r="C1259" s="7">
        <v>1245</v>
      </c>
      <c r="D1259" s="7">
        <v>223</v>
      </c>
      <c r="E1259" s="6">
        <v>88.7</v>
      </c>
      <c r="F1259" s="6">
        <f t="shared" si="497"/>
        <v>24.638888888888889</v>
      </c>
      <c r="G1259" s="6">
        <f t="shared" si="498"/>
        <v>-0.16666666666666705</v>
      </c>
      <c r="H1259" s="6">
        <f t="shared" si="479"/>
        <v>-0.60000000000000142</v>
      </c>
      <c r="J1259" s="6">
        <f t="shared" si="477"/>
        <v>-210.00000000000048</v>
      </c>
      <c r="K1259" s="6">
        <f t="shared" si="478"/>
        <v>249.2397260581908</v>
      </c>
      <c r="L1259" s="6">
        <f t="shared" si="480"/>
        <v>123.60600000000001</v>
      </c>
      <c r="M1259" s="6">
        <f t="shared" si="481"/>
        <v>162.84572605819034</v>
      </c>
      <c r="N1259" s="6">
        <f t="shared" si="482"/>
        <v>0.16284572605819034</v>
      </c>
      <c r="O1259" s="6">
        <f t="shared" si="483"/>
        <v>4012.3377503781899</v>
      </c>
      <c r="P1259" s="6">
        <f t="shared" si="484"/>
        <v>4.0123377503781903</v>
      </c>
      <c r="Q1259" s="6">
        <f t="shared" si="499"/>
        <v>-1734.126864495857</v>
      </c>
      <c r="R1259" s="6">
        <f t="shared" si="485"/>
        <v>1734.126864495857</v>
      </c>
      <c r="S1259" s="6">
        <f t="shared" si="486"/>
        <v>0.48035314146535241</v>
      </c>
      <c r="T1259" s="6">
        <f t="shared" si="500"/>
        <v>4789.2843357438442</v>
      </c>
      <c r="U1259" s="6">
        <f t="shared" si="487"/>
        <v>1.326631761001045</v>
      </c>
      <c r="V1259" s="6">
        <f t="shared" si="488"/>
        <v>382457.15277777781</v>
      </c>
      <c r="W1259" s="6">
        <f t="shared" si="489"/>
        <v>382.45715277777782</v>
      </c>
      <c r="X1259" s="6">
        <f t="shared" si="501"/>
        <v>2534.2717361111099</v>
      </c>
      <c r="Y1259" s="6">
        <f t="shared" si="490"/>
        <v>0.70199327090277752</v>
      </c>
      <c r="Z1259" s="6">
        <f t="shared" si="491"/>
        <v>701.99327090277757</v>
      </c>
      <c r="AA1259" s="6">
        <f t="shared" si="492"/>
        <v>1.8069849024663973</v>
      </c>
      <c r="AB1259" s="6">
        <f t="shared" si="493"/>
        <v>1.8069849024663973</v>
      </c>
      <c r="AD1259" s="6">
        <f t="shared" si="494"/>
        <v>0</v>
      </c>
      <c r="AE1259" s="6">
        <f t="shared" si="495"/>
        <v>89.3</v>
      </c>
      <c r="AF1259" s="6">
        <f t="shared" si="496"/>
        <v>24.805555555555554</v>
      </c>
    </row>
    <row r="1260" spans="2:32" x14ac:dyDescent="0.25">
      <c r="B1260" s="7" t="s">
        <v>14</v>
      </c>
      <c r="C1260" s="7">
        <v>1246</v>
      </c>
      <c r="D1260" s="7">
        <v>224</v>
      </c>
      <c r="E1260" s="6">
        <v>88.1</v>
      </c>
      <c r="F1260" s="6">
        <f t="shared" si="497"/>
        <v>24.472222222222221</v>
      </c>
      <c r="G1260" s="6">
        <f t="shared" si="498"/>
        <v>-0.18055555555555516</v>
      </c>
      <c r="H1260" s="6">
        <f t="shared" si="479"/>
        <v>-0.64999999999999858</v>
      </c>
      <c r="J1260" s="6">
        <f t="shared" si="477"/>
        <v>-227.49999999999952</v>
      </c>
      <c r="K1260" s="6">
        <f t="shared" si="478"/>
        <v>245.87922886775078</v>
      </c>
      <c r="L1260" s="6">
        <f t="shared" si="480"/>
        <v>123.60600000000001</v>
      </c>
      <c r="M1260" s="6">
        <f t="shared" si="481"/>
        <v>141.98522886775129</v>
      </c>
      <c r="N1260" s="6">
        <f t="shared" si="482"/>
        <v>0.14198522886775128</v>
      </c>
      <c r="O1260" s="6">
        <f t="shared" si="483"/>
        <v>3474.6940731246909</v>
      </c>
      <c r="P1260" s="6">
        <f t="shared" si="484"/>
        <v>3.4746940731246911</v>
      </c>
      <c r="Q1260" s="6">
        <f t="shared" si="499"/>
        <v>-1734.126864495857</v>
      </c>
      <c r="R1260" s="6">
        <f t="shared" si="485"/>
        <v>1734.126864495857</v>
      </c>
      <c r="S1260" s="6">
        <f t="shared" si="486"/>
        <v>0.48035314146535241</v>
      </c>
      <c r="T1260" s="6">
        <f t="shared" si="500"/>
        <v>4792.7590298169689</v>
      </c>
      <c r="U1260" s="6">
        <f t="shared" si="487"/>
        <v>1.3275942512593004</v>
      </c>
      <c r="V1260" s="6">
        <f t="shared" si="488"/>
        <v>377300.48611111112</v>
      </c>
      <c r="W1260" s="6">
        <f t="shared" si="489"/>
        <v>377.30048611111113</v>
      </c>
      <c r="X1260" s="6">
        <f t="shared" si="501"/>
        <v>2539.4284027777767</v>
      </c>
      <c r="Y1260" s="6">
        <f t="shared" si="490"/>
        <v>0.70342166756944413</v>
      </c>
      <c r="Z1260" s="6">
        <f t="shared" si="491"/>
        <v>703.42166756944414</v>
      </c>
      <c r="AA1260" s="6">
        <f t="shared" si="492"/>
        <v>1.8079473927246528</v>
      </c>
      <c r="AB1260" s="6">
        <f t="shared" si="493"/>
        <v>1.8079473927246528</v>
      </c>
      <c r="AD1260" s="6">
        <f t="shared" si="494"/>
        <v>0</v>
      </c>
      <c r="AE1260" s="6">
        <f t="shared" si="495"/>
        <v>88.7</v>
      </c>
      <c r="AF1260" s="6">
        <f t="shared" si="496"/>
        <v>24.638888888888889</v>
      </c>
    </row>
    <row r="1261" spans="2:32" x14ac:dyDescent="0.25">
      <c r="B1261" s="7" t="s">
        <v>14</v>
      </c>
      <c r="C1261" s="7">
        <v>1247</v>
      </c>
      <c r="D1261" s="7">
        <v>225</v>
      </c>
      <c r="E1261" s="6">
        <v>87.4</v>
      </c>
      <c r="F1261" s="6">
        <f t="shared" si="497"/>
        <v>24.277777777777779</v>
      </c>
      <c r="G1261" s="6">
        <f t="shared" si="498"/>
        <v>-0.19444444444444325</v>
      </c>
      <c r="H1261" s="6">
        <f t="shared" si="479"/>
        <v>-0.69999999999999574</v>
      </c>
      <c r="J1261" s="6">
        <f t="shared" si="477"/>
        <v>-244.99999999999849</v>
      </c>
      <c r="K1261" s="6">
        <f t="shared" si="478"/>
        <v>241.98747660676329</v>
      </c>
      <c r="L1261" s="6">
        <f t="shared" si="480"/>
        <v>123.60600000000001</v>
      </c>
      <c r="M1261" s="6">
        <f t="shared" si="481"/>
        <v>120.59347660676481</v>
      </c>
      <c r="N1261" s="6">
        <f t="shared" si="482"/>
        <v>0.12059347660676481</v>
      </c>
      <c r="O1261" s="6">
        <f t="shared" si="483"/>
        <v>2927.741626508679</v>
      </c>
      <c r="P1261" s="6">
        <f t="shared" si="484"/>
        <v>2.9277416265086789</v>
      </c>
      <c r="Q1261" s="6">
        <f t="shared" si="499"/>
        <v>-1734.126864495857</v>
      </c>
      <c r="R1261" s="6">
        <f t="shared" si="485"/>
        <v>1734.126864495857</v>
      </c>
      <c r="S1261" s="6">
        <f t="shared" si="486"/>
        <v>0.48035314146535241</v>
      </c>
      <c r="T1261" s="6">
        <f t="shared" si="500"/>
        <v>4795.6867714434775</v>
      </c>
      <c r="U1261" s="6">
        <f t="shared" si="487"/>
        <v>1.3284052356898433</v>
      </c>
      <c r="V1261" s="6">
        <f t="shared" si="488"/>
        <v>371328.61111111112</v>
      </c>
      <c r="W1261" s="6">
        <f t="shared" si="489"/>
        <v>371.32861111111112</v>
      </c>
      <c r="X1261" s="6">
        <f t="shared" si="501"/>
        <v>2545.4002777777769</v>
      </c>
      <c r="Y1261" s="6">
        <f t="shared" si="490"/>
        <v>0.70507587694444418</v>
      </c>
      <c r="Z1261" s="6">
        <f t="shared" si="491"/>
        <v>705.07587694444419</v>
      </c>
      <c r="AA1261" s="6">
        <f t="shared" si="492"/>
        <v>1.8087583771551956</v>
      </c>
      <c r="AB1261" s="6">
        <f t="shared" si="493"/>
        <v>1.8087583771551956</v>
      </c>
      <c r="AD1261" s="6">
        <f t="shared" si="494"/>
        <v>0</v>
      </c>
      <c r="AE1261" s="6">
        <f t="shared" si="495"/>
        <v>88.1</v>
      </c>
      <c r="AF1261" s="6">
        <f t="shared" si="496"/>
        <v>24.472222222222221</v>
      </c>
    </row>
    <row r="1262" spans="2:32" x14ac:dyDescent="0.25">
      <c r="B1262" s="7" t="s">
        <v>14</v>
      </c>
      <c r="C1262" s="7">
        <v>1248</v>
      </c>
      <c r="D1262" s="7">
        <v>226</v>
      </c>
      <c r="E1262" s="6">
        <v>86.7</v>
      </c>
      <c r="F1262" s="6">
        <f t="shared" si="497"/>
        <v>24.083333333333332</v>
      </c>
      <c r="G1262" s="6">
        <f t="shared" si="498"/>
        <v>-0.19444444444444522</v>
      </c>
      <c r="H1262" s="6">
        <f t="shared" si="479"/>
        <v>-0.70000000000000284</v>
      </c>
      <c r="J1262" s="6">
        <f t="shared" si="477"/>
        <v>-245.00000000000099</v>
      </c>
      <c r="K1262" s="6">
        <f t="shared" si="478"/>
        <v>238.12676966295743</v>
      </c>
      <c r="L1262" s="6">
        <f t="shared" si="480"/>
        <v>123.60600000000001</v>
      </c>
      <c r="M1262" s="6">
        <f t="shared" si="481"/>
        <v>116.73276966295644</v>
      </c>
      <c r="N1262" s="6">
        <f t="shared" si="482"/>
        <v>0.11673276966295644</v>
      </c>
      <c r="O1262" s="6">
        <f t="shared" si="483"/>
        <v>2811.3142027162007</v>
      </c>
      <c r="P1262" s="6">
        <f t="shared" si="484"/>
        <v>2.8113142027162006</v>
      </c>
      <c r="Q1262" s="6">
        <f t="shared" si="499"/>
        <v>-1734.126864495857</v>
      </c>
      <c r="R1262" s="6">
        <f t="shared" si="485"/>
        <v>1734.126864495857</v>
      </c>
      <c r="S1262" s="6">
        <f t="shared" si="486"/>
        <v>0.48035314146535241</v>
      </c>
      <c r="T1262" s="6">
        <f t="shared" si="500"/>
        <v>4798.4980856461934</v>
      </c>
      <c r="U1262" s="6">
        <f t="shared" si="487"/>
        <v>1.3291839697239956</v>
      </c>
      <c r="V1262" s="6">
        <f t="shared" si="488"/>
        <v>365404.37499999994</v>
      </c>
      <c r="W1262" s="6">
        <f t="shared" si="489"/>
        <v>365.40437499999996</v>
      </c>
      <c r="X1262" s="6">
        <f t="shared" si="501"/>
        <v>2551.3245138888879</v>
      </c>
      <c r="Y1262" s="6">
        <f t="shared" si="490"/>
        <v>0.70671689034722196</v>
      </c>
      <c r="Z1262" s="6">
        <f t="shared" si="491"/>
        <v>706.71689034722192</v>
      </c>
      <c r="AA1262" s="6">
        <f t="shared" si="492"/>
        <v>1.8095371111893479</v>
      </c>
      <c r="AB1262" s="6">
        <f t="shared" si="493"/>
        <v>1.8095371111893479</v>
      </c>
      <c r="AD1262" s="6">
        <f t="shared" si="494"/>
        <v>0</v>
      </c>
      <c r="AE1262" s="6">
        <f t="shared" si="495"/>
        <v>87.4</v>
      </c>
      <c r="AF1262" s="6">
        <f t="shared" si="496"/>
        <v>24.277777777777779</v>
      </c>
    </row>
    <row r="1263" spans="2:32" x14ac:dyDescent="0.25">
      <c r="B1263" s="7" t="s">
        <v>14</v>
      </c>
      <c r="C1263" s="7">
        <v>1249</v>
      </c>
      <c r="D1263" s="7">
        <v>227</v>
      </c>
      <c r="E1263" s="6">
        <v>86</v>
      </c>
      <c r="F1263" s="6">
        <f t="shared" si="497"/>
        <v>23.888888888888889</v>
      </c>
      <c r="G1263" s="6">
        <f t="shared" si="498"/>
        <v>-0.19444444444444522</v>
      </c>
      <c r="H1263" s="6">
        <f t="shared" si="479"/>
        <v>-0.70000000000000284</v>
      </c>
      <c r="J1263" s="6">
        <f t="shared" si="477"/>
        <v>-245.00000000000099</v>
      </c>
      <c r="K1263" s="6">
        <f t="shared" si="478"/>
        <v>234.29710803633327</v>
      </c>
      <c r="L1263" s="6">
        <f t="shared" si="480"/>
        <v>123.60600000000001</v>
      </c>
      <c r="M1263" s="6">
        <f t="shared" si="481"/>
        <v>112.90310803633228</v>
      </c>
      <c r="N1263" s="6">
        <f t="shared" si="482"/>
        <v>0.11290310803633229</v>
      </c>
      <c r="O1263" s="6">
        <f t="shared" si="483"/>
        <v>2697.1298030901603</v>
      </c>
      <c r="P1263" s="6">
        <f t="shared" si="484"/>
        <v>2.6971298030901605</v>
      </c>
      <c r="Q1263" s="6">
        <f t="shared" si="499"/>
        <v>-1734.126864495857</v>
      </c>
      <c r="R1263" s="6">
        <f t="shared" si="485"/>
        <v>1734.126864495857</v>
      </c>
      <c r="S1263" s="6">
        <f t="shared" si="486"/>
        <v>0.48035314146535241</v>
      </c>
      <c r="T1263" s="6">
        <f t="shared" si="500"/>
        <v>4801.1952154492838</v>
      </c>
      <c r="U1263" s="6">
        <f t="shared" si="487"/>
        <v>1.3299310746794517</v>
      </c>
      <c r="V1263" s="6">
        <f t="shared" si="488"/>
        <v>359527.77777777775</v>
      </c>
      <c r="W1263" s="6">
        <f t="shared" si="489"/>
        <v>359.52777777777777</v>
      </c>
      <c r="X1263" s="6">
        <f t="shared" si="501"/>
        <v>2557.2011111111101</v>
      </c>
      <c r="Y1263" s="6">
        <f t="shared" si="490"/>
        <v>0.70834470777777747</v>
      </c>
      <c r="Z1263" s="6">
        <f t="shared" si="491"/>
        <v>708.34470777777744</v>
      </c>
      <c r="AA1263" s="6">
        <f t="shared" si="492"/>
        <v>1.8102842161448041</v>
      </c>
      <c r="AB1263" s="6">
        <f t="shared" si="493"/>
        <v>1.8102842161448041</v>
      </c>
      <c r="AD1263" s="6">
        <f t="shared" si="494"/>
        <v>0</v>
      </c>
      <c r="AE1263" s="6">
        <f t="shared" si="495"/>
        <v>86.7</v>
      </c>
      <c r="AF1263" s="6">
        <f t="shared" si="496"/>
        <v>24.083333333333332</v>
      </c>
    </row>
    <row r="1264" spans="2:32" x14ac:dyDescent="0.25">
      <c r="B1264" s="7" t="s">
        <v>14</v>
      </c>
      <c r="C1264" s="7">
        <v>1250</v>
      </c>
      <c r="D1264" s="7">
        <v>228</v>
      </c>
      <c r="E1264" s="6">
        <v>85.3</v>
      </c>
      <c r="F1264" s="6">
        <f t="shared" si="497"/>
        <v>23.694444444444443</v>
      </c>
      <c r="G1264" s="6">
        <f t="shared" si="498"/>
        <v>-0.18055555555555516</v>
      </c>
      <c r="H1264" s="6">
        <f t="shared" si="479"/>
        <v>-0.64999999999999858</v>
      </c>
      <c r="J1264" s="6">
        <f t="shared" si="477"/>
        <v>-227.49999999999952</v>
      </c>
      <c r="K1264" s="6">
        <f t="shared" si="478"/>
        <v>230.49849172689076</v>
      </c>
      <c r="L1264" s="6">
        <f t="shared" si="480"/>
        <v>123.60600000000001</v>
      </c>
      <c r="M1264" s="6">
        <f t="shared" si="481"/>
        <v>126.60449172689125</v>
      </c>
      <c r="N1264" s="6">
        <f t="shared" si="482"/>
        <v>0.12660449172689126</v>
      </c>
      <c r="O1264" s="6">
        <f t="shared" si="483"/>
        <v>2999.8230956399507</v>
      </c>
      <c r="P1264" s="6">
        <f t="shared" si="484"/>
        <v>2.9998230956399508</v>
      </c>
      <c r="Q1264" s="6">
        <f t="shared" si="499"/>
        <v>-1734.126864495857</v>
      </c>
      <c r="R1264" s="6">
        <f t="shared" si="485"/>
        <v>1734.126864495857</v>
      </c>
      <c r="S1264" s="6">
        <f t="shared" si="486"/>
        <v>0.48035314146535241</v>
      </c>
      <c r="T1264" s="6">
        <f t="shared" si="500"/>
        <v>4804.1950385449236</v>
      </c>
      <c r="U1264" s="6">
        <f t="shared" si="487"/>
        <v>1.3307620256769439</v>
      </c>
      <c r="V1264" s="6">
        <f t="shared" si="488"/>
        <v>353698.81944444438</v>
      </c>
      <c r="W1264" s="6">
        <f t="shared" si="489"/>
        <v>353.69881944444438</v>
      </c>
      <c r="X1264" s="6">
        <f t="shared" si="501"/>
        <v>2563.0300694444436</v>
      </c>
      <c r="Y1264" s="6">
        <f t="shared" si="490"/>
        <v>0.70995932923611094</v>
      </c>
      <c r="Z1264" s="6">
        <f t="shared" si="491"/>
        <v>709.95932923611099</v>
      </c>
      <c r="AA1264" s="6">
        <f t="shared" si="492"/>
        <v>1.8111151671422963</v>
      </c>
      <c r="AB1264" s="6">
        <f t="shared" si="493"/>
        <v>1.8111151671422963</v>
      </c>
      <c r="AD1264" s="6">
        <f t="shared" si="494"/>
        <v>0</v>
      </c>
      <c r="AE1264" s="6">
        <f t="shared" si="495"/>
        <v>86</v>
      </c>
      <c r="AF1264" s="6">
        <f t="shared" si="496"/>
        <v>23.888888888888889</v>
      </c>
    </row>
    <row r="1265" spans="2:32" x14ac:dyDescent="0.25">
      <c r="B1265" s="7" t="s">
        <v>14</v>
      </c>
      <c r="C1265" s="7">
        <v>1251</v>
      </c>
      <c r="D1265" s="7">
        <v>229</v>
      </c>
      <c r="E1265" s="6">
        <v>84.7</v>
      </c>
      <c r="F1265" s="6">
        <f t="shared" si="497"/>
        <v>23.527777777777779</v>
      </c>
      <c r="G1265" s="6">
        <f t="shared" si="498"/>
        <v>-0.16666666666666705</v>
      </c>
      <c r="H1265" s="6">
        <f t="shared" si="479"/>
        <v>-0.60000000000000142</v>
      </c>
      <c r="J1265" s="6">
        <f t="shared" si="477"/>
        <v>-210.00000000000048</v>
      </c>
      <c r="K1265" s="6">
        <f t="shared" si="478"/>
        <v>227.26724442839082</v>
      </c>
      <c r="L1265" s="6">
        <f t="shared" si="480"/>
        <v>123.60600000000001</v>
      </c>
      <c r="M1265" s="6">
        <f t="shared" si="481"/>
        <v>140.87324442839036</v>
      </c>
      <c r="N1265" s="6">
        <f t="shared" si="482"/>
        <v>0.14087324442839036</v>
      </c>
      <c r="O1265" s="6">
        <f t="shared" si="483"/>
        <v>3314.4343897457402</v>
      </c>
      <c r="P1265" s="6">
        <f t="shared" si="484"/>
        <v>3.31443438974574</v>
      </c>
      <c r="Q1265" s="6">
        <f t="shared" si="499"/>
        <v>-1734.126864495857</v>
      </c>
      <c r="R1265" s="6">
        <f t="shared" si="485"/>
        <v>1734.126864495857</v>
      </c>
      <c r="S1265" s="6">
        <f t="shared" si="486"/>
        <v>0.48035314146535241</v>
      </c>
      <c r="T1265" s="6">
        <f t="shared" si="500"/>
        <v>4807.5094729346692</v>
      </c>
      <c r="U1265" s="6">
        <f t="shared" si="487"/>
        <v>1.3316801240029035</v>
      </c>
      <c r="V1265" s="6">
        <f t="shared" si="488"/>
        <v>348740.48611111112</v>
      </c>
      <c r="W1265" s="6">
        <f t="shared" si="489"/>
        <v>348.74048611111112</v>
      </c>
      <c r="X1265" s="6">
        <f t="shared" si="501"/>
        <v>2567.9884027777771</v>
      </c>
      <c r="Y1265" s="6">
        <f t="shared" si="490"/>
        <v>0.71133278756944429</v>
      </c>
      <c r="Z1265" s="6">
        <f t="shared" si="491"/>
        <v>711.33278756944424</v>
      </c>
      <c r="AA1265" s="6">
        <f t="shared" si="492"/>
        <v>1.8120332654682558</v>
      </c>
      <c r="AB1265" s="6">
        <f t="shared" si="493"/>
        <v>1.8120332654682558</v>
      </c>
      <c r="AD1265" s="6">
        <f t="shared" si="494"/>
        <v>0</v>
      </c>
      <c r="AE1265" s="6">
        <f t="shared" si="495"/>
        <v>85.3</v>
      </c>
      <c r="AF1265" s="6">
        <f t="shared" si="496"/>
        <v>23.694444444444443</v>
      </c>
    </row>
    <row r="1266" spans="2:32" x14ac:dyDescent="0.25">
      <c r="B1266" s="7" t="s">
        <v>14</v>
      </c>
      <c r="C1266" s="7">
        <v>1252</v>
      </c>
      <c r="D1266" s="7">
        <v>230</v>
      </c>
      <c r="E1266" s="6">
        <v>84.1</v>
      </c>
      <c r="F1266" s="6">
        <f t="shared" si="497"/>
        <v>23.361111111111111</v>
      </c>
      <c r="G1266" s="6">
        <f t="shared" si="498"/>
        <v>-0.16666666666666705</v>
      </c>
      <c r="H1266" s="6">
        <f t="shared" si="479"/>
        <v>-0.60000000000000142</v>
      </c>
      <c r="J1266" s="6">
        <f t="shared" si="477"/>
        <v>-210.00000000000048</v>
      </c>
      <c r="K1266" s="6">
        <f t="shared" si="478"/>
        <v>224.0588059343508</v>
      </c>
      <c r="L1266" s="6">
        <f t="shared" si="480"/>
        <v>123.60600000000001</v>
      </c>
      <c r="M1266" s="6">
        <f t="shared" si="481"/>
        <v>137.66480593435034</v>
      </c>
      <c r="N1266" s="6">
        <f t="shared" si="482"/>
        <v>0.13766480593435035</v>
      </c>
      <c r="O1266" s="6">
        <f t="shared" si="483"/>
        <v>3216.0028275219065</v>
      </c>
      <c r="P1266" s="6">
        <f t="shared" si="484"/>
        <v>3.2160028275219066</v>
      </c>
      <c r="Q1266" s="6">
        <f t="shared" si="499"/>
        <v>-1734.126864495857</v>
      </c>
      <c r="R1266" s="6">
        <f t="shared" si="485"/>
        <v>1734.126864495857</v>
      </c>
      <c r="S1266" s="6">
        <f t="shared" si="486"/>
        <v>0.48035314146535241</v>
      </c>
      <c r="T1266" s="6">
        <f t="shared" si="500"/>
        <v>4810.7254757621913</v>
      </c>
      <c r="U1266" s="6">
        <f t="shared" si="487"/>
        <v>1.332570956786127</v>
      </c>
      <c r="V1266" s="6">
        <f t="shared" si="488"/>
        <v>343817.15277777775</v>
      </c>
      <c r="W1266" s="6">
        <f t="shared" si="489"/>
        <v>343.81715277777778</v>
      </c>
      <c r="X1266" s="6">
        <f t="shared" si="501"/>
        <v>2572.9117361111103</v>
      </c>
      <c r="Y1266" s="6">
        <f t="shared" si="490"/>
        <v>0.71269655090277761</v>
      </c>
      <c r="Z1266" s="6">
        <f t="shared" si="491"/>
        <v>712.69655090277763</v>
      </c>
      <c r="AA1266" s="6">
        <f t="shared" si="492"/>
        <v>1.8129240982514794</v>
      </c>
      <c r="AB1266" s="6">
        <f t="shared" si="493"/>
        <v>1.8129240982514794</v>
      </c>
      <c r="AD1266" s="6">
        <f t="shared" si="494"/>
        <v>0</v>
      </c>
      <c r="AE1266" s="6">
        <f t="shared" si="495"/>
        <v>84.7</v>
      </c>
      <c r="AF1266" s="6">
        <f t="shared" si="496"/>
        <v>23.527777777777779</v>
      </c>
    </row>
    <row r="1267" spans="2:32" x14ac:dyDescent="0.25">
      <c r="B1267" s="7" t="s">
        <v>14</v>
      </c>
      <c r="C1267" s="7">
        <v>1253</v>
      </c>
      <c r="D1267" s="7">
        <v>231</v>
      </c>
      <c r="E1267" s="6">
        <v>83.5</v>
      </c>
      <c r="F1267" s="6">
        <f t="shared" si="497"/>
        <v>23.194444444444443</v>
      </c>
      <c r="G1267" s="6">
        <f t="shared" si="498"/>
        <v>-0.16666666666666508</v>
      </c>
      <c r="H1267" s="6">
        <f t="shared" si="479"/>
        <v>-0.59999999999999432</v>
      </c>
      <c r="J1267" s="6">
        <f t="shared" si="477"/>
        <v>-209.99999999999798</v>
      </c>
      <c r="K1267" s="6">
        <f t="shared" si="478"/>
        <v>220.87317624477075</v>
      </c>
      <c r="L1267" s="6">
        <f t="shared" si="480"/>
        <v>123.60600000000001</v>
      </c>
      <c r="M1267" s="6">
        <f t="shared" si="481"/>
        <v>134.47917624477276</v>
      </c>
      <c r="N1267" s="6">
        <f t="shared" si="482"/>
        <v>0.13447917624477276</v>
      </c>
      <c r="O1267" s="6">
        <f t="shared" si="483"/>
        <v>3119.1697823440345</v>
      </c>
      <c r="P1267" s="6">
        <f t="shared" si="484"/>
        <v>3.1191697823440343</v>
      </c>
      <c r="Q1267" s="6">
        <f t="shared" si="499"/>
        <v>-1734.126864495857</v>
      </c>
      <c r="R1267" s="6">
        <f t="shared" si="485"/>
        <v>1734.126864495857</v>
      </c>
      <c r="S1267" s="6">
        <f t="shared" si="486"/>
        <v>0.48035314146535241</v>
      </c>
      <c r="T1267" s="6">
        <f t="shared" si="500"/>
        <v>4813.8446455445355</v>
      </c>
      <c r="U1267" s="6">
        <f t="shared" si="487"/>
        <v>1.3334349668158363</v>
      </c>
      <c r="V1267" s="6">
        <f t="shared" si="488"/>
        <v>338928.81944444438</v>
      </c>
      <c r="W1267" s="6">
        <f t="shared" si="489"/>
        <v>338.9288194444444</v>
      </c>
      <c r="X1267" s="6">
        <f t="shared" si="501"/>
        <v>2577.8000694444436</v>
      </c>
      <c r="Y1267" s="6">
        <f t="shared" si="490"/>
        <v>0.71405061923611091</v>
      </c>
      <c r="Z1267" s="6">
        <f t="shared" si="491"/>
        <v>714.05061923611095</v>
      </c>
      <c r="AA1267" s="6">
        <f t="shared" si="492"/>
        <v>1.8137881082811886</v>
      </c>
      <c r="AB1267" s="6">
        <f t="shared" si="493"/>
        <v>1.8137881082811886</v>
      </c>
      <c r="AD1267" s="6">
        <f t="shared" si="494"/>
        <v>0</v>
      </c>
      <c r="AE1267" s="6">
        <f t="shared" si="495"/>
        <v>84.1</v>
      </c>
      <c r="AF1267" s="6">
        <f t="shared" si="496"/>
        <v>23.361111111111111</v>
      </c>
    </row>
    <row r="1268" spans="2:32" x14ac:dyDescent="0.25">
      <c r="B1268" s="7" t="s">
        <v>14</v>
      </c>
      <c r="C1268" s="7">
        <v>1254</v>
      </c>
      <c r="D1268" s="7">
        <v>232</v>
      </c>
      <c r="E1268" s="6">
        <v>82.9</v>
      </c>
      <c r="F1268" s="6">
        <f t="shared" si="497"/>
        <v>23.027777777777779</v>
      </c>
      <c r="G1268" s="6">
        <f t="shared" si="498"/>
        <v>-0.16666666666666705</v>
      </c>
      <c r="H1268" s="6">
        <f t="shared" si="479"/>
        <v>-0.60000000000000142</v>
      </c>
      <c r="J1268" s="6">
        <f t="shared" si="477"/>
        <v>-210.00000000000048</v>
      </c>
      <c r="K1268" s="6">
        <f t="shared" si="478"/>
        <v>217.7103553596508</v>
      </c>
      <c r="L1268" s="6">
        <f t="shared" si="480"/>
        <v>123.60600000000001</v>
      </c>
      <c r="M1268" s="6">
        <f t="shared" si="481"/>
        <v>131.31635535965034</v>
      </c>
      <c r="N1268" s="6">
        <f t="shared" si="482"/>
        <v>0.13131635535965033</v>
      </c>
      <c r="O1268" s="6">
        <f t="shared" si="483"/>
        <v>3023.9238498097261</v>
      </c>
      <c r="P1268" s="6">
        <f t="shared" si="484"/>
        <v>3.0239238498097261</v>
      </c>
      <c r="Q1268" s="6">
        <f t="shared" si="499"/>
        <v>-1734.126864495857</v>
      </c>
      <c r="R1268" s="6">
        <f t="shared" si="485"/>
        <v>1734.126864495857</v>
      </c>
      <c r="S1268" s="6">
        <f t="shared" si="486"/>
        <v>0.48035314146535241</v>
      </c>
      <c r="T1268" s="6">
        <f t="shared" si="500"/>
        <v>4816.8685693943453</v>
      </c>
      <c r="U1268" s="6">
        <f t="shared" si="487"/>
        <v>1.3342725937222337</v>
      </c>
      <c r="V1268" s="6">
        <f t="shared" si="488"/>
        <v>334075.48611111112</v>
      </c>
      <c r="W1268" s="6">
        <f t="shared" si="489"/>
        <v>334.0754861111111</v>
      </c>
      <c r="X1268" s="6">
        <f t="shared" si="501"/>
        <v>2582.653402777777</v>
      </c>
      <c r="Y1268" s="6">
        <f t="shared" si="490"/>
        <v>0.71539499256944428</v>
      </c>
      <c r="Z1268" s="6">
        <f t="shared" si="491"/>
        <v>715.3949925694443</v>
      </c>
      <c r="AA1268" s="6">
        <f t="shared" si="492"/>
        <v>1.8146257351875861</v>
      </c>
      <c r="AB1268" s="6">
        <f t="shared" si="493"/>
        <v>1.8146257351875861</v>
      </c>
      <c r="AD1268" s="6">
        <f t="shared" si="494"/>
        <v>0</v>
      </c>
      <c r="AE1268" s="6">
        <f t="shared" si="495"/>
        <v>83.5</v>
      </c>
      <c r="AF1268" s="6">
        <f t="shared" si="496"/>
        <v>23.194444444444443</v>
      </c>
    </row>
    <row r="1269" spans="2:32" x14ac:dyDescent="0.25">
      <c r="B1269" s="7" t="s">
        <v>14</v>
      </c>
      <c r="C1269" s="7">
        <v>1255</v>
      </c>
      <c r="D1269" s="7">
        <v>233</v>
      </c>
      <c r="E1269" s="6">
        <v>82.3</v>
      </c>
      <c r="F1269" s="6">
        <f t="shared" si="497"/>
        <v>22.861111111111111</v>
      </c>
      <c r="G1269" s="6">
        <f t="shared" si="498"/>
        <v>-0.16666666666666705</v>
      </c>
      <c r="H1269" s="6">
        <f t="shared" si="479"/>
        <v>-0.60000000000000142</v>
      </c>
      <c r="J1269" s="6">
        <f t="shared" si="477"/>
        <v>-210.00000000000048</v>
      </c>
      <c r="K1269" s="6">
        <f t="shared" si="478"/>
        <v>214.5703432789908</v>
      </c>
      <c r="L1269" s="6">
        <f t="shared" si="480"/>
        <v>123.60600000000001</v>
      </c>
      <c r="M1269" s="6">
        <f t="shared" si="481"/>
        <v>128.17634327899032</v>
      </c>
      <c r="N1269" s="6">
        <f t="shared" si="482"/>
        <v>0.12817634327899033</v>
      </c>
      <c r="O1269" s="6">
        <f t="shared" si="483"/>
        <v>2930.2536255169175</v>
      </c>
      <c r="P1269" s="6">
        <f t="shared" si="484"/>
        <v>2.9302536255169174</v>
      </c>
      <c r="Q1269" s="6">
        <f t="shared" si="499"/>
        <v>-1734.126864495857</v>
      </c>
      <c r="R1269" s="6">
        <f t="shared" si="485"/>
        <v>1734.126864495857</v>
      </c>
      <c r="S1269" s="6">
        <f t="shared" si="486"/>
        <v>0.48035314146535241</v>
      </c>
      <c r="T1269" s="6">
        <f t="shared" si="500"/>
        <v>4819.7988230198625</v>
      </c>
      <c r="U1269" s="6">
        <f t="shared" si="487"/>
        <v>1.3350842739765019</v>
      </c>
      <c r="V1269" s="6">
        <f t="shared" si="488"/>
        <v>329257.15277777775</v>
      </c>
      <c r="W1269" s="6">
        <f t="shared" si="489"/>
        <v>329.25715277777778</v>
      </c>
      <c r="X1269" s="6">
        <f t="shared" si="501"/>
        <v>2587.4717361111102</v>
      </c>
      <c r="Y1269" s="6">
        <f t="shared" si="490"/>
        <v>0.7167296709027775</v>
      </c>
      <c r="Z1269" s="6">
        <f t="shared" si="491"/>
        <v>716.72967090277746</v>
      </c>
      <c r="AA1269" s="6">
        <f t="shared" si="492"/>
        <v>1.8154374154418542</v>
      </c>
      <c r="AB1269" s="6">
        <f t="shared" si="493"/>
        <v>1.8154374154418542</v>
      </c>
      <c r="AD1269" s="6">
        <f t="shared" si="494"/>
        <v>0</v>
      </c>
      <c r="AE1269" s="6">
        <f t="shared" si="495"/>
        <v>82.9</v>
      </c>
      <c r="AF1269" s="6">
        <f t="shared" si="496"/>
        <v>23.027777777777779</v>
      </c>
    </row>
    <row r="1270" spans="2:32" x14ac:dyDescent="0.25">
      <c r="B1270" s="7" t="s">
        <v>14</v>
      </c>
      <c r="C1270" s="7">
        <v>1256</v>
      </c>
      <c r="D1270" s="7">
        <v>234</v>
      </c>
      <c r="E1270" s="6">
        <v>81.7</v>
      </c>
      <c r="F1270" s="6">
        <f t="shared" si="497"/>
        <v>22.694444444444446</v>
      </c>
      <c r="G1270" s="6">
        <f t="shared" si="498"/>
        <v>-0.16666666666666705</v>
      </c>
      <c r="H1270" s="6">
        <f t="shared" si="479"/>
        <v>-0.60000000000000142</v>
      </c>
      <c r="J1270" s="6">
        <f t="shared" si="477"/>
        <v>-210.00000000000048</v>
      </c>
      <c r="K1270" s="6">
        <f t="shared" si="478"/>
        <v>211.45314000279083</v>
      </c>
      <c r="L1270" s="6">
        <f t="shared" si="480"/>
        <v>123.60600000000001</v>
      </c>
      <c r="M1270" s="6">
        <f t="shared" si="481"/>
        <v>125.05914000279036</v>
      </c>
      <c r="N1270" s="6">
        <f t="shared" si="482"/>
        <v>0.12505914000279036</v>
      </c>
      <c r="O1270" s="6">
        <f t="shared" si="483"/>
        <v>2838.1477050633257</v>
      </c>
      <c r="P1270" s="6">
        <f t="shared" si="484"/>
        <v>2.8381477050633257</v>
      </c>
      <c r="Q1270" s="6">
        <f t="shared" si="499"/>
        <v>-1734.126864495857</v>
      </c>
      <c r="R1270" s="6">
        <f t="shared" si="485"/>
        <v>1734.126864495857</v>
      </c>
      <c r="S1270" s="6">
        <f t="shared" si="486"/>
        <v>0.48035314146535241</v>
      </c>
      <c r="T1270" s="6">
        <f t="shared" si="500"/>
        <v>4822.636970724926</v>
      </c>
      <c r="U1270" s="6">
        <f t="shared" si="487"/>
        <v>1.3358704408908046</v>
      </c>
      <c r="V1270" s="6">
        <f t="shared" si="488"/>
        <v>324473.8194444445</v>
      </c>
      <c r="W1270" s="6">
        <f t="shared" si="489"/>
        <v>324.47381944444453</v>
      </c>
      <c r="X1270" s="6">
        <f t="shared" si="501"/>
        <v>2592.2550694444435</v>
      </c>
      <c r="Y1270" s="6">
        <f t="shared" si="490"/>
        <v>0.71805465423611092</v>
      </c>
      <c r="Z1270" s="6">
        <f t="shared" si="491"/>
        <v>718.05465423611088</v>
      </c>
      <c r="AA1270" s="6">
        <f t="shared" si="492"/>
        <v>1.816223582356157</v>
      </c>
      <c r="AB1270" s="6">
        <f t="shared" si="493"/>
        <v>1.816223582356157</v>
      </c>
      <c r="AD1270" s="6">
        <f t="shared" si="494"/>
        <v>0</v>
      </c>
      <c r="AE1270" s="6">
        <f t="shared" si="495"/>
        <v>82.3</v>
      </c>
      <c r="AF1270" s="6">
        <f t="shared" si="496"/>
        <v>22.861111111111111</v>
      </c>
    </row>
    <row r="1271" spans="2:32" x14ac:dyDescent="0.25">
      <c r="B1271" s="7" t="s">
        <v>14</v>
      </c>
      <c r="C1271" s="7">
        <v>1257</v>
      </c>
      <c r="D1271" s="7">
        <v>235</v>
      </c>
      <c r="E1271" s="6">
        <v>81.099999999999994</v>
      </c>
      <c r="F1271" s="6">
        <f t="shared" si="497"/>
        <v>22.527777777777775</v>
      </c>
      <c r="G1271" s="6">
        <f t="shared" si="498"/>
        <v>-0.16666666666666705</v>
      </c>
      <c r="H1271" s="6">
        <f t="shared" si="479"/>
        <v>-0.60000000000000142</v>
      </c>
      <c r="J1271" s="6">
        <f t="shared" si="477"/>
        <v>-210.00000000000048</v>
      </c>
      <c r="K1271" s="6">
        <f t="shared" si="478"/>
        <v>208.35874553105077</v>
      </c>
      <c r="L1271" s="6">
        <f t="shared" si="480"/>
        <v>123.60600000000001</v>
      </c>
      <c r="M1271" s="6">
        <f t="shared" si="481"/>
        <v>121.9647455310503</v>
      </c>
      <c r="N1271" s="6">
        <f t="shared" si="482"/>
        <v>0.1219647455310503</v>
      </c>
      <c r="O1271" s="6">
        <f t="shared" si="483"/>
        <v>2747.5946840467159</v>
      </c>
      <c r="P1271" s="6">
        <f t="shared" si="484"/>
        <v>2.747594684046716</v>
      </c>
      <c r="Q1271" s="6">
        <f t="shared" si="499"/>
        <v>-1734.126864495857</v>
      </c>
      <c r="R1271" s="6">
        <f t="shared" si="485"/>
        <v>1734.126864495857</v>
      </c>
      <c r="S1271" s="6">
        <f t="shared" si="486"/>
        <v>0.48035314146535241</v>
      </c>
      <c r="T1271" s="6">
        <f t="shared" si="500"/>
        <v>4825.3845654089728</v>
      </c>
      <c r="U1271" s="6">
        <f t="shared" si="487"/>
        <v>1.3366315246182856</v>
      </c>
      <c r="V1271" s="6">
        <f t="shared" si="488"/>
        <v>319725.48611111107</v>
      </c>
      <c r="W1271" s="6">
        <f t="shared" si="489"/>
        <v>319.72548611111108</v>
      </c>
      <c r="X1271" s="6">
        <f t="shared" si="501"/>
        <v>2597.003402777777</v>
      </c>
      <c r="Y1271" s="6">
        <f t="shared" si="490"/>
        <v>0.7193699425694442</v>
      </c>
      <c r="Z1271" s="6">
        <f t="shared" si="491"/>
        <v>719.36994256944422</v>
      </c>
      <c r="AA1271" s="6">
        <f t="shared" si="492"/>
        <v>1.816984666083638</v>
      </c>
      <c r="AB1271" s="6">
        <f t="shared" si="493"/>
        <v>1.816984666083638</v>
      </c>
      <c r="AD1271" s="6">
        <f t="shared" si="494"/>
        <v>0</v>
      </c>
      <c r="AE1271" s="6">
        <f t="shared" si="495"/>
        <v>81.7</v>
      </c>
      <c r="AF1271" s="6">
        <f t="shared" si="496"/>
        <v>22.694444444444446</v>
      </c>
    </row>
    <row r="1272" spans="2:32" x14ac:dyDescent="0.25">
      <c r="B1272" s="7" t="s">
        <v>14</v>
      </c>
      <c r="C1272" s="7">
        <v>1258</v>
      </c>
      <c r="D1272" s="7">
        <v>236</v>
      </c>
      <c r="E1272" s="6">
        <v>80.5</v>
      </c>
      <c r="F1272" s="6">
        <f t="shared" si="497"/>
        <v>22.361111111111111</v>
      </c>
      <c r="G1272" s="6">
        <f t="shared" si="498"/>
        <v>-0.16666666666666508</v>
      </c>
      <c r="H1272" s="6">
        <f t="shared" si="479"/>
        <v>-0.59999999999999432</v>
      </c>
      <c r="J1272" s="6">
        <f t="shared" si="477"/>
        <v>-209.99999999999798</v>
      </c>
      <c r="K1272" s="6">
        <f t="shared" si="478"/>
        <v>205.28715986377077</v>
      </c>
      <c r="L1272" s="6">
        <f t="shared" si="480"/>
        <v>123.60600000000001</v>
      </c>
      <c r="M1272" s="6">
        <f t="shared" si="481"/>
        <v>118.89315986377279</v>
      </c>
      <c r="N1272" s="6">
        <f t="shared" si="482"/>
        <v>0.11889315986377279</v>
      </c>
      <c r="O1272" s="6">
        <f t="shared" si="483"/>
        <v>2658.5831580649192</v>
      </c>
      <c r="P1272" s="6">
        <f t="shared" si="484"/>
        <v>2.6585831580649191</v>
      </c>
      <c r="Q1272" s="6">
        <f t="shared" si="499"/>
        <v>-1734.126864495857</v>
      </c>
      <c r="R1272" s="6">
        <f t="shared" si="485"/>
        <v>1734.126864495857</v>
      </c>
      <c r="S1272" s="6">
        <f t="shared" si="486"/>
        <v>0.48035314146535241</v>
      </c>
      <c r="T1272" s="6">
        <f t="shared" si="500"/>
        <v>4828.0431485670379</v>
      </c>
      <c r="U1272" s="6">
        <f t="shared" si="487"/>
        <v>1.3373679521530695</v>
      </c>
      <c r="V1272" s="6">
        <f t="shared" si="488"/>
        <v>315012.15277777775</v>
      </c>
      <c r="W1272" s="6">
        <f t="shared" si="489"/>
        <v>315.01215277777777</v>
      </c>
      <c r="X1272" s="6">
        <f t="shared" si="501"/>
        <v>2601.7167361111101</v>
      </c>
      <c r="Y1272" s="6">
        <f t="shared" si="490"/>
        <v>0.72067553590277755</v>
      </c>
      <c r="Z1272" s="6">
        <f t="shared" si="491"/>
        <v>720.6755359027776</v>
      </c>
      <c r="AA1272" s="6">
        <f t="shared" si="492"/>
        <v>1.8177210936184218</v>
      </c>
      <c r="AB1272" s="6">
        <f t="shared" si="493"/>
        <v>1.8177210936184218</v>
      </c>
      <c r="AD1272" s="6">
        <f t="shared" si="494"/>
        <v>0</v>
      </c>
      <c r="AE1272" s="6">
        <f t="shared" si="495"/>
        <v>81.099999999999994</v>
      </c>
      <c r="AF1272" s="6">
        <f t="shared" si="496"/>
        <v>22.527777777777775</v>
      </c>
    </row>
    <row r="1273" spans="2:32" x14ac:dyDescent="0.25">
      <c r="B1273" s="7" t="s">
        <v>14</v>
      </c>
      <c r="C1273" s="7">
        <v>1259</v>
      </c>
      <c r="D1273" s="7">
        <v>237</v>
      </c>
      <c r="E1273" s="6">
        <v>79.900000000000006</v>
      </c>
      <c r="F1273" s="6">
        <f t="shared" si="497"/>
        <v>22.194444444444446</v>
      </c>
      <c r="G1273" s="6">
        <f t="shared" si="498"/>
        <v>-0.15277777777777699</v>
      </c>
      <c r="H1273" s="6">
        <f t="shared" si="479"/>
        <v>-0.54999999999999716</v>
      </c>
      <c r="J1273" s="6">
        <f t="shared" si="477"/>
        <v>-192.49999999999901</v>
      </c>
      <c r="K1273" s="6">
        <f t="shared" si="478"/>
        <v>202.23838300095085</v>
      </c>
      <c r="L1273" s="6">
        <f t="shared" si="480"/>
        <v>123.60600000000001</v>
      </c>
      <c r="M1273" s="6">
        <f t="shared" si="481"/>
        <v>133.34438300095184</v>
      </c>
      <c r="N1273" s="6">
        <f t="shared" si="482"/>
        <v>0.13334438300095183</v>
      </c>
      <c r="O1273" s="6">
        <f t="shared" si="483"/>
        <v>2959.5045004933481</v>
      </c>
      <c r="P1273" s="6">
        <f t="shared" si="484"/>
        <v>2.959504500493348</v>
      </c>
      <c r="Q1273" s="6">
        <f t="shared" si="499"/>
        <v>-1734.126864495857</v>
      </c>
      <c r="R1273" s="6">
        <f t="shared" si="485"/>
        <v>1734.126864495857</v>
      </c>
      <c r="S1273" s="6">
        <f t="shared" si="486"/>
        <v>0.48035314146535241</v>
      </c>
      <c r="T1273" s="6">
        <f t="shared" si="500"/>
        <v>4831.0026530675314</v>
      </c>
      <c r="U1273" s="6">
        <f t="shared" si="487"/>
        <v>1.3381877348997062</v>
      </c>
      <c r="V1273" s="6">
        <f t="shared" si="488"/>
        <v>310333.8194444445</v>
      </c>
      <c r="W1273" s="6">
        <f t="shared" si="489"/>
        <v>310.33381944444449</v>
      </c>
      <c r="X1273" s="6">
        <f t="shared" si="501"/>
        <v>2606.3950694444434</v>
      </c>
      <c r="Y1273" s="6">
        <f t="shared" si="490"/>
        <v>0.72197143423611088</v>
      </c>
      <c r="Z1273" s="6">
        <f t="shared" si="491"/>
        <v>721.97143423611089</v>
      </c>
      <c r="AA1273" s="6">
        <f t="shared" si="492"/>
        <v>1.8185408763650586</v>
      </c>
      <c r="AB1273" s="6">
        <f t="shared" si="493"/>
        <v>1.8185408763650586</v>
      </c>
      <c r="AD1273" s="6">
        <f t="shared" si="494"/>
        <v>0</v>
      </c>
      <c r="AE1273" s="6">
        <f t="shared" si="495"/>
        <v>80.5</v>
      </c>
      <c r="AF1273" s="6">
        <f t="shared" si="496"/>
        <v>22.361111111111111</v>
      </c>
    </row>
    <row r="1274" spans="2:32" x14ac:dyDescent="0.25">
      <c r="B1274" s="7" t="s">
        <v>14</v>
      </c>
      <c r="C1274" s="7">
        <v>1260</v>
      </c>
      <c r="D1274" s="7">
        <v>238</v>
      </c>
      <c r="E1274" s="6">
        <v>79.400000000000006</v>
      </c>
      <c r="F1274" s="6">
        <f t="shared" si="497"/>
        <v>22.055555555555557</v>
      </c>
      <c r="G1274" s="6">
        <f t="shared" si="498"/>
        <v>-0.12500000000000078</v>
      </c>
      <c r="H1274" s="6">
        <f t="shared" si="479"/>
        <v>-0.45000000000000284</v>
      </c>
      <c r="J1274" s="6">
        <f t="shared" si="477"/>
        <v>-157.50000000000097</v>
      </c>
      <c r="K1274" s="6">
        <f t="shared" si="478"/>
        <v>199.71515900756333</v>
      </c>
      <c r="L1274" s="6">
        <f t="shared" si="480"/>
        <v>123.60600000000001</v>
      </c>
      <c r="M1274" s="6">
        <f t="shared" si="481"/>
        <v>165.82115900756236</v>
      </c>
      <c r="N1274" s="6">
        <f t="shared" si="482"/>
        <v>0.16582115900756236</v>
      </c>
      <c r="O1274" s="6">
        <f t="shared" si="483"/>
        <v>3657.2777847779034</v>
      </c>
      <c r="P1274" s="6">
        <f t="shared" si="484"/>
        <v>3.6572777847779032</v>
      </c>
      <c r="Q1274" s="6">
        <f t="shared" si="499"/>
        <v>-1734.126864495857</v>
      </c>
      <c r="R1274" s="6">
        <f t="shared" si="485"/>
        <v>1734.126864495857</v>
      </c>
      <c r="S1274" s="6">
        <f t="shared" si="486"/>
        <v>0.48035314146535241</v>
      </c>
      <c r="T1274" s="6">
        <f t="shared" si="500"/>
        <v>4834.6599308523091</v>
      </c>
      <c r="U1274" s="6">
        <f t="shared" si="487"/>
        <v>1.3392008008460896</v>
      </c>
      <c r="V1274" s="6">
        <f t="shared" si="488"/>
        <v>306461.9444444445</v>
      </c>
      <c r="W1274" s="6">
        <f t="shared" si="489"/>
        <v>306.4619444444445</v>
      </c>
      <c r="X1274" s="6">
        <f t="shared" si="501"/>
        <v>2610.2669444444432</v>
      </c>
      <c r="Y1274" s="6">
        <f t="shared" si="490"/>
        <v>0.7230439436111108</v>
      </c>
      <c r="Z1274" s="6">
        <f t="shared" si="491"/>
        <v>723.04394361111076</v>
      </c>
      <c r="AA1274" s="6">
        <f t="shared" si="492"/>
        <v>1.819553942311442</v>
      </c>
      <c r="AB1274" s="6">
        <f t="shared" si="493"/>
        <v>1.819553942311442</v>
      </c>
      <c r="AD1274" s="6">
        <f t="shared" si="494"/>
        <v>0</v>
      </c>
      <c r="AE1274" s="6">
        <f t="shared" si="495"/>
        <v>79.900000000000006</v>
      </c>
      <c r="AF1274" s="6">
        <f t="shared" si="496"/>
        <v>22.194444444444446</v>
      </c>
    </row>
    <row r="1275" spans="2:32" x14ac:dyDescent="0.25">
      <c r="B1275" s="7" t="s">
        <v>14</v>
      </c>
      <c r="C1275" s="7">
        <v>1261</v>
      </c>
      <c r="D1275" s="7">
        <v>239</v>
      </c>
      <c r="E1275" s="6">
        <v>79</v>
      </c>
      <c r="F1275" s="6">
        <f t="shared" si="497"/>
        <v>21.944444444444443</v>
      </c>
      <c r="G1275" s="6">
        <f t="shared" si="498"/>
        <v>-9.7222222222222612E-2</v>
      </c>
      <c r="H1275" s="6">
        <f t="shared" si="479"/>
        <v>-0.35000000000000142</v>
      </c>
      <c r="J1275" s="6">
        <f t="shared" si="477"/>
        <v>-122.5000000000005</v>
      </c>
      <c r="K1275" s="6">
        <f t="shared" si="478"/>
        <v>197.70798421508329</v>
      </c>
      <c r="L1275" s="6">
        <f t="shared" si="480"/>
        <v>123.60600000000001</v>
      </c>
      <c r="M1275" s="6">
        <f t="shared" si="481"/>
        <v>198.8139842150828</v>
      </c>
      <c r="N1275" s="6">
        <f t="shared" si="482"/>
        <v>0.19881398421508278</v>
      </c>
      <c r="O1275" s="6">
        <f t="shared" si="483"/>
        <v>4362.8624313865384</v>
      </c>
      <c r="P1275" s="6">
        <f t="shared" si="484"/>
        <v>4.3628624313865387</v>
      </c>
      <c r="Q1275" s="6">
        <f t="shared" si="499"/>
        <v>-1734.126864495857</v>
      </c>
      <c r="R1275" s="6">
        <f t="shared" si="485"/>
        <v>1734.126864495857</v>
      </c>
      <c r="S1275" s="6">
        <f t="shared" si="486"/>
        <v>0.48035314146535241</v>
      </c>
      <c r="T1275" s="6">
        <f t="shared" si="500"/>
        <v>4839.022793283696</v>
      </c>
      <c r="U1275" s="6">
        <f t="shared" si="487"/>
        <v>1.3404093137395838</v>
      </c>
      <c r="V1275" s="6">
        <f t="shared" si="488"/>
        <v>303381.94444444438</v>
      </c>
      <c r="W1275" s="6">
        <f t="shared" si="489"/>
        <v>303.3819444444444</v>
      </c>
      <c r="X1275" s="6">
        <f t="shared" si="501"/>
        <v>2613.3469444444431</v>
      </c>
      <c r="Y1275" s="6">
        <f t="shared" si="490"/>
        <v>0.72389710361111081</v>
      </c>
      <c r="Z1275" s="6">
        <f t="shared" si="491"/>
        <v>723.89710361111077</v>
      </c>
      <c r="AA1275" s="6">
        <f t="shared" si="492"/>
        <v>1.8207624552049362</v>
      </c>
      <c r="AB1275" s="6">
        <f t="shared" si="493"/>
        <v>1.8207624552049362</v>
      </c>
      <c r="AD1275" s="6">
        <f t="shared" si="494"/>
        <v>0</v>
      </c>
      <c r="AE1275" s="6">
        <f t="shared" si="495"/>
        <v>79.400000000000006</v>
      </c>
      <c r="AF1275" s="6">
        <f t="shared" si="496"/>
        <v>22.055555555555557</v>
      </c>
    </row>
    <row r="1276" spans="2:32" x14ac:dyDescent="0.25">
      <c r="B1276" s="7" t="s">
        <v>14</v>
      </c>
      <c r="C1276" s="7">
        <v>1262</v>
      </c>
      <c r="D1276" s="7">
        <v>240</v>
      </c>
      <c r="E1276" s="6">
        <v>78.7</v>
      </c>
      <c r="F1276" s="6">
        <f t="shared" si="497"/>
        <v>21.861111111111111</v>
      </c>
      <c r="G1276" s="6">
        <f t="shared" si="498"/>
        <v>-4.1666666666666269E-2</v>
      </c>
      <c r="H1276" s="6">
        <f t="shared" si="479"/>
        <v>-0.14999999999999858</v>
      </c>
      <c r="J1276" s="6">
        <f t="shared" si="477"/>
        <v>-52.499999999999496</v>
      </c>
      <c r="K1276" s="6">
        <f t="shared" si="478"/>
        <v>196.2092556886908</v>
      </c>
      <c r="L1276" s="6">
        <f t="shared" si="480"/>
        <v>123.60600000000001</v>
      </c>
      <c r="M1276" s="6">
        <f t="shared" si="481"/>
        <v>267.31525568869131</v>
      </c>
      <c r="N1276" s="6">
        <f t="shared" si="482"/>
        <v>0.2673152556886913</v>
      </c>
      <c r="O1276" s="6">
        <f t="shared" si="483"/>
        <v>5843.8085063055569</v>
      </c>
      <c r="P1276" s="6">
        <f t="shared" si="484"/>
        <v>5.8438085063055567</v>
      </c>
      <c r="Q1276" s="6">
        <f t="shared" si="499"/>
        <v>-1734.126864495857</v>
      </c>
      <c r="R1276" s="6">
        <f t="shared" si="485"/>
        <v>1734.126864495857</v>
      </c>
      <c r="S1276" s="6">
        <f t="shared" si="486"/>
        <v>0.48035314146535241</v>
      </c>
      <c r="T1276" s="6">
        <f t="shared" si="500"/>
        <v>4844.8666017900014</v>
      </c>
      <c r="U1276" s="6">
        <f t="shared" si="487"/>
        <v>1.3420280486958305</v>
      </c>
      <c r="V1276" s="6">
        <f t="shared" si="488"/>
        <v>301082.15277777775</v>
      </c>
      <c r="W1276" s="6">
        <f t="shared" si="489"/>
        <v>301.08215277777776</v>
      </c>
      <c r="X1276" s="6">
        <f t="shared" si="501"/>
        <v>2615.6467361111099</v>
      </c>
      <c r="Y1276" s="6">
        <f t="shared" si="490"/>
        <v>0.72453414590277743</v>
      </c>
      <c r="Z1276" s="6">
        <f t="shared" si="491"/>
        <v>724.53414590277748</v>
      </c>
      <c r="AA1276" s="6">
        <f t="shared" si="492"/>
        <v>1.8223811901611828</v>
      </c>
      <c r="AB1276" s="6">
        <f t="shared" si="493"/>
        <v>1.8223811901611828</v>
      </c>
      <c r="AD1276" s="6">
        <f t="shared" si="494"/>
        <v>0</v>
      </c>
      <c r="AE1276" s="6">
        <f t="shared" si="495"/>
        <v>79</v>
      </c>
      <c r="AF1276" s="6">
        <f t="shared" si="496"/>
        <v>21.944444444444443</v>
      </c>
    </row>
    <row r="1277" spans="2:32" x14ac:dyDescent="0.25">
      <c r="B1277" s="7" t="s">
        <v>14</v>
      </c>
      <c r="C1277" s="7">
        <v>1263</v>
      </c>
      <c r="D1277" s="7">
        <v>241</v>
      </c>
      <c r="E1277" s="6">
        <v>78.7</v>
      </c>
      <c r="F1277" s="6">
        <f t="shared" si="497"/>
        <v>21.861111111111111</v>
      </c>
      <c r="G1277" s="6">
        <f t="shared" si="498"/>
        <v>1.3888888888888099E-2</v>
      </c>
      <c r="H1277" s="6">
        <f t="shared" si="479"/>
        <v>4.9999999999997158E-2</v>
      </c>
      <c r="J1277" s="6">
        <f t="shared" si="477"/>
        <v>17.499999999999005</v>
      </c>
      <c r="K1277" s="6">
        <f t="shared" si="478"/>
        <v>196.2092556886908</v>
      </c>
      <c r="L1277" s="6">
        <f t="shared" si="480"/>
        <v>123.60600000000001</v>
      </c>
      <c r="M1277" s="6">
        <f t="shared" si="481"/>
        <v>337.31525568868983</v>
      </c>
      <c r="N1277" s="6">
        <f t="shared" si="482"/>
        <v>0.33731525568868981</v>
      </c>
      <c r="O1277" s="6">
        <f t="shared" si="483"/>
        <v>7374.0862840833024</v>
      </c>
      <c r="P1277" s="6">
        <f t="shared" si="484"/>
        <v>7.3740862840833028</v>
      </c>
      <c r="Q1277" s="6">
        <f t="shared" si="499"/>
        <v>-1734.126864495857</v>
      </c>
      <c r="R1277" s="6">
        <f t="shared" si="485"/>
        <v>1734.126864495857</v>
      </c>
      <c r="S1277" s="6">
        <f t="shared" si="486"/>
        <v>0.48035314146535241</v>
      </c>
      <c r="T1277" s="6">
        <f t="shared" si="500"/>
        <v>4852.2406880740846</v>
      </c>
      <c r="U1277" s="6">
        <f t="shared" si="487"/>
        <v>1.3440706705965215</v>
      </c>
      <c r="V1277" s="6">
        <f t="shared" si="488"/>
        <v>301082.15277777775</v>
      </c>
      <c r="W1277" s="6">
        <f t="shared" si="489"/>
        <v>301.08215277777776</v>
      </c>
      <c r="X1277" s="6">
        <f t="shared" si="501"/>
        <v>2615.6467361111099</v>
      </c>
      <c r="Y1277" s="6">
        <f t="shared" si="490"/>
        <v>0.72453414590277743</v>
      </c>
      <c r="Z1277" s="6">
        <f t="shared" si="491"/>
        <v>724.53414590277748</v>
      </c>
      <c r="AA1277" s="6">
        <f t="shared" si="492"/>
        <v>1.8244238120618739</v>
      </c>
      <c r="AB1277" s="6">
        <f t="shared" si="493"/>
        <v>1.8244238120618739</v>
      </c>
      <c r="AD1277" s="6">
        <f t="shared" si="494"/>
        <v>0</v>
      </c>
      <c r="AE1277" s="6">
        <f t="shared" si="495"/>
        <v>78.7</v>
      </c>
      <c r="AF1277" s="6">
        <f t="shared" si="496"/>
        <v>21.861111111111111</v>
      </c>
    </row>
    <row r="1278" spans="2:32" x14ac:dyDescent="0.25">
      <c r="B1278" s="7" t="s">
        <v>14</v>
      </c>
      <c r="C1278" s="7">
        <v>1264</v>
      </c>
      <c r="D1278" s="7">
        <v>242</v>
      </c>
      <c r="E1278" s="6">
        <v>78.8</v>
      </c>
      <c r="F1278" s="6">
        <f t="shared" si="497"/>
        <v>21.888888888888889</v>
      </c>
      <c r="G1278" s="6">
        <f t="shared" si="498"/>
        <v>5.5555555555554373E-2</v>
      </c>
      <c r="H1278" s="6">
        <f t="shared" si="479"/>
        <v>0.19999999999999574</v>
      </c>
      <c r="J1278" s="6">
        <f t="shared" si="477"/>
        <v>69.999999999998508</v>
      </c>
      <c r="K1278" s="6">
        <f t="shared" si="478"/>
        <v>196.70819828625332</v>
      </c>
      <c r="L1278" s="6">
        <f t="shared" si="480"/>
        <v>123.60600000000001</v>
      </c>
      <c r="M1278" s="6">
        <f t="shared" si="481"/>
        <v>390.31419828625184</v>
      </c>
      <c r="N1278" s="6">
        <f t="shared" si="482"/>
        <v>0.39031419828625186</v>
      </c>
      <c r="O1278" s="6">
        <f t="shared" si="483"/>
        <v>8543.5441180435118</v>
      </c>
      <c r="P1278" s="6">
        <f t="shared" si="484"/>
        <v>8.5435441180435117</v>
      </c>
      <c r="Q1278" s="6">
        <f t="shared" si="499"/>
        <v>-1734.126864495857</v>
      </c>
      <c r="R1278" s="6">
        <f t="shared" si="485"/>
        <v>1734.126864495857</v>
      </c>
      <c r="S1278" s="6">
        <f t="shared" si="486"/>
        <v>0.48035314146535241</v>
      </c>
      <c r="T1278" s="6">
        <f t="shared" si="500"/>
        <v>4860.784232192128</v>
      </c>
      <c r="U1278" s="6">
        <f t="shared" si="487"/>
        <v>1.3464372323172196</v>
      </c>
      <c r="V1278" s="6">
        <f t="shared" si="488"/>
        <v>301847.77777777781</v>
      </c>
      <c r="W1278" s="6">
        <f t="shared" si="489"/>
        <v>301.84777777777782</v>
      </c>
      <c r="X1278" s="6">
        <f t="shared" si="501"/>
        <v>2615.6467361111099</v>
      </c>
      <c r="Y1278" s="6">
        <f t="shared" si="490"/>
        <v>0.72453414590277743</v>
      </c>
      <c r="Z1278" s="6">
        <f t="shared" si="491"/>
        <v>724.53414590277748</v>
      </c>
      <c r="AA1278" s="6">
        <f t="shared" si="492"/>
        <v>1.8267903737825719</v>
      </c>
      <c r="AB1278" s="6">
        <f t="shared" si="493"/>
        <v>1.8267903737825719</v>
      </c>
      <c r="AD1278" s="6">
        <f t="shared" si="494"/>
        <v>0</v>
      </c>
      <c r="AE1278" s="6">
        <f t="shared" si="495"/>
        <v>78.7</v>
      </c>
      <c r="AF1278" s="6">
        <f t="shared" si="496"/>
        <v>21.861111111111111</v>
      </c>
    </row>
    <row r="1279" spans="2:32" x14ac:dyDescent="0.25">
      <c r="B1279" s="7" t="s">
        <v>14</v>
      </c>
      <c r="C1279" s="7">
        <v>1265</v>
      </c>
      <c r="D1279" s="7">
        <v>243</v>
      </c>
      <c r="E1279" s="6">
        <v>79.099999999999994</v>
      </c>
      <c r="F1279" s="6">
        <f t="shared" si="497"/>
        <v>21.972222222222221</v>
      </c>
      <c r="G1279" s="6">
        <f t="shared" si="498"/>
        <v>8.3333333333334522E-2</v>
      </c>
      <c r="H1279" s="6">
        <f t="shared" si="479"/>
        <v>0.30000000000000426</v>
      </c>
      <c r="J1279" s="6">
        <f t="shared" si="477"/>
        <v>105.00000000000149</v>
      </c>
      <c r="K1279" s="6">
        <f t="shared" si="478"/>
        <v>198.20882754635079</v>
      </c>
      <c r="L1279" s="6">
        <f t="shared" si="480"/>
        <v>123.60600000000001</v>
      </c>
      <c r="M1279" s="6">
        <f t="shared" si="481"/>
        <v>426.81482754635226</v>
      </c>
      <c r="N1279" s="6">
        <f t="shared" si="482"/>
        <v>0.42681482754635225</v>
      </c>
      <c r="O1279" s="6">
        <f t="shared" si="483"/>
        <v>9378.0702385879067</v>
      </c>
      <c r="P1279" s="6">
        <f t="shared" si="484"/>
        <v>9.378070238587906</v>
      </c>
      <c r="Q1279" s="6">
        <f t="shared" si="499"/>
        <v>-1734.126864495857</v>
      </c>
      <c r="R1279" s="6">
        <f t="shared" si="485"/>
        <v>1734.126864495857</v>
      </c>
      <c r="S1279" s="6">
        <f t="shared" si="486"/>
        <v>0.48035314146535241</v>
      </c>
      <c r="T1279" s="6">
        <f t="shared" si="500"/>
        <v>4870.1623024307155</v>
      </c>
      <c r="U1279" s="6">
        <f t="shared" si="487"/>
        <v>1.3490349577733083</v>
      </c>
      <c r="V1279" s="6">
        <f t="shared" si="488"/>
        <v>304150.48611111107</v>
      </c>
      <c r="W1279" s="6">
        <f t="shared" si="489"/>
        <v>304.15048611111109</v>
      </c>
      <c r="X1279" s="6">
        <f t="shared" si="501"/>
        <v>2615.6467361111099</v>
      </c>
      <c r="Y1279" s="6">
        <f t="shared" si="490"/>
        <v>0.72453414590277743</v>
      </c>
      <c r="Z1279" s="6">
        <f t="shared" si="491"/>
        <v>724.53414590277748</v>
      </c>
      <c r="AA1279" s="6">
        <f t="shared" si="492"/>
        <v>1.8293880992386606</v>
      </c>
      <c r="AB1279" s="6">
        <f t="shared" si="493"/>
        <v>1.8293880992386606</v>
      </c>
      <c r="AD1279" s="6">
        <f t="shared" si="494"/>
        <v>0</v>
      </c>
      <c r="AE1279" s="6">
        <f t="shared" si="495"/>
        <v>78.8</v>
      </c>
      <c r="AF1279" s="6">
        <f t="shared" si="496"/>
        <v>21.888888888888889</v>
      </c>
    </row>
    <row r="1280" spans="2:32" x14ac:dyDescent="0.25">
      <c r="B1280" s="7" t="s">
        <v>14</v>
      </c>
      <c r="C1280" s="7">
        <v>1266</v>
      </c>
      <c r="D1280" s="7">
        <v>244</v>
      </c>
      <c r="E1280" s="6">
        <v>79.400000000000006</v>
      </c>
      <c r="F1280" s="6">
        <f t="shared" si="497"/>
        <v>22.055555555555557</v>
      </c>
      <c r="G1280" s="6">
        <f t="shared" si="498"/>
        <v>6.9444444444444448E-2</v>
      </c>
      <c r="H1280" s="6">
        <f t="shared" si="479"/>
        <v>0.25</v>
      </c>
      <c r="J1280" s="6">
        <f t="shared" si="477"/>
        <v>87.5</v>
      </c>
      <c r="K1280" s="6">
        <f t="shared" si="478"/>
        <v>199.71515900756333</v>
      </c>
      <c r="L1280" s="6">
        <f t="shared" si="480"/>
        <v>123.60600000000001</v>
      </c>
      <c r="M1280" s="6">
        <f t="shared" si="481"/>
        <v>410.82115900756332</v>
      </c>
      <c r="N1280" s="6">
        <f t="shared" si="482"/>
        <v>0.41082115900756333</v>
      </c>
      <c r="O1280" s="6">
        <f t="shared" si="483"/>
        <v>9060.8888958890366</v>
      </c>
      <c r="P1280" s="6">
        <f t="shared" si="484"/>
        <v>9.0608888958890361</v>
      </c>
      <c r="Q1280" s="6">
        <f t="shared" si="499"/>
        <v>-1734.126864495857</v>
      </c>
      <c r="R1280" s="6">
        <f t="shared" si="485"/>
        <v>1734.126864495857</v>
      </c>
      <c r="S1280" s="6">
        <f t="shared" si="486"/>
        <v>0.48035314146535241</v>
      </c>
      <c r="T1280" s="6">
        <f t="shared" si="500"/>
        <v>4879.2231913266041</v>
      </c>
      <c r="U1280" s="6">
        <f t="shared" si="487"/>
        <v>1.3515448239974694</v>
      </c>
      <c r="V1280" s="6">
        <f t="shared" si="488"/>
        <v>306461.9444444445</v>
      </c>
      <c r="W1280" s="6">
        <f t="shared" si="489"/>
        <v>306.4619444444445</v>
      </c>
      <c r="X1280" s="6">
        <f t="shared" si="501"/>
        <v>2615.6467361111099</v>
      </c>
      <c r="Y1280" s="6">
        <f t="shared" si="490"/>
        <v>0.72453414590277743</v>
      </c>
      <c r="Z1280" s="6">
        <f t="shared" si="491"/>
        <v>724.53414590277748</v>
      </c>
      <c r="AA1280" s="6">
        <f t="shared" si="492"/>
        <v>1.8318979654628218</v>
      </c>
      <c r="AB1280" s="6">
        <f t="shared" si="493"/>
        <v>1.8318979654628218</v>
      </c>
      <c r="AD1280" s="6">
        <f t="shared" si="494"/>
        <v>0</v>
      </c>
      <c r="AE1280" s="6">
        <f t="shared" si="495"/>
        <v>79.099999999999994</v>
      </c>
      <c r="AF1280" s="6">
        <f t="shared" si="496"/>
        <v>21.972222222222221</v>
      </c>
    </row>
    <row r="1281" spans="2:32" x14ac:dyDescent="0.25">
      <c r="B1281" s="7" t="s">
        <v>14</v>
      </c>
      <c r="C1281" s="7">
        <v>1267</v>
      </c>
      <c r="D1281" s="7">
        <v>245</v>
      </c>
      <c r="E1281" s="6">
        <v>79.599999999999994</v>
      </c>
      <c r="F1281" s="6">
        <f t="shared" si="497"/>
        <v>22.111111111111111</v>
      </c>
      <c r="G1281" s="6">
        <f t="shared" si="498"/>
        <v>5.5555555555554373E-2</v>
      </c>
      <c r="H1281" s="6">
        <f t="shared" si="479"/>
        <v>0.19999999999999574</v>
      </c>
      <c r="J1281" s="6">
        <f t="shared" si="477"/>
        <v>69.999999999998508</v>
      </c>
      <c r="K1281" s="6">
        <f t="shared" si="478"/>
        <v>200.72254787121329</v>
      </c>
      <c r="L1281" s="6">
        <f t="shared" si="480"/>
        <v>123.60600000000001</v>
      </c>
      <c r="M1281" s="6">
        <f t="shared" si="481"/>
        <v>394.32854787121181</v>
      </c>
      <c r="N1281" s="6">
        <f t="shared" si="482"/>
        <v>0.3943285478712118</v>
      </c>
      <c r="O1281" s="6">
        <f t="shared" si="483"/>
        <v>8719.042336263461</v>
      </c>
      <c r="P1281" s="6">
        <f t="shared" si="484"/>
        <v>8.7190423362634615</v>
      </c>
      <c r="Q1281" s="6">
        <f t="shared" si="499"/>
        <v>-1734.126864495857</v>
      </c>
      <c r="R1281" s="6">
        <f t="shared" si="485"/>
        <v>1734.126864495857</v>
      </c>
      <c r="S1281" s="6">
        <f t="shared" si="486"/>
        <v>0.48035314146535241</v>
      </c>
      <c r="T1281" s="6">
        <f t="shared" si="500"/>
        <v>4887.9422336628677</v>
      </c>
      <c r="U1281" s="6">
        <f t="shared" si="487"/>
        <v>1.3539599987246145</v>
      </c>
      <c r="V1281" s="6">
        <f t="shared" si="488"/>
        <v>308007.77777777775</v>
      </c>
      <c r="W1281" s="6">
        <f t="shared" si="489"/>
        <v>308.00777777777773</v>
      </c>
      <c r="X1281" s="6">
        <f t="shared" si="501"/>
        <v>2615.6467361111099</v>
      </c>
      <c r="Y1281" s="6">
        <f t="shared" si="490"/>
        <v>0.72453414590277743</v>
      </c>
      <c r="Z1281" s="6">
        <f t="shared" si="491"/>
        <v>724.53414590277748</v>
      </c>
      <c r="AA1281" s="6">
        <f t="shared" si="492"/>
        <v>1.8343131401899668</v>
      </c>
      <c r="AB1281" s="6">
        <f t="shared" si="493"/>
        <v>1.8343131401899668</v>
      </c>
      <c r="AD1281" s="6">
        <f t="shared" si="494"/>
        <v>0</v>
      </c>
      <c r="AE1281" s="6">
        <f t="shared" si="495"/>
        <v>79.400000000000006</v>
      </c>
      <c r="AF1281" s="6">
        <f t="shared" si="496"/>
        <v>22.055555555555557</v>
      </c>
    </row>
    <row r="1282" spans="2:32" x14ac:dyDescent="0.25">
      <c r="B1282" s="7" t="s">
        <v>14</v>
      </c>
      <c r="C1282" s="7">
        <v>1268</v>
      </c>
      <c r="D1282" s="7">
        <v>246</v>
      </c>
      <c r="E1282" s="6">
        <v>79.8</v>
      </c>
      <c r="F1282" s="6">
        <f t="shared" si="497"/>
        <v>22.166666666666664</v>
      </c>
      <c r="G1282" s="6">
        <f t="shared" si="498"/>
        <v>2.7777777777778172E-2</v>
      </c>
      <c r="H1282" s="6">
        <f t="shared" si="479"/>
        <v>0.10000000000000142</v>
      </c>
      <c r="J1282" s="6">
        <f t="shared" si="477"/>
        <v>35.000000000000497</v>
      </c>
      <c r="K1282" s="6">
        <f t="shared" si="478"/>
        <v>201.73247104646993</v>
      </c>
      <c r="L1282" s="6">
        <f t="shared" si="480"/>
        <v>123.60600000000001</v>
      </c>
      <c r="M1282" s="6">
        <f t="shared" si="481"/>
        <v>360.33847104647043</v>
      </c>
      <c r="N1282" s="6">
        <f t="shared" si="482"/>
        <v>0.36033847104647043</v>
      </c>
      <c r="O1282" s="6">
        <f t="shared" si="483"/>
        <v>7987.5027748634275</v>
      </c>
      <c r="P1282" s="6">
        <f t="shared" si="484"/>
        <v>7.9875027748634277</v>
      </c>
      <c r="Q1282" s="6">
        <f t="shared" si="499"/>
        <v>-1734.126864495857</v>
      </c>
      <c r="R1282" s="6">
        <f t="shared" si="485"/>
        <v>1734.126864495857</v>
      </c>
      <c r="S1282" s="6">
        <f t="shared" si="486"/>
        <v>0.48035314146535241</v>
      </c>
      <c r="T1282" s="6">
        <f t="shared" si="500"/>
        <v>4895.9297364377308</v>
      </c>
      <c r="U1282" s="6">
        <f t="shared" si="487"/>
        <v>1.3561725369932516</v>
      </c>
      <c r="V1282" s="6">
        <f t="shared" si="488"/>
        <v>309557.49999999994</v>
      </c>
      <c r="W1282" s="6">
        <f t="shared" si="489"/>
        <v>309.55749999999995</v>
      </c>
      <c r="X1282" s="6">
        <f t="shared" si="501"/>
        <v>2615.6467361111099</v>
      </c>
      <c r="Y1282" s="6">
        <f t="shared" si="490"/>
        <v>0.72453414590277743</v>
      </c>
      <c r="Z1282" s="6">
        <f t="shared" si="491"/>
        <v>724.53414590277748</v>
      </c>
      <c r="AA1282" s="6">
        <f t="shared" si="492"/>
        <v>1.8365256784586039</v>
      </c>
      <c r="AB1282" s="6">
        <f t="shared" si="493"/>
        <v>1.8365256784586039</v>
      </c>
      <c r="AD1282" s="6">
        <f t="shared" si="494"/>
        <v>0</v>
      </c>
      <c r="AE1282" s="6">
        <f t="shared" si="495"/>
        <v>79.599999999999994</v>
      </c>
      <c r="AF1282" s="6">
        <f t="shared" si="496"/>
        <v>22.111111111111111</v>
      </c>
    </row>
    <row r="1283" spans="2:32" x14ac:dyDescent="0.25">
      <c r="B1283" s="7" t="s">
        <v>14</v>
      </c>
      <c r="C1283" s="7">
        <v>1269</v>
      </c>
      <c r="D1283" s="7">
        <v>247</v>
      </c>
      <c r="E1283" s="6">
        <v>79.8</v>
      </c>
      <c r="F1283" s="6">
        <f t="shared" si="497"/>
        <v>22.166666666666664</v>
      </c>
      <c r="G1283" s="6">
        <f t="shared" si="498"/>
        <v>-2.7777777777778172E-2</v>
      </c>
      <c r="H1283" s="6">
        <f t="shared" si="479"/>
        <v>-0.10000000000000142</v>
      </c>
      <c r="J1283" s="6">
        <f t="shared" si="477"/>
        <v>-35.000000000000497</v>
      </c>
      <c r="K1283" s="6">
        <f t="shared" si="478"/>
        <v>201.73247104646993</v>
      </c>
      <c r="L1283" s="6">
        <f t="shared" si="480"/>
        <v>123.60600000000001</v>
      </c>
      <c r="M1283" s="6">
        <f t="shared" si="481"/>
        <v>290.33847104646941</v>
      </c>
      <c r="N1283" s="6">
        <f t="shared" si="482"/>
        <v>0.29033847104646943</v>
      </c>
      <c r="O1283" s="6">
        <f t="shared" si="483"/>
        <v>6435.8361081967378</v>
      </c>
      <c r="P1283" s="6">
        <f t="shared" si="484"/>
        <v>6.4358361081967379</v>
      </c>
      <c r="Q1283" s="6">
        <f t="shared" si="499"/>
        <v>-1734.126864495857</v>
      </c>
      <c r="R1283" s="6">
        <f t="shared" si="485"/>
        <v>1734.126864495857</v>
      </c>
      <c r="S1283" s="6">
        <f t="shared" si="486"/>
        <v>0.48035314146535241</v>
      </c>
      <c r="T1283" s="6">
        <f t="shared" si="500"/>
        <v>4902.3655725459275</v>
      </c>
      <c r="U1283" s="6">
        <f t="shared" si="487"/>
        <v>1.3579552635952219</v>
      </c>
      <c r="V1283" s="6">
        <f t="shared" si="488"/>
        <v>309557.49999999994</v>
      </c>
      <c r="W1283" s="6">
        <f t="shared" si="489"/>
        <v>309.55749999999995</v>
      </c>
      <c r="X1283" s="6">
        <f t="shared" si="501"/>
        <v>2615.6467361111099</v>
      </c>
      <c r="Y1283" s="6">
        <f t="shared" si="490"/>
        <v>0.72453414590277743</v>
      </c>
      <c r="Z1283" s="6">
        <f t="shared" si="491"/>
        <v>724.53414590277748</v>
      </c>
      <c r="AA1283" s="6">
        <f t="shared" si="492"/>
        <v>1.8383084050605742</v>
      </c>
      <c r="AB1283" s="6">
        <f t="shared" si="493"/>
        <v>1.8383084050605742</v>
      </c>
      <c r="AD1283" s="6">
        <f t="shared" si="494"/>
        <v>0</v>
      </c>
      <c r="AE1283" s="6">
        <f t="shared" si="495"/>
        <v>79.8</v>
      </c>
      <c r="AF1283" s="6">
        <f t="shared" si="496"/>
        <v>22.166666666666664</v>
      </c>
    </row>
    <row r="1284" spans="2:32" x14ac:dyDescent="0.25">
      <c r="B1284" s="7" t="s">
        <v>14</v>
      </c>
      <c r="C1284" s="7">
        <v>1270</v>
      </c>
      <c r="D1284" s="7">
        <v>248</v>
      </c>
      <c r="E1284" s="6">
        <v>79.599999999999994</v>
      </c>
      <c r="F1284" s="6">
        <f t="shared" si="497"/>
        <v>22.111111111111111</v>
      </c>
      <c r="G1284" s="6">
        <f t="shared" si="498"/>
        <v>-6.9444444444444448E-2</v>
      </c>
      <c r="H1284" s="6">
        <f t="shared" si="479"/>
        <v>-0.25</v>
      </c>
      <c r="J1284" s="6">
        <f t="shared" si="477"/>
        <v>-87.5</v>
      </c>
      <c r="K1284" s="6">
        <f t="shared" si="478"/>
        <v>200.72254787121329</v>
      </c>
      <c r="L1284" s="6">
        <f t="shared" si="480"/>
        <v>123.60600000000001</v>
      </c>
      <c r="M1284" s="6">
        <f t="shared" si="481"/>
        <v>236.82854787121329</v>
      </c>
      <c r="N1284" s="6">
        <f t="shared" si="482"/>
        <v>0.2368285478712133</v>
      </c>
      <c r="O1284" s="6">
        <f t="shared" si="483"/>
        <v>5236.5423362634938</v>
      </c>
      <c r="P1284" s="6">
        <f t="shared" si="484"/>
        <v>5.2365423362634935</v>
      </c>
      <c r="Q1284" s="6">
        <f t="shared" si="499"/>
        <v>-1734.126864495857</v>
      </c>
      <c r="R1284" s="6">
        <f t="shared" si="485"/>
        <v>1734.126864495857</v>
      </c>
      <c r="S1284" s="6">
        <f t="shared" si="486"/>
        <v>0.48035314146535241</v>
      </c>
      <c r="T1284" s="6">
        <f t="shared" si="500"/>
        <v>4907.602114882191</v>
      </c>
      <c r="U1284" s="6">
        <f t="shared" si="487"/>
        <v>1.3594057858223669</v>
      </c>
      <c r="V1284" s="6">
        <f t="shared" si="488"/>
        <v>308007.77777777775</v>
      </c>
      <c r="W1284" s="6">
        <f t="shared" si="489"/>
        <v>308.00777777777773</v>
      </c>
      <c r="X1284" s="6">
        <f t="shared" si="501"/>
        <v>2617.196458333332</v>
      </c>
      <c r="Y1284" s="6">
        <f t="shared" si="490"/>
        <v>0.72496341895833294</v>
      </c>
      <c r="Z1284" s="6">
        <f t="shared" si="491"/>
        <v>724.96341895833291</v>
      </c>
      <c r="AA1284" s="6">
        <f t="shared" si="492"/>
        <v>1.8397589272877193</v>
      </c>
      <c r="AB1284" s="6">
        <f t="shared" si="493"/>
        <v>1.8397589272877193</v>
      </c>
      <c r="AD1284" s="6">
        <f t="shared" si="494"/>
        <v>0</v>
      </c>
      <c r="AE1284" s="6">
        <f t="shared" si="495"/>
        <v>79.8</v>
      </c>
      <c r="AF1284" s="6">
        <f t="shared" si="496"/>
        <v>22.166666666666664</v>
      </c>
    </row>
    <row r="1285" spans="2:32" x14ac:dyDescent="0.25">
      <c r="B1285" s="7" t="s">
        <v>14</v>
      </c>
      <c r="C1285" s="7">
        <v>1271</v>
      </c>
      <c r="D1285" s="7">
        <v>249</v>
      </c>
      <c r="E1285" s="6">
        <v>79.3</v>
      </c>
      <c r="F1285" s="6">
        <f t="shared" si="497"/>
        <v>22.027777777777775</v>
      </c>
      <c r="G1285" s="6">
        <f t="shared" si="498"/>
        <v>-9.7222222222220642E-2</v>
      </c>
      <c r="H1285" s="6">
        <f t="shared" si="479"/>
        <v>-0.34999999999999432</v>
      </c>
      <c r="J1285" s="6">
        <f t="shared" si="477"/>
        <v>-122.49999999999801</v>
      </c>
      <c r="K1285" s="6">
        <f t="shared" si="478"/>
        <v>199.21241494259078</v>
      </c>
      <c r="L1285" s="6">
        <f t="shared" si="480"/>
        <v>123.60600000000001</v>
      </c>
      <c r="M1285" s="6">
        <f t="shared" si="481"/>
        <v>200.31841494259277</v>
      </c>
      <c r="N1285" s="6">
        <f t="shared" si="482"/>
        <v>0.20031841494259275</v>
      </c>
      <c r="O1285" s="6">
        <f t="shared" si="483"/>
        <v>4412.5695291521124</v>
      </c>
      <c r="P1285" s="6">
        <f t="shared" si="484"/>
        <v>4.4125695291521128</v>
      </c>
      <c r="Q1285" s="6">
        <f t="shared" si="499"/>
        <v>-1734.126864495857</v>
      </c>
      <c r="R1285" s="6">
        <f t="shared" si="485"/>
        <v>1734.126864495857</v>
      </c>
      <c r="S1285" s="6">
        <f t="shared" si="486"/>
        <v>0.48035314146535241</v>
      </c>
      <c r="T1285" s="6">
        <f t="shared" si="500"/>
        <v>4912.0146844113433</v>
      </c>
      <c r="U1285" s="6">
        <f t="shared" si="487"/>
        <v>1.3606280675819422</v>
      </c>
      <c r="V1285" s="6">
        <f t="shared" si="488"/>
        <v>305690.48611111107</v>
      </c>
      <c r="W1285" s="6">
        <f t="shared" si="489"/>
        <v>305.69048611111106</v>
      </c>
      <c r="X1285" s="6">
        <f t="shared" si="501"/>
        <v>2619.5137499999987</v>
      </c>
      <c r="Y1285" s="6">
        <f t="shared" si="490"/>
        <v>0.72560530874999962</v>
      </c>
      <c r="Z1285" s="6">
        <f t="shared" si="491"/>
        <v>725.60530874999961</v>
      </c>
      <c r="AA1285" s="6">
        <f t="shared" si="492"/>
        <v>1.8409812090472946</v>
      </c>
      <c r="AB1285" s="6">
        <f t="shared" si="493"/>
        <v>1.8409812090472946</v>
      </c>
      <c r="AD1285" s="6">
        <f t="shared" si="494"/>
        <v>0</v>
      </c>
      <c r="AE1285" s="6">
        <f t="shared" si="495"/>
        <v>79.599999999999994</v>
      </c>
      <c r="AF1285" s="6">
        <f t="shared" si="496"/>
        <v>22.111111111111111</v>
      </c>
    </row>
    <row r="1286" spans="2:32" x14ac:dyDescent="0.25">
      <c r="B1286" s="7" t="s">
        <v>14</v>
      </c>
      <c r="C1286" s="7">
        <v>1272</v>
      </c>
      <c r="D1286" s="7">
        <v>250</v>
      </c>
      <c r="E1286" s="6">
        <v>78.900000000000006</v>
      </c>
      <c r="F1286" s="6">
        <f t="shared" si="497"/>
        <v>21.916666666666668</v>
      </c>
      <c r="G1286" s="6">
        <f t="shared" si="498"/>
        <v>-0.11111111111111072</v>
      </c>
      <c r="H1286" s="6">
        <f t="shared" si="479"/>
        <v>-0.39999999999999858</v>
      </c>
      <c r="J1286" s="6">
        <f t="shared" si="477"/>
        <v>-139.99999999999949</v>
      </c>
      <c r="K1286" s="6">
        <f t="shared" si="478"/>
        <v>197.20777446171749</v>
      </c>
      <c r="L1286" s="6">
        <f t="shared" si="480"/>
        <v>123.60600000000001</v>
      </c>
      <c r="M1286" s="6">
        <f t="shared" si="481"/>
        <v>180.81377446171803</v>
      </c>
      <c r="N1286" s="6">
        <f t="shared" si="482"/>
        <v>0.18081377446171804</v>
      </c>
      <c r="O1286" s="6">
        <f t="shared" si="483"/>
        <v>3962.8352236193205</v>
      </c>
      <c r="P1286" s="6">
        <f t="shared" si="484"/>
        <v>3.9628352236193205</v>
      </c>
      <c r="Q1286" s="6">
        <f t="shared" si="499"/>
        <v>-1734.126864495857</v>
      </c>
      <c r="R1286" s="6">
        <f t="shared" si="485"/>
        <v>1734.126864495857</v>
      </c>
      <c r="S1286" s="6">
        <f t="shared" si="486"/>
        <v>0.48035314146535241</v>
      </c>
      <c r="T1286" s="6">
        <f t="shared" si="500"/>
        <v>4915.9775196349628</v>
      </c>
      <c r="U1286" s="6">
        <f t="shared" si="487"/>
        <v>1.3617257729388847</v>
      </c>
      <c r="V1286" s="6">
        <f t="shared" si="488"/>
        <v>302614.37500000006</v>
      </c>
      <c r="W1286" s="6">
        <f t="shared" si="489"/>
        <v>302.61437500000005</v>
      </c>
      <c r="X1286" s="6">
        <f t="shared" si="501"/>
        <v>2622.5898611111097</v>
      </c>
      <c r="Y1286" s="6">
        <f t="shared" si="490"/>
        <v>0.72645739152777744</v>
      </c>
      <c r="Z1286" s="6">
        <f t="shared" si="491"/>
        <v>726.45739152777742</v>
      </c>
      <c r="AA1286" s="6">
        <f t="shared" si="492"/>
        <v>1.8420789144042371</v>
      </c>
      <c r="AB1286" s="6">
        <f t="shared" si="493"/>
        <v>1.8420789144042371</v>
      </c>
      <c r="AD1286" s="6">
        <f t="shared" si="494"/>
        <v>0</v>
      </c>
      <c r="AE1286" s="6">
        <f t="shared" si="495"/>
        <v>79.3</v>
      </c>
      <c r="AF1286" s="6">
        <f t="shared" si="496"/>
        <v>22.027777777777775</v>
      </c>
    </row>
    <row r="1287" spans="2:32" x14ac:dyDescent="0.25">
      <c r="B1287" s="7" t="s">
        <v>14</v>
      </c>
      <c r="C1287" s="7">
        <v>1273</v>
      </c>
      <c r="D1287" s="7">
        <v>251</v>
      </c>
      <c r="E1287" s="6">
        <v>78.5</v>
      </c>
      <c r="F1287" s="6">
        <f t="shared" si="497"/>
        <v>21.805555555555554</v>
      </c>
      <c r="G1287" s="6">
        <f t="shared" si="498"/>
        <v>-9.7222222222222612E-2</v>
      </c>
      <c r="H1287" s="6">
        <f t="shared" si="479"/>
        <v>-0.35000000000000142</v>
      </c>
      <c r="J1287" s="6">
        <f t="shared" si="477"/>
        <v>-122.5000000000005</v>
      </c>
      <c r="K1287" s="6">
        <f t="shared" si="478"/>
        <v>195.21327122727078</v>
      </c>
      <c r="L1287" s="6">
        <f t="shared" si="480"/>
        <v>123.60600000000001</v>
      </c>
      <c r="M1287" s="6">
        <f t="shared" si="481"/>
        <v>196.31927122727029</v>
      </c>
      <c r="N1287" s="6">
        <f t="shared" si="482"/>
        <v>0.1963192712272703</v>
      </c>
      <c r="O1287" s="6">
        <f t="shared" si="483"/>
        <v>4280.8507753724216</v>
      </c>
      <c r="P1287" s="6">
        <f t="shared" si="484"/>
        <v>4.2808507753724214</v>
      </c>
      <c r="Q1287" s="6">
        <f t="shared" si="499"/>
        <v>-1734.126864495857</v>
      </c>
      <c r="R1287" s="6">
        <f t="shared" si="485"/>
        <v>1734.126864495857</v>
      </c>
      <c r="S1287" s="6">
        <f t="shared" si="486"/>
        <v>0.48035314146535241</v>
      </c>
      <c r="T1287" s="6">
        <f t="shared" si="500"/>
        <v>4920.2583704103354</v>
      </c>
      <c r="U1287" s="6">
        <f t="shared" si="487"/>
        <v>1.362911568603663</v>
      </c>
      <c r="V1287" s="6">
        <f t="shared" si="488"/>
        <v>299553.81944444438</v>
      </c>
      <c r="W1287" s="6">
        <f t="shared" si="489"/>
        <v>299.5538194444444</v>
      </c>
      <c r="X1287" s="6">
        <f t="shared" si="501"/>
        <v>2625.6504166666655</v>
      </c>
      <c r="Y1287" s="6">
        <f t="shared" si="490"/>
        <v>0.72730516541666634</v>
      </c>
      <c r="Z1287" s="6">
        <f t="shared" si="491"/>
        <v>727.30516541666634</v>
      </c>
      <c r="AA1287" s="6">
        <f t="shared" si="492"/>
        <v>1.8432647100690154</v>
      </c>
      <c r="AB1287" s="6">
        <f t="shared" si="493"/>
        <v>1.8432647100690154</v>
      </c>
      <c r="AD1287" s="6">
        <f t="shared" si="494"/>
        <v>0</v>
      </c>
      <c r="AE1287" s="6">
        <f t="shared" si="495"/>
        <v>78.900000000000006</v>
      </c>
      <c r="AF1287" s="6">
        <f t="shared" si="496"/>
        <v>21.916666666666668</v>
      </c>
    </row>
    <row r="1288" spans="2:32" x14ac:dyDescent="0.25">
      <c r="B1288" s="7" t="s">
        <v>14</v>
      </c>
      <c r="C1288" s="7">
        <v>1274</v>
      </c>
      <c r="D1288" s="7">
        <v>252</v>
      </c>
      <c r="E1288" s="6">
        <v>78.2</v>
      </c>
      <c r="F1288" s="6">
        <f t="shared" si="497"/>
        <v>21.722222222222221</v>
      </c>
      <c r="G1288" s="6">
        <f t="shared" si="498"/>
        <v>-8.3333333333332538E-2</v>
      </c>
      <c r="H1288" s="6">
        <f t="shared" si="479"/>
        <v>-0.29999999999999716</v>
      </c>
      <c r="J1288" s="6">
        <f t="shared" si="477"/>
        <v>-104.99999999999899</v>
      </c>
      <c r="K1288" s="6">
        <f t="shared" si="478"/>
        <v>193.72404636940328</v>
      </c>
      <c r="L1288" s="6">
        <f t="shared" si="480"/>
        <v>123.60600000000001</v>
      </c>
      <c r="M1288" s="6">
        <f t="shared" si="481"/>
        <v>212.3300463694043</v>
      </c>
      <c r="N1288" s="6">
        <f t="shared" si="482"/>
        <v>0.21233004636940431</v>
      </c>
      <c r="O1288" s="6">
        <f t="shared" si="483"/>
        <v>4612.2804516909491</v>
      </c>
      <c r="P1288" s="6">
        <f t="shared" si="484"/>
        <v>4.6122804516909488</v>
      </c>
      <c r="Q1288" s="6">
        <f t="shared" si="499"/>
        <v>-1734.126864495857</v>
      </c>
      <c r="R1288" s="6">
        <f t="shared" si="485"/>
        <v>1734.126864495857</v>
      </c>
      <c r="S1288" s="6">
        <f t="shared" si="486"/>
        <v>0.48035314146535241</v>
      </c>
      <c r="T1288" s="6">
        <f t="shared" si="500"/>
        <v>4924.8706508620262</v>
      </c>
      <c r="U1288" s="6">
        <f t="shared" si="487"/>
        <v>1.3641891702887814</v>
      </c>
      <c r="V1288" s="6">
        <f t="shared" si="488"/>
        <v>297268.61111111107</v>
      </c>
      <c r="W1288" s="6">
        <f t="shared" si="489"/>
        <v>297.26861111111106</v>
      </c>
      <c r="X1288" s="6">
        <f t="shared" si="501"/>
        <v>2627.9356249999987</v>
      </c>
      <c r="Y1288" s="6">
        <f t="shared" si="490"/>
        <v>0.72793816812499967</v>
      </c>
      <c r="Z1288" s="6">
        <f t="shared" si="491"/>
        <v>727.93816812499972</v>
      </c>
      <c r="AA1288" s="6">
        <f t="shared" si="492"/>
        <v>1.8445423117541337</v>
      </c>
      <c r="AB1288" s="6">
        <f t="shared" si="493"/>
        <v>1.8445423117541337</v>
      </c>
      <c r="AD1288" s="6">
        <f t="shared" si="494"/>
        <v>0</v>
      </c>
      <c r="AE1288" s="6">
        <f t="shared" si="495"/>
        <v>78.5</v>
      </c>
      <c r="AF1288" s="6">
        <f t="shared" si="496"/>
        <v>21.805555555555554</v>
      </c>
    </row>
    <row r="1289" spans="2:32" x14ac:dyDescent="0.25">
      <c r="B1289" s="7" t="s">
        <v>14</v>
      </c>
      <c r="C1289" s="7">
        <v>1275</v>
      </c>
      <c r="D1289" s="7">
        <v>253</v>
      </c>
      <c r="E1289" s="6">
        <v>77.900000000000006</v>
      </c>
      <c r="F1289" s="6">
        <f t="shared" si="497"/>
        <v>21.638888888888889</v>
      </c>
      <c r="G1289" s="6">
        <f t="shared" si="498"/>
        <v>-6.9444444444444448E-2</v>
      </c>
      <c r="H1289" s="6">
        <f t="shared" si="479"/>
        <v>-0.25</v>
      </c>
      <c r="J1289" s="6">
        <f t="shared" si="477"/>
        <v>-87.5</v>
      </c>
      <c r="K1289" s="6">
        <f t="shared" si="478"/>
        <v>192.24052371265083</v>
      </c>
      <c r="L1289" s="6">
        <f t="shared" si="480"/>
        <v>123.60600000000001</v>
      </c>
      <c r="M1289" s="6">
        <f t="shared" si="481"/>
        <v>228.34652371265082</v>
      </c>
      <c r="N1289" s="6">
        <f t="shared" si="482"/>
        <v>0.22834652371265082</v>
      </c>
      <c r="O1289" s="6">
        <f t="shared" si="483"/>
        <v>4941.1650547820827</v>
      </c>
      <c r="P1289" s="6">
        <f t="shared" si="484"/>
        <v>4.9411650547820827</v>
      </c>
      <c r="Q1289" s="6">
        <f t="shared" si="499"/>
        <v>-1734.126864495857</v>
      </c>
      <c r="R1289" s="6">
        <f t="shared" si="485"/>
        <v>1734.126864495857</v>
      </c>
      <c r="S1289" s="6">
        <f t="shared" si="486"/>
        <v>0.48035314146535241</v>
      </c>
      <c r="T1289" s="6">
        <f t="shared" si="500"/>
        <v>4929.811815916808</v>
      </c>
      <c r="U1289" s="6">
        <f t="shared" si="487"/>
        <v>1.3655578730089559</v>
      </c>
      <c r="V1289" s="6">
        <f t="shared" si="488"/>
        <v>294992.15277777781</v>
      </c>
      <c r="W1289" s="6">
        <f t="shared" si="489"/>
        <v>294.99215277777779</v>
      </c>
      <c r="X1289" s="6">
        <f t="shared" si="501"/>
        <v>2630.212083333332</v>
      </c>
      <c r="Y1289" s="6">
        <f t="shared" si="490"/>
        <v>0.72856874708333297</v>
      </c>
      <c r="Z1289" s="6">
        <f t="shared" si="491"/>
        <v>728.56874708333294</v>
      </c>
      <c r="AA1289" s="6">
        <f t="shared" si="492"/>
        <v>1.8459110144743083</v>
      </c>
      <c r="AB1289" s="6">
        <f t="shared" si="493"/>
        <v>1.8459110144743083</v>
      </c>
      <c r="AD1289" s="6">
        <f t="shared" si="494"/>
        <v>0</v>
      </c>
      <c r="AE1289" s="6">
        <f t="shared" si="495"/>
        <v>78.2</v>
      </c>
      <c r="AF1289" s="6">
        <f t="shared" si="496"/>
        <v>21.722222222222221</v>
      </c>
    </row>
    <row r="1290" spans="2:32" x14ac:dyDescent="0.25">
      <c r="B1290" s="7" t="s">
        <v>14</v>
      </c>
      <c r="C1290" s="7">
        <v>1276</v>
      </c>
      <c r="D1290" s="7">
        <v>254</v>
      </c>
      <c r="E1290" s="6">
        <v>77.7</v>
      </c>
      <c r="F1290" s="6">
        <f t="shared" si="497"/>
        <v>21.583333333333332</v>
      </c>
      <c r="G1290" s="6">
        <f t="shared" si="498"/>
        <v>-2.7777777777778172E-2</v>
      </c>
      <c r="H1290" s="6">
        <f t="shared" si="479"/>
        <v>-0.10000000000000142</v>
      </c>
      <c r="J1290" s="6">
        <f t="shared" si="477"/>
        <v>-35.000000000000497</v>
      </c>
      <c r="K1290" s="6">
        <f t="shared" si="478"/>
        <v>191.25467649765747</v>
      </c>
      <c r="L1290" s="6">
        <f t="shared" si="480"/>
        <v>123.60600000000001</v>
      </c>
      <c r="M1290" s="6">
        <f t="shared" si="481"/>
        <v>279.86067649765698</v>
      </c>
      <c r="N1290" s="6">
        <f t="shared" si="482"/>
        <v>0.279860676497657</v>
      </c>
      <c r="O1290" s="6">
        <f t="shared" si="483"/>
        <v>6040.3262677410958</v>
      </c>
      <c r="P1290" s="6">
        <f t="shared" si="484"/>
        <v>6.0403262677410954</v>
      </c>
      <c r="Q1290" s="6">
        <f t="shared" si="499"/>
        <v>-1734.126864495857</v>
      </c>
      <c r="R1290" s="6">
        <f t="shared" si="485"/>
        <v>1734.126864495857</v>
      </c>
      <c r="S1290" s="6">
        <f t="shared" si="486"/>
        <v>0.48035314146535241</v>
      </c>
      <c r="T1290" s="6">
        <f t="shared" si="500"/>
        <v>4935.8521421845489</v>
      </c>
      <c r="U1290" s="6">
        <f t="shared" si="487"/>
        <v>1.36723104338512</v>
      </c>
      <c r="V1290" s="6">
        <f t="shared" si="488"/>
        <v>293479.37499999994</v>
      </c>
      <c r="W1290" s="6">
        <f t="shared" si="489"/>
        <v>293.47937499999995</v>
      </c>
      <c r="X1290" s="6">
        <f t="shared" si="501"/>
        <v>2631.7248611111099</v>
      </c>
      <c r="Y1290" s="6">
        <f t="shared" si="490"/>
        <v>0.72898778652777751</v>
      </c>
      <c r="Z1290" s="6">
        <f t="shared" si="491"/>
        <v>728.98778652777753</v>
      </c>
      <c r="AA1290" s="6">
        <f t="shared" si="492"/>
        <v>1.8475841848504724</v>
      </c>
      <c r="AB1290" s="6">
        <f t="shared" si="493"/>
        <v>1.8475841848504724</v>
      </c>
      <c r="AD1290" s="6">
        <f t="shared" si="494"/>
        <v>0</v>
      </c>
      <c r="AE1290" s="6">
        <f t="shared" si="495"/>
        <v>77.900000000000006</v>
      </c>
      <c r="AF1290" s="6">
        <f t="shared" si="496"/>
        <v>21.638888888888889</v>
      </c>
    </row>
    <row r="1291" spans="2:32" x14ac:dyDescent="0.25">
      <c r="B1291" s="7" t="s">
        <v>14</v>
      </c>
      <c r="C1291" s="7">
        <v>1277</v>
      </c>
      <c r="D1291" s="7">
        <v>255</v>
      </c>
      <c r="E1291" s="6">
        <v>77.7</v>
      </c>
      <c r="F1291" s="6">
        <f t="shared" si="497"/>
        <v>21.583333333333332</v>
      </c>
      <c r="G1291" s="6">
        <f t="shared" si="498"/>
        <v>1.3888888888888099E-2</v>
      </c>
      <c r="H1291" s="6">
        <f t="shared" si="479"/>
        <v>4.9999999999997158E-2</v>
      </c>
      <c r="J1291" s="6">
        <f t="shared" si="477"/>
        <v>17.499999999999005</v>
      </c>
      <c r="K1291" s="6">
        <f t="shared" si="478"/>
        <v>191.25467649765747</v>
      </c>
      <c r="L1291" s="6">
        <f t="shared" si="480"/>
        <v>123.60600000000001</v>
      </c>
      <c r="M1291" s="6">
        <f t="shared" si="481"/>
        <v>332.36067649765647</v>
      </c>
      <c r="N1291" s="6">
        <f t="shared" si="482"/>
        <v>0.33236067649765649</v>
      </c>
      <c r="O1291" s="6">
        <f t="shared" si="483"/>
        <v>7173.4512677410848</v>
      </c>
      <c r="P1291" s="6">
        <f t="shared" si="484"/>
        <v>7.1734512677410844</v>
      </c>
      <c r="Q1291" s="6">
        <f t="shared" si="499"/>
        <v>-1734.126864495857</v>
      </c>
      <c r="R1291" s="6">
        <f t="shared" si="485"/>
        <v>1734.126864495857</v>
      </c>
      <c r="S1291" s="6">
        <f t="shared" si="486"/>
        <v>0.48035314146535241</v>
      </c>
      <c r="T1291" s="6">
        <f t="shared" si="500"/>
        <v>4943.0255934522902</v>
      </c>
      <c r="U1291" s="6">
        <f t="shared" si="487"/>
        <v>1.3692180893862844</v>
      </c>
      <c r="V1291" s="6">
        <f t="shared" si="488"/>
        <v>293479.37499999994</v>
      </c>
      <c r="W1291" s="6">
        <f t="shared" si="489"/>
        <v>293.47937499999995</v>
      </c>
      <c r="X1291" s="6">
        <f t="shared" si="501"/>
        <v>2631.7248611111099</v>
      </c>
      <c r="Y1291" s="6">
        <f t="shared" si="490"/>
        <v>0.72898778652777751</v>
      </c>
      <c r="Z1291" s="6">
        <f t="shared" si="491"/>
        <v>728.98778652777753</v>
      </c>
      <c r="AA1291" s="6">
        <f t="shared" si="492"/>
        <v>1.8495712308516368</v>
      </c>
      <c r="AB1291" s="6">
        <f t="shared" si="493"/>
        <v>1.8495712308516368</v>
      </c>
      <c r="AD1291" s="6">
        <f t="shared" si="494"/>
        <v>0</v>
      </c>
      <c r="AE1291" s="6">
        <f t="shared" si="495"/>
        <v>77.7</v>
      </c>
      <c r="AF1291" s="6">
        <f t="shared" si="496"/>
        <v>21.583333333333332</v>
      </c>
    </row>
    <row r="1292" spans="2:32" x14ac:dyDescent="0.25">
      <c r="B1292" s="7" t="s">
        <v>14</v>
      </c>
      <c r="C1292" s="7">
        <v>1278</v>
      </c>
      <c r="D1292" s="7">
        <v>256</v>
      </c>
      <c r="E1292" s="6">
        <v>77.8</v>
      </c>
      <c r="F1292" s="6">
        <f t="shared" si="497"/>
        <v>21.611111111111111</v>
      </c>
      <c r="G1292" s="6">
        <f t="shared" si="498"/>
        <v>2.7777777777778172E-2</v>
      </c>
      <c r="H1292" s="6">
        <f t="shared" si="479"/>
        <v>0.10000000000000142</v>
      </c>
      <c r="J1292" s="6">
        <f t="shared" si="477"/>
        <v>35.000000000000497</v>
      </c>
      <c r="K1292" s="6">
        <f t="shared" si="478"/>
        <v>191.74728331620329</v>
      </c>
      <c r="L1292" s="6">
        <f t="shared" si="480"/>
        <v>123.60600000000001</v>
      </c>
      <c r="M1292" s="6">
        <f t="shared" si="481"/>
        <v>350.35328331620377</v>
      </c>
      <c r="N1292" s="6">
        <f t="shared" si="482"/>
        <v>0.35035328331620375</v>
      </c>
      <c r="O1292" s="6">
        <f t="shared" si="483"/>
        <v>7571.5237338890702</v>
      </c>
      <c r="P1292" s="6">
        <f t="shared" si="484"/>
        <v>7.5715237338890704</v>
      </c>
      <c r="Q1292" s="6">
        <f t="shared" si="499"/>
        <v>-1734.126864495857</v>
      </c>
      <c r="R1292" s="6">
        <f t="shared" si="485"/>
        <v>1734.126864495857</v>
      </c>
      <c r="S1292" s="6">
        <f t="shared" si="486"/>
        <v>0.48035314146535241</v>
      </c>
      <c r="T1292" s="6">
        <f t="shared" si="500"/>
        <v>4950.5971171861793</v>
      </c>
      <c r="U1292" s="6">
        <f t="shared" si="487"/>
        <v>1.3713154014605717</v>
      </c>
      <c r="V1292" s="6">
        <f t="shared" si="488"/>
        <v>294235.27777777775</v>
      </c>
      <c r="W1292" s="6">
        <f t="shared" si="489"/>
        <v>294.23527777777775</v>
      </c>
      <c r="X1292" s="6">
        <f t="shared" si="501"/>
        <v>2631.7248611111099</v>
      </c>
      <c r="Y1292" s="6">
        <f t="shared" si="490"/>
        <v>0.72898778652777751</v>
      </c>
      <c r="Z1292" s="6">
        <f t="shared" si="491"/>
        <v>728.98778652777753</v>
      </c>
      <c r="AA1292" s="6">
        <f t="shared" si="492"/>
        <v>1.8516685429259241</v>
      </c>
      <c r="AB1292" s="6">
        <f t="shared" si="493"/>
        <v>1.8516685429259241</v>
      </c>
      <c r="AD1292" s="6">
        <f t="shared" si="494"/>
        <v>0</v>
      </c>
      <c r="AE1292" s="6">
        <f t="shared" si="495"/>
        <v>77.7</v>
      </c>
      <c r="AF1292" s="6">
        <f t="shared" si="496"/>
        <v>21.583333333333332</v>
      </c>
    </row>
    <row r="1293" spans="2:32" x14ac:dyDescent="0.25">
      <c r="B1293" s="7" t="s">
        <v>14</v>
      </c>
      <c r="C1293" s="7">
        <v>1279</v>
      </c>
      <c r="D1293" s="7">
        <v>257</v>
      </c>
      <c r="E1293" s="6">
        <v>77.900000000000006</v>
      </c>
      <c r="F1293" s="6">
        <f t="shared" si="497"/>
        <v>21.638888888888889</v>
      </c>
      <c r="G1293" s="6">
        <f t="shared" si="498"/>
        <v>4.1666666666666269E-2</v>
      </c>
      <c r="H1293" s="6">
        <f t="shared" si="479"/>
        <v>0.14999999999999858</v>
      </c>
      <c r="J1293" s="6">
        <f t="shared" si="477"/>
        <v>52.499999999999496</v>
      </c>
      <c r="K1293" s="6">
        <f t="shared" si="478"/>
        <v>192.24052371265083</v>
      </c>
      <c r="L1293" s="6">
        <f t="shared" si="480"/>
        <v>123.60600000000001</v>
      </c>
      <c r="M1293" s="6">
        <f t="shared" si="481"/>
        <v>368.34652371265031</v>
      </c>
      <c r="N1293" s="6">
        <f t="shared" si="482"/>
        <v>0.36834652371265031</v>
      </c>
      <c r="O1293" s="6">
        <f t="shared" si="483"/>
        <v>7970.6094992265162</v>
      </c>
      <c r="P1293" s="6">
        <f t="shared" si="484"/>
        <v>7.9706094992265157</v>
      </c>
      <c r="Q1293" s="6">
        <f t="shared" si="499"/>
        <v>-1734.126864495857</v>
      </c>
      <c r="R1293" s="6">
        <f t="shared" si="485"/>
        <v>1734.126864495857</v>
      </c>
      <c r="S1293" s="6">
        <f t="shared" si="486"/>
        <v>0.48035314146535241</v>
      </c>
      <c r="T1293" s="6">
        <f t="shared" si="500"/>
        <v>4958.5677266854054</v>
      </c>
      <c r="U1293" s="6">
        <f t="shared" si="487"/>
        <v>1.3735232602918575</v>
      </c>
      <c r="V1293" s="6">
        <f t="shared" si="488"/>
        <v>294992.15277777781</v>
      </c>
      <c r="W1293" s="6">
        <f t="shared" si="489"/>
        <v>294.99215277777779</v>
      </c>
      <c r="X1293" s="6">
        <f t="shared" si="501"/>
        <v>2631.7248611111099</v>
      </c>
      <c r="Y1293" s="6">
        <f t="shared" si="490"/>
        <v>0.72898778652777751</v>
      </c>
      <c r="Z1293" s="6">
        <f t="shared" si="491"/>
        <v>728.98778652777753</v>
      </c>
      <c r="AA1293" s="6">
        <f t="shared" si="492"/>
        <v>1.8538764017572098</v>
      </c>
      <c r="AB1293" s="6">
        <f t="shared" si="493"/>
        <v>1.8538764017572098</v>
      </c>
      <c r="AD1293" s="6">
        <f t="shared" si="494"/>
        <v>0</v>
      </c>
      <c r="AE1293" s="6">
        <f t="shared" si="495"/>
        <v>77.8</v>
      </c>
      <c r="AF1293" s="6">
        <f t="shared" si="496"/>
        <v>21.611111111111111</v>
      </c>
    </row>
    <row r="1294" spans="2:32" x14ac:dyDescent="0.25">
      <c r="B1294" s="7" t="s">
        <v>14</v>
      </c>
      <c r="C1294" s="7">
        <v>1280</v>
      </c>
      <c r="D1294" s="7">
        <v>258</v>
      </c>
      <c r="E1294" s="6">
        <v>78.099999999999994</v>
      </c>
      <c r="F1294" s="6">
        <f t="shared" si="497"/>
        <v>21.694444444444443</v>
      </c>
      <c r="G1294" s="6">
        <f t="shared" si="498"/>
        <v>5.5555555555554373E-2</v>
      </c>
      <c r="H1294" s="6">
        <f t="shared" si="479"/>
        <v>0.19999999999999574</v>
      </c>
      <c r="J1294" s="6">
        <f t="shared" ref="J1294:J1357" si="502">$C$3*G1294</f>
        <v>69.999999999998508</v>
      </c>
      <c r="K1294" s="6">
        <f t="shared" ref="K1294:K1357" si="503">$C$6*0.5*$C$7*(F1294^2)*$C$4</f>
        <v>193.22890523925079</v>
      </c>
      <c r="L1294" s="6">
        <f t="shared" si="480"/>
        <v>123.60600000000001</v>
      </c>
      <c r="M1294" s="6">
        <f t="shared" si="481"/>
        <v>386.83490523924928</v>
      </c>
      <c r="N1294" s="6">
        <f t="shared" si="482"/>
        <v>0.38683490523924929</v>
      </c>
      <c r="O1294" s="6">
        <f t="shared" si="483"/>
        <v>8392.1683608848234</v>
      </c>
      <c r="P1294" s="6">
        <f t="shared" si="484"/>
        <v>8.3921683608848241</v>
      </c>
      <c r="Q1294" s="6">
        <f t="shared" si="499"/>
        <v>-1734.126864495857</v>
      </c>
      <c r="R1294" s="6">
        <f t="shared" si="485"/>
        <v>1734.126864495857</v>
      </c>
      <c r="S1294" s="6">
        <f t="shared" si="486"/>
        <v>0.48035314146535241</v>
      </c>
      <c r="T1294" s="6">
        <f t="shared" si="500"/>
        <v>4966.9598950462905</v>
      </c>
      <c r="U1294" s="6">
        <f t="shared" si="487"/>
        <v>1.3758478909278224</v>
      </c>
      <c r="V1294" s="6">
        <f t="shared" si="488"/>
        <v>296508.81944444444</v>
      </c>
      <c r="W1294" s="6">
        <f t="shared" si="489"/>
        <v>296.50881944444444</v>
      </c>
      <c r="X1294" s="6">
        <f t="shared" si="501"/>
        <v>2631.7248611111099</v>
      </c>
      <c r="Y1294" s="6">
        <f t="shared" si="490"/>
        <v>0.72898778652777751</v>
      </c>
      <c r="Z1294" s="6">
        <f t="shared" si="491"/>
        <v>728.98778652777753</v>
      </c>
      <c r="AA1294" s="6">
        <f t="shared" si="492"/>
        <v>1.8562010323931748</v>
      </c>
      <c r="AB1294" s="6">
        <f t="shared" si="493"/>
        <v>1.8562010323931748</v>
      </c>
      <c r="AD1294" s="6">
        <f t="shared" si="494"/>
        <v>0</v>
      </c>
      <c r="AE1294" s="6">
        <f t="shared" si="495"/>
        <v>77.900000000000006</v>
      </c>
      <c r="AF1294" s="6">
        <f t="shared" si="496"/>
        <v>21.638888888888889</v>
      </c>
    </row>
    <row r="1295" spans="2:32" x14ac:dyDescent="0.25">
      <c r="B1295" s="7" t="s">
        <v>14</v>
      </c>
      <c r="C1295" s="7">
        <v>1281</v>
      </c>
      <c r="D1295" s="7">
        <v>259</v>
      </c>
      <c r="E1295" s="6">
        <v>78.3</v>
      </c>
      <c r="F1295" s="6">
        <f t="shared" si="497"/>
        <v>21.75</v>
      </c>
      <c r="G1295" s="6">
        <f t="shared" si="498"/>
        <v>2.7777777777778172E-2</v>
      </c>
      <c r="H1295" s="6">
        <f t="shared" ref="H1295:H1358" si="504">($E1296-$E1294)/2</f>
        <v>0.10000000000000142</v>
      </c>
      <c r="J1295" s="6">
        <f t="shared" si="502"/>
        <v>35.000000000000497</v>
      </c>
      <c r="K1295" s="6">
        <f t="shared" si="503"/>
        <v>194.21982107745745</v>
      </c>
      <c r="L1295" s="6">
        <f t="shared" ref="L1295:L1358" si="505">$C$3*$C$8*$C$5</f>
        <v>123.60600000000001</v>
      </c>
      <c r="M1295" s="6">
        <f t="shared" ref="M1295:M1358" si="506">J1295+K1295+L1295</f>
        <v>352.82582107745793</v>
      </c>
      <c r="N1295" s="6">
        <f t="shared" ref="N1295:N1358" si="507">M1295/1000</f>
        <v>0.35282582107745791</v>
      </c>
      <c r="O1295" s="6">
        <f t="shared" ref="O1295:O1358" si="508">M1295*F1295</f>
        <v>7673.9616084347099</v>
      </c>
      <c r="P1295" s="6">
        <f t="shared" ref="P1295:P1358" si="509">O1295/1000</f>
        <v>7.67396160843471</v>
      </c>
      <c r="Q1295" s="6">
        <f t="shared" si="499"/>
        <v>-1734.126864495857</v>
      </c>
      <c r="R1295" s="6">
        <f t="shared" ref="R1295:R1358" si="510">Q1295*-1</f>
        <v>1734.126864495857</v>
      </c>
      <c r="S1295" s="6">
        <f t="shared" ref="S1295:S1358" si="511">R1295*0.000277</f>
        <v>0.48035314146535241</v>
      </c>
      <c r="T1295" s="6">
        <f t="shared" si="500"/>
        <v>4974.6338566547256</v>
      </c>
      <c r="U1295" s="6">
        <f t="shared" ref="U1295:U1358" si="512">T1295*0.000277</f>
        <v>1.3779735782933591</v>
      </c>
      <c r="V1295" s="6">
        <f t="shared" ref="V1295:V1358" si="513">0.5*$C$3*(F1295^2)</f>
        <v>298029.375</v>
      </c>
      <c r="W1295" s="6">
        <f t="shared" ref="W1295:W1358" si="514">V1295*0.001</f>
        <v>298.02937500000002</v>
      </c>
      <c r="X1295" s="6">
        <f t="shared" si="501"/>
        <v>2631.7248611111099</v>
      </c>
      <c r="Y1295" s="6">
        <f t="shared" ref="Y1295:Y1358" si="515">X1295*0.000277</f>
        <v>0.72898778652777751</v>
      </c>
      <c r="Z1295" s="6">
        <f t="shared" ref="Z1295:Z1358" si="516">Y1295*1000</f>
        <v>728.98778652777753</v>
      </c>
      <c r="AA1295" s="6">
        <f t="shared" ref="AA1295:AA1358" si="517">U1295+S1295</f>
        <v>1.8583267197587114</v>
      </c>
      <c r="AB1295" s="6">
        <f t="shared" ref="AB1295:AB1358" si="518">S1295+U1295</f>
        <v>1.8583267197587114</v>
      </c>
      <c r="AD1295" s="6">
        <f t="shared" ref="AD1295:AD1358" si="519">IF(E1294&lt;1,1,0)</f>
        <v>0</v>
      </c>
      <c r="AE1295" s="6">
        <f t="shared" ref="AE1295:AE1358" si="520">IF(AD1295=1,"",E1294)</f>
        <v>78.099999999999994</v>
      </c>
      <c r="AF1295" s="6">
        <f t="shared" ref="AF1295:AF1358" si="521">E1294/3.6</f>
        <v>21.694444444444443</v>
      </c>
    </row>
    <row r="1296" spans="2:32" x14ac:dyDescent="0.25">
      <c r="B1296" s="7" t="s">
        <v>14</v>
      </c>
      <c r="C1296" s="7">
        <v>1282</v>
      </c>
      <c r="D1296" s="7">
        <v>260</v>
      </c>
      <c r="E1296" s="6">
        <v>78.3</v>
      </c>
      <c r="F1296" s="6">
        <f t="shared" ref="F1296:F1359" si="522">E1296/3.6</f>
        <v>21.75</v>
      </c>
      <c r="G1296" s="6">
        <f t="shared" ref="G1296:G1359" si="523">($E1297-$E1295)/2/3.6</f>
        <v>1.3888888888890073E-2</v>
      </c>
      <c r="H1296" s="6">
        <f t="shared" si="504"/>
        <v>5.0000000000004263E-2</v>
      </c>
      <c r="J1296" s="6">
        <f t="shared" si="502"/>
        <v>17.500000000001492</v>
      </c>
      <c r="K1296" s="6">
        <f t="shared" si="503"/>
        <v>194.21982107745745</v>
      </c>
      <c r="L1296" s="6">
        <f t="shared" si="505"/>
        <v>123.60600000000001</v>
      </c>
      <c r="M1296" s="6">
        <f t="shared" si="506"/>
        <v>335.32582107745895</v>
      </c>
      <c r="N1296" s="6">
        <f t="shared" si="507"/>
        <v>0.33532582107745895</v>
      </c>
      <c r="O1296" s="6">
        <f t="shared" si="508"/>
        <v>7293.3366084347326</v>
      </c>
      <c r="P1296" s="6">
        <f t="shared" si="509"/>
        <v>7.2933366084347329</v>
      </c>
      <c r="Q1296" s="6">
        <f t="shared" ref="Q1296:Q1359" si="524">IF(P1296&lt;0,SUM(Q1295,P1296),Q1295)</f>
        <v>-1734.126864495857</v>
      </c>
      <c r="R1296" s="6">
        <f t="shared" si="510"/>
        <v>1734.126864495857</v>
      </c>
      <c r="S1296" s="6">
        <f t="shared" si="511"/>
        <v>0.48035314146535241</v>
      </c>
      <c r="T1296" s="6">
        <f t="shared" ref="T1296:T1359" si="525">IF(P1296&gt;0,SUM(T1295,P1296),T1295)</f>
        <v>4981.92719326316</v>
      </c>
      <c r="U1296" s="6">
        <f t="shared" si="512"/>
        <v>1.3799938325338954</v>
      </c>
      <c r="V1296" s="6">
        <f t="shared" si="513"/>
        <v>298029.375</v>
      </c>
      <c r="W1296" s="6">
        <f t="shared" si="514"/>
        <v>298.02937500000002</v>
      </c>
      <c r="X1296" s="6">
        <f t="shared" ref="X1296:X1359" si="526">IF(W1296&lt;W1295,X1295+(W1295-W1296),X1295)</f>
        <v>2631.7248611111099</v>
      </c>
      <c r="Y1296" s="6">
        <f t="shared" si="515"/>
        <v>0.72898778652777751</v>
      </c>
      <c r="Z1296" s="6">
        <f t="shared" si="516"/>
        <v>728.98778652777753</v>
      </c>
      <c r="AA1296" s="6">
        <f t="shared" si="517"/>
        <v>1.8603469739992478</v>
      </c>
      <c r="AB1296" s="6">
        <f t="shared" si="518"/>
        <v>1.8603469739992478</v>
      </c>
      <c r="AD1296" s="6">
        <f t="shared" si="519"/>
        <v>0</v>
      </c>
      <c r="AE1296" s="6">
        <f t="shared" si="520"/>
        <v>78.3</v>
      </c>
      <c r="AF1296" s="6">
        <f t="shared" si="521"/>
        <v>21.75</v>
      </c>
    </row>
    <row r="1297" spans="2:32" x14ac:dyDescent="0.25">
      <c r="B1297" s="7" t="s">
        <v>14</v>
      </c>
      <c r="C1297" s="7">
        <v>1283</v>
      </c>
      <c r="D1297" s="7">
        <v>261</v>
      </c>
      <c r="E1297" s="6">
        <v>78.400000000000006</v>
      </c>
      <c r="F1297" s="6">
        <f t="shared" si="522"/>
        <v>21.777777777777779</v>
      </c>
      <c r="G1297" s="6">
        <f t="shared" si="523"/>
        <v>1.3888888888890073E-2</v>
      </c>
      <c r="H1297" s="6">
        <f t="shared" si="504"/>
        <v>5.0000000000004263E-2</v>
      </c>
      <c r="J1297" s="6">
        <f t="shared" si="502"/>
        <v>17.500000000001492</v>
      </c>
      <c r="K1297" s="6">
        <f t="shared" si="503"/>
        <v>194.71622936341331</v>
      </c>
      <c r="L1297" s="6">
        <f t="shared" si="505"/>
        <v>123.60600000000001</v>
      </c>
      <c r="M1297" s="6">
        <f t="shared" si="506"/>
        <v>335.82222936341481</v>
      </c>
      <c r="N1297" s="6">
        <f t="shared" si="507"/>
        <v>0.33582222936341483</v>
      </c>
      <c r="O1297" s="6">
        <f t="shared" si="508"/>
        <v>7313.4618839143668</v>
      </c>
      <c r="P1297" s="6">
        <f t="shared" si="509"/>
        <v>7.3134618839143668</v>
      </c>
      <c r="Q1297" s="6">
        <f t="shared" si="524"/>
        <v>-1734.126864495857</v>
      </c>
      <c r="R1297" s="6">
        <f t="shared" si="510"/>
        <v>1734.126864495857</v>
      </c>
      <c r="S1297" s="6">
        <f t="shared" si="511"/>
        <v>0.48035314146535241</v>
      </c>
      <c r="T1297" s="6">
        <f t="shared" si="525"/>
        <v>4989.240655147074</v>
      </c>
      <c r="U1297" s="6">
        <f t="shared" si="512"/>
        <v>1.3820196614757396</v>
      </c>
      <c r="V1297" s="6">
        <f t="shared" si="513"/>
        <v>298791.11111111112</v>
      </c>
      <c r="W1297" s="6">
        <f t="shared" si="514"/>
        <v>298.79111111111115</v>
      </c>
      <c r="X1297" s="6">
        <f t="shared" si="526"/>
        <v>2631.7248611111099</v>
      </c>
      <c r="Y1297" s="6">
        <f t="shared" si="515"/>
        <v>0.72898778652777751</v>
      </c>
      <c r="Z1297" s="6">
        <f t="shared" si="516"/>
        <v>728.98778652777753</v>
      </c>
      <c r="AA1297" s="6">
        <f t="shared" si="517"/>
        <v>1.862372802941092</v>
      </c>
      <c r="AB1297" s="6">
        <f t="shared" si="518"/>
        <v>1.862372802941092</v>
      </c>
      <c r="AD1297" s="6">
        <f t="shared" si="519"/>
        <v>0</v>
      </c>
      <c r="AE1297" s="6">
        <f t="shared" si="520"/>
        <v>78.3</v>
      </c>
      <c r="AF1297" s="6">
        <f t="shared" si="521"/>
        <v>21.75</v>
      </c>
    </row>
    <row r="1298" spans="2:32" x14ac:dyDescent="0.25">
      <c r="B1298" s="7" t="s">
        <v>14</v>
      </c>
      <c r="C1298" s="7">
        <v>1284</v>
      </c>
      <c r="D1298" s="7">
        <v>262</v>
      </c>
      <c r="E1298" s="6">
        <v>78.400000000000006</v>
      </c>
      <c r="F1298" s="6">
        <f t="shared" si="522"/>
        <v>21.777777777777779</v>
      </c>
      <c r="G1298" s="6">
        <f t="shared" si="523"/>
        <v>0</v>
      </c>
      <c r="H1298" s="6">
        <f t="shared" si="504"/>
        <v>0</v>
      </c>
      <c r="J1298" s="6">
        <f t="shared" si="502"/>
        <v>0</v>
      </c>
      <c r="K1298" s="6">
        <f t="shared" si="503"/>
        <v>194.71622936341331</v>
      </c>
      <c r="L1298" s="6">
        <f t="shared" si="505"/>
        <v>123.60600000000001</v>
      </c>
      <c r="M1298" s="6">
        <f t="shared" si="506"/>
        <v>318.32222936341333</v>
      </c>
      <c r="N1298" s="6">
        <f t="shared" si="507"/>
        <v>0.31832222936341331</v>
      </c>
      <c r="O1298" s="6">
        <f t="shared" si="508"/>
        <v>6932.3507728032237</v>
      </c>
      <c r="P1298" s="6">
        <f t="shared" si="509"/>
        <v>6.9323507728032236</v>
      </c>
      <c r="Q1298" s="6">
        <f t="shared" si="524"/>
        <v>-1734.126864495857</v>
      </c>
      <c r="R1298" s="6">
        <f t="shared" si="510"/>
        <v>1734.126864495857</v>
      </c>
      <c r="S1298" s="6">
        <f t="shared" si="511"/>
        <v>0.48035314146535241</v>
      </c>
      <c r="T1298" s="6">
        <f t="shared" si="525"/>
        <v>4996.1730059198771</v>
      </c>
      <c r="U1298" s="6">
        <f t="shared" si="512"/>
        <v>1.3839399226398059</v>
      </c>
      <c r="V1298" s="6">
        <f t="shared" si="513"/>
        <v>298791.11111111112</v>
      </c>
      <c r="W1298" s="6">
        <f t="shared" si="514"/>
        <v>298.79111111111115</v>
      </c>
      <c r="X1298" s="6">
        <f t="shared" si="526"/>
        <v>2631.7248611111099</v>
      </c>
      <c r="Y1298" s="6">
        <f t="shared" si="515"/>
        <v>0.72898778652777751</v>
      </c>
      <c r="Z1298" s="6">
        <f t="shared" si="516"/>
        <v>728.98778652777753</v>
      </c>
      <c r="AA1298" s="6">
        <f t="shared" si="517"/>
        <v>1.8642930641051583</v>
      </c>
      <c r="AB1298" s="6">
        <f t="shared" si="518"/>
        <v>1.8642930641051583</v>
      </c>
      <c r="AD1298" s="6">
        <f t="shared" si="519"/>
        <v>0</v>
      </c>
      <c r="AE1298" s="6">
        <f t="shared" si="520"/>
        <v>78.400000000000006</v>
      </c>
      <c r="AF1298" s="6">
        <f t="shared" si="521"/>
        <v>21.777777777777779</v>
      </c>
    </row>
    <row r="1299" spans="2:32" x14ac:dyDescent="0.25">
      <c r="B1299" s="7" t="s">
        <v>14</v>
      </c>
      <c r="C1299" s="7">
        <v>1285</v>
      </c>
      <c r="D1299" s="7">
        <v>263</v>
      </c>
      <c r="E1299" s="6">
        <v>78.400000000000006</v>
      </c>
      <c r="F1299" s="6">
        <f t="shared" si="522"/>
        <v>21.777777777777779</v>
      </c>
      <c r="G1299" s="6">
        <f t="shared" si="523"/>
        <v>-2.7777777777778172E-2</v>
      </c>
      <c r="H1299" s="6">
        <f t="shared" si="504"/>
        <v>-0.10000000000000142</v>
      </c>
      <c r="J1299" s="6">
        <f t="shared" si="502"/>
        <v>-35.000000000000497</v>
      </c>
      <c r="K1299" s="6">
        <f t="shared" si="503"/>
        <v>194.71622936341331</v>
      </c>
      <c r="L1299" s="6">
        <f t="shared" si="505"/>
        <v>123.60600000000001</v>
      </c>
      <c r="M1299" s="6">
        <f t="shared" si="506"/>
        <v>283.32222936341282</v>
      </c>
      <c r="N1299" s="6">
        <f t="shared" si="507"/>
        <v>0.28332222936341284</v>
      </c>
      <c r="O1299" s="6">
        <f t="shared" si="508"/>
        <v>6170.1285505809901</v>
      </c>
      <c r="P1299" s="6">
        <f t="shared" si="509"/>
        <v>6.1701285505809897</v>
      </c>
      <c r="Q1299" s="6">
        <f t="shared" si="524"/>
        <v>-1734.126864495857</v>
      </c>
      <c r="R1299" s="6">
        <f t="shared" si="510"/>
        <v>1734.126864495857</v>
      </c>
      <c r="S1299" s="6">
        <f t="shared" si="511"/>
        <v>0.48035314146535241</v>
      </c>
      <c r="T1299" s="6">
        <f t="shared" si="525"/>
        <v>5002.3431344704577</v>
      </c>
      <c r="U1299" s="6">
        <f t="shared" si="512"/>
        <v>1.3856490482483168</v>
      </c>
      <c r="V1299" s="6">
        <f t="shared" si="513"/>
        <v>298791.11111111112</v>
      </c>
      <c r="W1299" s="6">
        <f t="shared" si="514"/>
        <v>298.79111111111115</v>
      </c>
      <c r="X1299" s="6">
        <f t="shared" si="526"/>
        <v>2631.7248611111099</v>
      </c>
      <c r="Y1299" s="6">
        <f t="shared" si="515"/>
        <v>0.72898778652777751</v>
      </c>
      <c r="Z1299" s="6">
        <f t="shared" si="516"/>
        <v>728.98778652777753</v>
      </c>
      <c r="AA1299" s="6">
        <f t="shared" si="517"/>
        <v>1.8660021897136692</v>
      </c>
      <c r="AB1299" s="6">
        <f t="shared" si="518"/>
        <v>1.8660021897136692</v>
      </c>
      <c r="AD1299" s="6">
        <f t="shared" si="519"/>
        <v>0</v>
      </c>
      <c r="AE1299" s="6">
        <f t="shared" si="520"/>
        <v>78.400000000000006</v>
      </c>
      <c r="AF1299" s="6">
        <f t="shared" si="521"/>
        <v>21.777777777777779</v>
      </c>
    </row>
    <row r="1300" spans="2:32" x14ac:dyDescent="0.25">
      <c r="B1300" s="7" t="s">
        <v>14</v>
      </c>
      <c r="C1300" s="7">
        <v>1286</v>
      </c>
      <c r="D1300" s="7">
        <v>264</v>
      </c>
      <c r="E1300" s="6">
        <v>78.2</v>
      </c>
      <c r="F1300" s="6">
        <f t="shared" si="522"/>
        <v>21.722222222222221</v>
      </c>
      <c r="G1300" s="6">
        <f t="shared" si="523"/>
        <v>-5.5555555555556344E-2</v>
      </c>
      <c r="H1300" s="6">
        <f t="shared" si="504"/>
        <v>-0.20000000000000284</v>
      </c>
      <c r="J1300" s="6">
        <f t="shared" si="502"/>
        <v>-70.000000000000995</v>
      </c>
      <c r="K1300" s="6">
        <f t="shared" si="503"/>
        <v>193.72404636940328</v>
      </c>
      <c r="L1300" s="6">
        <f t="shared" si="505"/>
        <v>123.60600000000001</v>
      </c>
      <c r="M1300" s="6">
        <f t="shared" si="506"/>
        <v>247.33004636940228</v>
      </c>
      <c r="N1300" s="6">
        <f t="shared" si="507"/>
        <v>0.24733004636940228</v>
      </c>
      <c r="O1300" s="6">
        <f t="shared" si="508"/>
        <v>5372.5582294686828</v>
      </c>
      <c r="P1300" s="6">
        <f t="shared" si="509"/>
        <v>5.3725582294686829</v>
      </c>
      <c r="Q1300" s="6">
        <f t="shared" si="524"/>
        <v>-1734.126864495857</v>
      </c>
      <c r="R1300" s="6">
        <f t="shared" si="510"/>
        <v>1734.126864495857</v>
      </c>
      <c r="S1300" s="6">
        <f t="shared" si="511"/>
        <v>0.48035314146535241</v>
      </c>
      <c r="T1300" s="6">
        <f t="shared" si="525"/>
        <v>5007.715692699926</v>
      </c>
      <c r="U1300" s="6">
        <f t="shared" si="512"/>
        <v>1.3871372468778795</v>
      </c>
      <c r="V1300" s="6">
        <f t="shared" si="513"/>
        <v>297268.61111111107</v>
      </c>
      <c r="W1300" s="6">
        <f t="shared" si="514"/>
        <v>297.26861111111106</v>
      </c>
      <c r="X1300" s="6">
        <f t="shared" si="526"/>
        <v>2633.24736111111</v>
      </c>
      <c r="Y1300" s="6">
        <f t="shared" si="515"/>
        <v>0.72940951902777751</v>
      </c>
      <c r="Z1300" s="6">
        <f t="shared" si="516"/>
        <v>729.40951902777749</v>
      </c>
      <c r="AA1300" s="6">
        <f t="shared" si="517"/>
        <v>1.8674903883432319</v>
      </c>
      <c r="AB1300" s="6">
        <f t="shared" si="518"/>
        <v>1.8674903883432319</v>
      </c>
      <c r="AD1300" s="6">
        <f t="shared" si="519"/>
        <v>0</v>
      </c>
      <c r="AE1300" s="6">
        <f t="shared" si="520"/>
        <v>78.400000000000006</v>
      </c>
      <c r="AF1300" s="6">
        <f t="shared" si="521"/>
        <v>21.777777777777779</v>
      </c>
    </row>
    <row r="1301" spans="2:32" x14ac:dyDescent="0.25">
      <c r="B1301" s="7" t="s">
        <v>14</v>
      </c>
      <c r="C1301" s="7">
        <v>1287</v>
      </c>
      <c r="D1301" s="7">
        <v>265</v>
      </c>
      <c r="E1301" s="6">
        <v>78</v>
      </c>
      <c r="F1301" s="6">
        <f t="shared" si="522"/>
        <v>21.666666666666668</v>
      </c>
      <c r="G1301" s="6">
        <f t="shared" si="523"/>
        <v>-6.9444444444444448E-2</v>
      </c>
      <c r="H1301" s="6">
        <f t="shared" si="504"/>
        <v>-0.25</v>
      </c>
      <c r="J1301" s="6">
        <f t="shared" si="502"/>
        <v>-87.5</v>
      </c>
      <c r="K1301" s="6">
        <f t="shared" si="503"/>
        <v>192.73439768700001</v>
      </c>
      <c r="L1301" s="6">
        <f t="shared" si="505"/>
        <v>123.60600000000001</v>
      </c>
      <c r="M1301" s="6">
        <f t="shared" si="506"/>
        <v>228.84039768700001</v>
      </c>
      <c r="N1301" s="6">
        <f t="shared" si="507"/>
        <v>0.22884039768700001</v>
      </c>
      <c r="O1301" s="6">
        <f t="shared" si="508"/>
        <v>4958.2086165516666</v>
      </c>
      <c r="P1301" s="6">
        <f t="shared" si="509"/>
        <v>4.9582086165516666</v>
      </c>
      <c r="Q1301" s="6">
        <f t="shared" si="524"/>
        <v>-1734.126864495857</v>
      </c>
      <c r="R1301" s="6">
        <f t="shared" si="510"/>
        <v>1734.126864495857</v>
      </c>
      <c r="S1301" s="6">
        <f t="shared" si="511"/>
        <v>0.48035314146535241</v>
      </c>
      <c r="T1301" s="6">
        <f t="shared" si="525"/>
        <v>5012.6739013164779</v>
      </c>
      <c r="U1301" s="6">
        <f t="shared" si="512"/>
        <v>1.3885106706646644</v>
      </c>
      <c r="V1301" s="6">
        <f t="shared" si="513"/>
        <v>295750.00000000006</v>
      </c>
      <c r="W1301" s="6">
        <f t="shared" si="514"/>
        <v>295.75000000000006</v>
      </c>
      <c r="X1301" s="6">
        <f t="shared" si="526"/>
        <v>2634.7659722222211</v>
      </c>
      <c r="Y1301" s="6">
        <f t="shared" si="515"/>
        <v>0.7298301743055553</v>
      </c>
      <c r="Z1301" s="6">
        <f t="shared" si="516"/>
        <v>729.83017430555526</v>
      </c>
      <c r="AA1301" s="6">
        <f t="shared" si="517"/>
        <v>1.8688638121300167</v>
      </c>
      <c r="AB1301" s="6">
        <f t="shared" si="518"/>
        <v>1.8688638121300167</v>
      </c>
      <c r="AD1301" s="6">
        <f t="shared" si="519"/>
        <v>0</v>
      </c>
      <c r="AE1301" s="6">
        <f t="shared" si="520"/>
        <v>78.2</v>
      </c>
      <c r="AF1301" s="6">
        <f t="shared" si="521"/>
        <v>21.722222222222221</v>
      </c>
    </row>
    <row r="1302" spans="2:32" x14ac:dyDescent="0.25">
      <c r="B1302" s="7" t="s">
        <v>14</v>
      </c>
      <c r="C1302" s="7">
        <v>1288</v>
      </c>
      <c r="D1302" s="7">
        <v>266</v>
      </c>
      <c r="E1302" s="6">
        <v>77.7</v>
      </c>
      <c r="F1302" s="6">
        <f t="shared" si="522"/>
        <v>21.583333333333332</v>
      </c>
      <c r="G1302" s="6">
        <f t="shared" si="523"/>
        <v>-9.7222222222222612E-2</v>
      </c>
      <c r="H1302" s="6">
        <f t="shared" si="504"/>
        <v>-0.35000000000000142</v>
      </c>
      <c r="J1302" s="6">
        <f t="shared" si="502"/>
        <v>-122.5000000000005</v>
      </c>
      <c r="K1302" s="6">
        <f t="shared" si="503"/>
        <v>191.25467649765747</v>
      </c>
      <c r="L1302" s="6">
        <f t="shared" si="505"/>
        <v>123.60600000000001</v>
      </c>
      <c r="M1302" s="6">
        <f t="shared" si="506"/>
        <v>192.36067649765698</v>
      </c>
      <c r="N1302" s="6">
        <f t="shared" si="507"/>
        <v>0.19236067649765698</v>
      </c>
      <c r="O1302" s="6">
        <f t="shared" si="508"/>
        <v>4151.7846010744297</v>
      </c>
      <c r="P1302" s="6">
        <f t="shared" si="509"/>
        <v>4.1517846010744295</v>
      </c>
      <c r="Q1302" s="6">
        <f t="shared" si="524"/>
        <v>-1734.126864495857</v>
      </c>
      <c r="R1302" s="6">
        <f t="shared" si="510"/>
        <v>1734.126864495857</v>
      </c>
      <c r="S1302" s="6">
        <f t="shared" si="511"/>
        <v>0.48035314146535241</v>
      </c>
      <c r="T1302" s="6">
        <f t="shared" si="525"/>
        <v>5016.8256859175526</v>
      </c>
      <c r="U1302" s="6">
        <f t="shared" si="512"/>
        <v>1.3896607149991622</v>
      </c>
      <c r="V1302" s="6">
        <f t="shared" si="513"/>
        <v>293479.37499999994</v>
      </c>
      <c r="W1302" s="6">
        <f t="shared" si="514"/>
        <v>293.47937499999995</v>
      </c>
      <c r="X1302" s="6">
        <f t="shared" si="526"/>
        <v>2637.0365972222212</v>
      </c>
      <c r="Y1302" s="6">
        <f t="shared" si="515"/>
        <v>0.73045913743055535</v>
      </c>
      <c r="Z1302" s="6">
        <f t="shared" si="516"/>
        <v>730.4591374305553</v>
      </c>
      <c r="AA1302" s="6">
        <f t="shared" si="517"/>
        <v>1.8700138564645146</v>
      </c>
      <c r="AB1302" s="6">
        <f t="shared" si="518"/>
        <v>1.8700138564645146</v>
      </c>
      <c r="AD1302" s="6">
        <f t="shared" si="519"/>
        <v>0</v>
      </c>
      <c r="AE1302" s="6">
        <f t="shared" si="520"/>
        <v>78</v>
      </c>
      <c r="AF1302" s="6">
        <f t="shared" si="521"/>
        <v>21.666666666666668</v>
      </c>
    </row>
    <row r="1303" spans="2:32" x14ac:dyDescent="0.25">
      <c r="B1303" s="7" t="s">
        <v>14</v>
      </c>
      <c r="C1303" s="7">
        <v>1289</v>
      </c>
      <c r="D1303" s="7">
        <v>267</v>
      </c>
      <c r="E1303" s="6">
        <v>77.3</v>
      </c>
      <c r="F1303" s="6">
        <f t="shared" si="522"/>
        <v>21.472222222222221</v>
      </c>
      <c r="G1303" s="6">
        <f t="shared" si="523"/>
        <v>-0.11111111111111072</v>
      </c>
      <c r="H1303" s="6">
        <f t="shared" si="504"/>
        <v>-0.39999999999999858</v>
      </c>
      <c r="J1303" s="6">
        <f t="shared" si="502"/>
        <v>-139.99999999999949</v>
      </c>
      <c r="K1303" s="6">
        <f t="shared" si="503"/>
        <v>189.29058500249079</v>
      </c>
      <c r="L1303" s="6">
        <f t="shared" si="505"/>
        <v>123.60600000000001</v>
      </c>
      <c r="M1303" s="6">
        <f t="shared" si="506"/>
        <v>172.89658500249129</v>
      </c>
      <c r="N1303" s="6">
        <f t="shared" si="507"/>
        <v>0.1728965850024913</v>
      </c>
      <c r="O1303" s="6">
        <f t="shared" si="508"/>
        <v>3712.4738946368266</v>
      </c>
      <c r="P1303" s="6">
        <f t="shared" si="509"/>
        <v>3.7124738946368265</v>
      </c>
      <c r="Q1303" s="6">
        <f t="shared" si="524"/>
        <v>-1734.126864495857</v>
      </c>
      <c r="R1303" s="6">
        <f t="shared" si="510"/>
        <v>1734.126864495857</v>
      </c>
      <c r="S1303" s="6">
        <f t="shared" si="511"/>
        <v>0.48035314146535241</v>
      </c>
      <c r="T1303" s="6">
        <f t="shared" si="525"/>
        <v>5020.5381598121894</v>
      </c>
      <c r="U1303" s="6">
        <f t="shared" si="512"/>
        <v>1.3906890702679766</v>
      </c>
      <c r="V1303" s="6">
        <f t="shared" si="513"/>
        <v>290465.48611111107</v>
      </c>
      <c r="W1303" s="6">
        <f t="shared" si="514"/>
        <v>290.46548611111109</v>
      </c>
      <c r="X1303" s="6">
        <f t="shared" si="526"/>
        <v>2640.0504861111099</v>
      </c>
      <c r="Y1303" s="6">
        <f t="shared" si="515"/>
        <v>0.73129398465277751</v>
      </c>
      <c r="Z1303" s="6">
        <f t="shared" si="516"/>
        <v>731.29398465277745</v>
      </c>
      <c r="AA1303" s="6">
        <f t="shared" si="517"/>
        <v>1.871042211733329</v>
      </c>
      <c r="AB1303" s="6">
        <f t="shared" si="518"/>
        <v>1.871042211733329</v>
      </c>
      <c r="AD1303" s="6">
        <f t="shared" si="519"/>
        <v>0</v>
      </c>
      <c r="AE1303" s="6">
        <f t="shared" si="520"/>
        <v>77.7</v>
      </c>
      <c r="AF1303" s="6">
        <f t="shared" si="521"/>
        <v>21.583333333333332</v>
      </c>
    </row>
    <row r="1304" spans="2:32" x14ac:dyDescent="0.25">
      <c r="B1304" s="7" t="s">
        <v>14</v>
      </c>
      <c r="C1304" s="7">
        <v>1290</v>
      </c>
      <c r="D1304" s="7">
        <v>268</v>
      </c>
      <c r="E1304" s="6">
        <v>76.900000000000006</v>
      </c>
      <c r="F1304" s="6">
        <f t="shared" si="522"/>
        <v>21.361111111111111</v>
      </c>
      <c r="G1304" s="6">
        <f t="shared" si="523"/>
        <v>-9.7222222222222612E-2</v>
      </c>
      <c r="H1304" s="6">
        <f t="shared" si="504"/>
        <v>-0.35000000000000142</v>
      </c>
      <c r="J1304" s="6">
        <f t="shared" si="502"/>
        <v>-122.5000000000005</v>
      </c>
      <c r="K1304" s="6">
        <f t="shared" si="503"/>
        <v>187.3366307537508</v>
      </c>
      <c r="L1304" s="6">
        <f t="shared" si="505"/>
        <v>123.60600000000001</v>
      </c>
      <c r="M1304" s="6">
        <f t="shared" si="506"/>
        <v>188.44263075375031</v>
      </c>
      <c r="N1304" s="6">
        <f t="shared" si="507"/>
        <v>0.18844263075375031</v>
      </c>
      <c r="O1304" s="6">
        <f t="shared" si="508"/>
        <v>4025.3439736009441</v>
      </c>
      <c r="P1304" s="6">
        <f t="shared" si="509"/>
        <v>4.0253439736009442</v>
      </c>
      <c r="Q1304" s="6">
        <f t="shared" si="524"/>
        <v>-1734.126864495857</v>
      </c>
      <c r="R1304" s="6">
        <f t="shared" si="510"/>
        <v>1734.126864495857</v>
      </c>
      <c r="S1304" s="6">
        <f t="shared" si="511"/>
        <v>0.48035314146535241</v>
      </c>
      <c r="T1304" s="6">
        <f t="shared" si="525"/>
        <v>5024.5635037857901</v>
      </c>
      <c r="U1304" s="6">
        <f t="shared" si="512"/>
        <v>1.3918040905486639</v>
      </c>
      <c r="V1304" s="6">
        <f t="shared" si="513"/>
        <v>287467.15277777775</v>
      </c>
      <c r="W1304" s="6">
        <f t="shared" si="514"/>
        <v>287.46715277777776</v>
      </c>
      <c r="X1304" s="6">
        <f t="shared" si="526"/>
        <v>2643.0488194444433</v>
      </c>
      <c r="Y1304" s="6">
        <f t="shared" si="515"/>
        <v>0.73212452298611086</v>
      </c>
      <c r="Z1304" s="6">
        <f t="shared" si="516"/>
        <v>732.12452298611083</v>
      </c>
      <c r="AA1304" s="6">
        <f t="shared" si="517"/>
        <v>1.8721572320140163</v>
      </c>
      <c r="AB1304" s="6">
        <f t="shared" si="518"/>
        <v>1.8721572320140163</v>
      </c>
      <c r="AD1304" s="6">
        <f t="shared" si="519"/>
        <v>0</v>
      </c>
      <c r="AE1304" s="6">
        <f t="shared" si="520"/>
        <v>77.3</v>
      </c>
      <c r="AF1304" s="6">
        <f t="shared" si="521"/>
        <v>21.472222222222221</v>
      </c>
    </row>
    <row r="1305" spans="2:32" x14ac:dyDescent="0.25">
      <c r="B1305" s="7" t="s">
        <v>14</v>
      </c>
      <c r="C1305" s="7">
        <v>1291</v>
      </c>
      <c r="D1305" s="7">
        <v>269</v>
      </c>
      <c r="E1305" s="6">
        <v>76.599999999999994</v>
      </c>
      <c r="F1305" s="6">
        <f t="shared" si="522"/>
        <v>21.277777777777775</v>
      </c>
      <c r="G1305" s="6">
        <f t="shared" si="523"/>
        <v>-9.7222222222222612E-2</v>
      </c>
      <c r="H1305" s="6">
        <f t="shared" si="504"/>
        <v>-0.35000000000000142</v>
      </c>
      <c r="J1305" s="6">
        <f t="shared" si="502"/>
        <v>-122.5000000000005</v>
      </c>
      <c r="K1305" s="6">
        <f t="shared" si="503"/>
        <v>185.87781763516327</v>
      </c>
      <c r="L1305" s="6">
        <f t="shared" si="505"/>
        <v>123.60600000000001</v>
      </c>
      <c r="M1305" s="6">
        <f t="shared" si="506"/>
        <v>186.98381763516278</v>
      </c>
      <c r="N1305" s="6">
        <f t="shared" si="507"/>
        <v>0.18698381763516278</v>
      </c>
      <c r="O1305" s="6">
        <f t="shared" si="508"/>
        <v>3978.6001196815187</v>
      </c>
      <c r="P1305" s="6">
        <f t="shared" si="509"/>
        <v>3.9786001196815186</v>
      </c>
      <c r="Q1305" s="6">
        <f t="shared" si="524"/>
        <v>-1734.126864495857</v>
      </c>
      <c r="R1305" s="6">
        <f t="shared" si="510"/>
        <v>1734.126864495857</v>
      </c>
      <c r="S1305" s="6">
        <f t="shared" si="511"/>
        <v>0.48035314146535241</v>
      </c>
      <c r="T1305" s="6">
        <f t="shared" si="525"/>
        <v>5028.5421039054718</v>
      </c>
      <c r="U1305" s="6">
        <f t="shared" si="512"/>
        <v>1.3929061627818158</v>
      </c>
      <c r="V1305" s="6">
        <f t="shared" si="513"/>
        <v>285228.61111111101</v>
      </c>
      <c r="W1305" s="6">
        <f t="shared" si="514"/>
        <v>285.22861111111104</v>
      </c>
      <c r="X1305" s="6">
        <f t="shared" si="526"/>
        <v>2645.2873611111099</v>
      </c>
      <c r="Y1305" s="6">
        <f t="shared" si="515"/>
        <v>0.73274459902777744</v>
      </c>
      <c r="Z1305" s="6">
        <f t="shared" si="516"/>
        <v>732.74459902777744</v>
      </c>
      <c r="AA1305" s="6">
        <f t="shared" si="517"/>
        <v>1.8732593042471681</v>
      </c>
      <c r="AB1305" s="6">
        <f t="shared" si="518"/>
        <v>1.8732593042471681</v>
      </c>
      <c r="AD1305" s="6">
        <f t="shared" si="519"/>
        <v>0</v>
      </c>
      <c r="AE1305" s="6">
        <f t="shared" si="520"/>
        <v>76.900000000000006</v>
      </c>
      <c r="AF1305" s="6">
        <f t="shared" si="521"/>
        <v>21.361111111111111</v>
      </c>
    </row>
    <row r="1306" spans="2:32" x14ac:dyDescent="0.25">
      <c r="B1306" s="7" t="s">
        <v>14</v>
      </c>
      <c r="C1306" s="7">
        <v>1292</v>
      </c>
      <c r="D1306" s="7">
        <v>270</v>
      </c>
      <c r="E1306" s="6">
        <v>76.2</v>
      </c>
      <c r="F1306" s="6">
        <f t="shared" si="522"/>
        <v>21.166666666666668</v>
      </c>
      <c r="G1306" s="6">
        <f t="shared" si="523"/>
        <v>-0.12499999999999881</v>
      </c>
      <c r="H1306" s="6">
        <f t="shared" si="504"/>
        <v>-0.44999999999999574</v>
      </c>
      <c r="J1306" s="6">
        <f t="shared" si="502"/>
        <v>-157.49999999999849</v>
      </c>
      <c r="K1306" s="6">
        <f t="shared" si="503"/>
        <v>183.94160356767</v>
      </c>
      <c r="L1306" s="6">
        <f t="shared" si="505"/>
        <v>123.60600000000001</v>
      </c>
      <c r="M1306" s="6">
        <f t="shared" si="506"/>
        <v>150.0476035676715</v>
      </c>
      <c r="N1306" s="6">
        <f t="shared" si="507"/>
        <v>0.15004760356767149</v>
      </c>
      <c r="O1306" s="6">
        <f t="shared" si="508"/>
        <v>3176.0076088490468</v>
      </c>
      <c r="P1306" s="6">
        <f t="shared" si="509"/>
        <v>3.176007608849047</v>
      </c>
      <c r="Q1306" s="6">
        <f t="shared" si="524"/>
        <v>-1734.126864495857</v>
      </c>
      <c r="R1306" s="6">
        <f t="shared" si="510"/>
        <v>1734.126864495857</v>
      </c>
      <c r="S1306" s="6">
        <f t="shared" si="511"/>
        <v>0.48035314146535241</v>
      </c>
      <c r="T1306" s="6">
        <f t="shared" si="525"/>
        <v>5031.7181115143212</v>
      </c>
      <c r="U1306" s="6">
        <f t="shared" si="512"/>
        <v>1.3937859168894671</v>
      </c>
      <c r="V1306" s="6">
        <f t="shared" si="513"/>
        <v>282257.50000000006</v>
      </c>
      <c r="W1306" s="6">
        <f t="shared" si="514"/>
        <v>282.25750000000005</v>
      </c>
      <c r="X1306" s="6">
        <f t="shared" si="526"/>
        <v>2648.2584722222209</v>
      </c>
      <c r="Y1306" s="6">
        <f t="shared" si="515"/>
        <v>0.73356759680555528</v>
      </c>
      <c r="Z1306" s="6">
        <f t="shared" si="516"/>
        <v>733.56759680555524</v>
      </c>
      <c r="AA1306" s="6">
        <f t="shared" si="517"/>
        <v>1.8741390583548194</v>
      </c>
      <c r="AB1306" s="6">
        <f t="shared" si="518"/>
        <v>1.8741390583548194</v>
      </c>
      <c r="AD1306" s="6">
        <f t="shared" si="519"/>
        <v>0</v>
      </c>
      <c r="AE1306" s="6">
        <f t="shared" si="520"/>
        <v>76.599999999999994</v>
      </c>
      <c r="AF1306" s="6">
        <f t="shared" si="521"/>
        <v>21.277777777777775</v>
      </c>
    </row>
    <row r="1307" spans="2:32" x14ac:dyDescent="0.25">
      <c r="B1307" s="7" t="s">
        <v>14</v>
      </c>
      <c r="C1307" s="7">
        <v>1293</v>
      </c>
      <c r="D1307" s="7">
        <v>271</v>
      </c>
      <c r="E1307" s="6">
        <v>75.7</v>
      </c>
      <c r="F1307" s="6">
        <f t="shared" si="522"/>
        <v>21.027777777777779</v>
      </c>
      <c r="G1307" s="6">
        <f t="shared" si="523"/>
        <v>-0.1388888888888889</v>
      </c>
      <c r="H1307" s="6">
        <f t="shared" si="504"/>
        <v>-0.5</v>
      </c>
      <c r="J1307" s="6">
        <f t="shared" si="502"/>
        <v>-175</v>
      </c>
      <c r="K1307" s="6">
        <f t="shared" si="503"/>
        <v>181.53559148609082</v>
      </c>
      <c r="L1307" s="6">
        <f t="shared" si="505"/>
        <v>123.60600000000001</v>
      </c>
      <c r="M1307" s="6">
        <f t="shared" si="506"/>
        <v>130.14159148609082</v>
      </c>
      <c r="N1307" s="6">
        <f t="shared" si="507"/>
        <v>0.13014159148609081</v>
      </c>
      <c r="O1307" s="6">
        <f t="shared" si="508"/>
        <v>2736.5884654158544</v>
      </c>
      <c r="P1307" s="6">
        <f t="shared" si="509"/>
        <v>2.7365884654158545</v>
      </c>
      <c r="Q1307" s="6">
        <f t="shared" si="524"/>
        <v>-1734.126864495857</v>
      </c>
      <c r="R1307" s="6">
        <f t="shared" si="510"/>
        <v>1734.126864495857</v>
      </c>
      <c r="S1307" s="6">
        <f t="shared" si="511"/>
        <v>0.48035314146535241</v>
      </c>
      <c r="T1307" s="6">
        <f t="shared" si="525"/>
        <v>5034.4546999797367</v>
      </c>
      <c r="U1307" s="6">
        <f t="shared" si="512"/>
        <v>1.3945439518943872</v>
      </c>
      <c r="V1307" s="6">
        <f t="shared" si="513"/>
        <v>278565.48611111112</v>
      </c>
      <c r="W1307" s="6">
        <f t="shared" si="514"/>
        <v>278.56548611111111</v>
      </c>
      <c r="X1307" s="6">
        <f t="shared" si="526"/>
        <v>2651.95048611111</v>
      </c>
      <c r="Y1307" s="6">
        <f t="shared" si="515"/>
        <v>0.73459028465277754</v>
      </c>
      <c r="Z1307" s="6">
        <f t="shared" si="516"/>
        <v>734.59028465277754</v>
      </c>
      <c r="AA1307" s="6">
        <f t="shared" si="517"/>
        <v>1.8748970933597395</v>
      </c>
      <c r="AB1307" s="6">
        <f t="shared" si="518"/>
        <v>1.8748970933597395</v>
      </c>
      <c r="AD1307" s="6">
        <f t="shared" si="519"/>
        <v>0</v>
      </c>
      <c r="AE1307" s="6">
        <f t="shared" si="520"/>
        <v>76.2</v>
      </c>
      <c r="AF1307" s="6">
        <f t="shared" si="521"/>
        <v>21.166666666666668</v>
      </c>
    </row>
    <row r="1308" spans="2:32" x14ac:dyDescent="0.25">
      <c r="B1308" s="7" t="s">
        <v>14</v>
      </c>
      <c r="C1308" s="7">
        <v>1294</v>
      </c>
      <c r="D1308" s="7">
        <v>272</v>
      </c>
      <c r="E1308" s="6">
        <v>75.2</v>
      </c>
      <c r="F1308" s="6">
        <f t="shared" si="522"/>
        <v>20.888888888888889</v>
      </c>
      <c r="G1308" s="6">
        <f t="shared" si="523"/>
        <v>-0.1388888888888889</v>
      </c>
      <c r="H1308" s="6">
        <f t="shared" si="504"/>
        <v>-0.5</v>
      </c>
      <c r="J1308" s="6">
        <f t="shared" si="502"/>
        <v>-175</v>
      </c>
      <c r="K1308" s="6">
        <f t="shared" si="503"/>
        <v>179.14541885205333</v>
      </c>
      <c r="L1308" s="6">
        <f t="shared" si="505"/>
        <v>123.60600000000001</v>
      </c>
      <c r="M1308" s="6">
        <f t="shared" si="506"/>
        <v>127.75141885205333</v>
      </c>
      <c r="N1308" s="6">
        <f t="shared" si="507"/>
        <v>0.12775141885205332</v>
      </c>
      <c r="O1308" s="6">
        <f t="shared" si="508"/>
        <v>2668.5851937984476</v>
      </c>
      <c r="P1308" s="6">
        <f t="shared" si="509"/>
        <v>2.6685851937984477</v>
      </c>
      <c r="Q1308" s="6">
        <f t="shared" si="524"/>
        <v>-1734.126864495857</v>
      </c>
      <c r="R1308" s="6">
        <f t="shared" si="510"/>
        <v>1734.126864495857</v>
      </c>
      <c r="S1308" s="6">
        <f t="shared" si="511"/>
        <v>0.48035314146535241</v>
      </c>
      <c r="T1308" s="6">
        <f t="shared" si="525"/>
        <v>5037.1232851735349</v>
      </c>
      <c r="U1308" s="6">
        <f t="shared" si="512"/>
        <v>1.3952831499930691</v>
      </c>
      <c r="V1308" s="6">
        <f t="shared" si="513"/>
        <v>274897.77777777775</v>
      </c>
      <c r="W1308" s="6">
        <f t="shared" si="514"/>
        <v>274.89777777777778</v>
      </c>
      <c r="X1308" s="6">
        <f t="shared" si="526"/>
        <v>2655.6181944444434</v>
      </c>
      <c r="Y1308" s="6">
        <f t="shared" si="515"/>
        <v>0.73560623986111084</v>
      </c>
      <c r="Z1308" s="6">
        <f t="shared" si="516"/>
        <v>735.60623986111079</v>
      </c>
      <c r="AA1308" s="6">
        <f t="shared" si="517"/>
        <v>1.8756362914584215</v>
      </c>
      <c r="AB1308" s="6">
        <f t="shared" si="518"/>
        <v>1.8756362914584215</v>
      </c>
      <c r="AD1308" s="6">
        <f t="shared" si="519"/>
        <v>0</v>
      </c>
      <c r="AE1308" s="6">
        <f t="shared" si="520"/>
        <v>75.7</v>
      </c>
      <c r="AF1308" s="6">
        <f t="shared" si="521"/>
        <v>21.027777777777779</v>
      </c>
    </row>
    <row r="1309" spans="2:32" x14ac:dyDescent="0.25">
      <c r="B1309" s="7" t="s">
        <v>14</v>
      </c>
      <c r="C1309" s="7">
        <v>1295</v>
      </c>
      <c r="D1309" s="7">
        <v>273</v>
      </c>
      <c r="E1309" s="6">
        <v>74.7</v>
      </c>
      <c r="F1309" s="6">
        <f t="shared" si="522"/>
        <v>20.75</v>
      </c>
      <c r="G1309" s="6">
        <f t="shared" si="523"/>
        <v>-0.11111111111111072</v>
      </c>
      <c r="H1309" s="6">
        <f t="shared" si="504"/>
        <v>-0.39999999999999858</v>
      </c>
      <c r="J1309" s="6">
        <f t="shared" si="502"/>
        <v>-139.99999999999949</v>
      </c>
      <c r="K1309" s="6">
        <f t="shared" si="503"/>
        <v>176.77108566555748</v>
      </c>
      <c r="L1309" s="6">
        <f t="shared" si="505"/>
        <v>123.60600000000001</v>
      </c>
      <c r="M1309" s="6">
        <f t="shared" si="506"/>
        <v>160.37708566555801</v>
      </c>
      <c r="N1309" s="6">
        <f t="shared" si="507"/>
        <v>0.160377085665558</v>
      </c>
      <c r="O1309" s="6">
        <f t="shared" si="508"/>
        <v>3327.824527560329</v>
      </c>
      <c r="P1309" s="6">
        <f t="shared" si="509"/>
        <v>3.3278245275603289</v>
      </c>
      <c r="Q1309" s="6">
        <f t="shared" si="524"/>
        <v>-1734.126864495857</v>
      </c>
      <c r="R1309" s="6">
        <f t="shared" si="510"/>
        <v>1734.126864495857</v>
      </c>
      <c r="S1309" s="6">
        <f t="shared" si="511"/>
        <v>0.48035314146535241</v>
      </c>
      <c r="T1309" s="6">
        <f t="shared" si="525"/>
        <v>5040.4511097010954</v>
      </c>
      <c r="U1309" s="6">
        <f t="shared" si="512"/>
        <v>1.3962049573872035</v>
      </c>
      <c r="V1309" s="6">
        <f t="shared" si="513"/>
        <v>271254.375</v>
      </c>
      <c r="W1309" s="6">
        <f t="shared" si="514"/>
        <v>271.25437499999998</v>
      </c>
      <c r="X1309" s="6">
        <f t="shared" si="526"/>
        <v>2659.2615972222211</v>
      </c>
      <c r="Y1309" s="6">
        <f t="shared" si="515"/>
        <v>0.73661546243055531</v>
      </c>
      <c r="Z1309" s="6">
        <f t="shared" si="516"/>
        <v>736.61546243055534</v>
      </c>
      <c r="AA1309" s="6">
        <f t="shared" si="517"/>
        <v>1.8765580988525559</v>
      </c>
      <c r="AB1309" s="6">
        <f t="shared" si="518"/>
        <v>1.8765580988525559</v>
      </c>
      <c r="AD1309" s="6">
        <f t="shared" si="519"/>
        <v>0</v>
      </c>
      <c r="AE1309" s="6">
        <f t="shared" si="520"/>
        <v>75.2</v>
      </c>
      <c r="AF1309" s="6">
        <f t="shared" si="521"/>
        <v>20.888888888888889</v>
      </c>
    </row>
    <row r="1310" spans="2:32" x14ac:dyDescent="0.25">
      <c r="B1310" s="7" t="s">
        <v>14</v>
      </c>
      <c r="C1310" s="7">
        <v>1296</v>
      </c>
      <c r="D1310" s="7">
        <v>274</v>
      </c>
      <c r="E1310" s="6">
        <v>74.400000000000006</v>
      </c>
      <c r="F1310" s="6">
        <f t="shared" si="522"/>
        <v>20.666666666666668</v>
      </c>
      <c r="G1310" s="6">
        <f t="shared" si="523"/>
        <v>-5.5555555555556344E-2</v>
      </c>
      <c r="H1310" s="6">
        <f t="shared" si="504"/>
        <v>-0.20000000000000284</v>
      </c>
      <c r="J1310" s="6">
        <f t="shared" si="502"/>
        <v>-70.000000000000995</v>
      </c>
      <c r="K1310" s="6">
        <f t="shared" si="503"/>
        <v>175.35408868848</v>
      </c>
      <c r="L1310" s="6">
        <f t="shared" si="505"/>
        <v>123.60600000000001</v>
      </c>
      <c r="M1310" s="6">
        <f t="shared" si="506"/>
        <v>228.960088688479</v>
      </c>
      <c r="N1310" s="6">
        <f t="shared" si="507"/>
        <v>0.228960088688479</v>
      </c>
      <c r="O1310" s="6">
        <f t="shared" si="508"/>
        <v>4731.841832895233</v>
      </c>
      <c r="P1310" s="6">
        <f t="shared" si="509"/>
        <v>4.731841832895233</v>
      </c>
      <c r="Q1310" s="6">
        <f t="shared" si="524"/>
        <v>-1734.126864495857</v>
      </c>
      <c r="R1310" s="6">
        <f t="shared" si="510"/>
        <v>1734.126864495857</v>
      </c>
      <c r="S1310" s="6">
        <f t="shared" si="511"/>
        <v>0.48035314146535241</v>
      </c>
      <c r="T1310" s="6">
        <f t="shared" si="525"/>
        <v>5045.1829515339905</v>
      </c>
      <c r="U1310" s="6">
        <f t="shared" si="512"/>
        <v>1.3975156775749153</v>
      </c>
      <c r="V1310" s="6">
        <f t="shared" si="513"/>
        <v>269080</v>
      </c>
      <c r="W1310" s="6">
        <f t="shared" si="514"/>
        <v>269.08</v>
      </c>
      <c r="X1310" s="6">
        <f t="shared" si="526"/>
        <v>2661.4359722222212</v>
      </c>
      <c r="Y1310" s="6">
        <f t="shared" si="515"/>
        <v>0.7372177643055553</v>
      </c>
      <c r="Z1310" s="6">
        <f t="shared" si="516"/>
        <v>737.21776430555531</v>
      </c>
      <c r="AA1310" s="6">
        <f t="shared" si="517"/>
        <v>1.8778688190402677</v>
      </c>
      <c r="AB1310" s="6">
        <f t="shared" si="518"/>
        <v>1.8778688190402677</v>
      </c>
      <c r="AD1310" s="6">
        <f t="shared" si="519"/>
        <v>0</v>
      </c>
      <c r="AE1310" s="6">
        <f t="shared" si="520"/>
        <v>74.7</v>
      </c>
      <c r="AF1310" s="6">
        <f t="shared" si="521"/>
        <v>20.75</v>
      </c>
    </row>
    <row r="1311" spans="2:32" x14ac:dyDescent="0.25">
      <c r="B1311" s="7" t="s">
        <v>14</v>
      </c>
      <c r="C1311" s="7">
        <v>1297</v>
      </c>
      <c r="D1311" s="7">
        <v>275</v>
      </c>
      <c r="E1311" s="6">
        <v>74.3</v>
      </c>
      <c r="F1311" s="6">
        <f t="shared" si="522"/>
        <v>20.638888888888889</v>
      </c>
      <c r="G1311" s="6">
        <f t="shared" si="523"/>
        <v>0</v>
      </c>
      <c r="H1311" s="6">
        <f t="shared" si="504"/>
        <v>0</v>
      </c>
      <c r="J1311" s="6">
        <f t="shared" si="502"/>
        <v>0</v>
      </c>
      <c r="K1311" s="6">
        <f t="shared" si="503"/>
        <v>174.88302351859082</v>
      </c>
      <c r="L1311" s="6">
        <f t="shared" si="505"/>
        <v>123.60600000000001</v>
      </c>
      <c r="M1311" s="6">
        <f t="shared" si="506"/>
        <v>298.48902351859084</v>
      </c>
      <c r="N1311" s="6">
        <f t="shared" si="507"/>
        <v>0.29848902351859086</v>
      </c>
      <c r="O1311" s="6">
        <f t="shared" si="508"/>
        <v>6160.4817909531384</v>
      </c>
      <c r="P1311" s="6">
        <f t="shared" si="509"/>
        <v>6.1604817909531384</v>
      </c>
      <c r="Q1311" s="6">
        <f t="shared" si="524"/>
        <v>-1734.126864495857</v>
      </c>
      <c r="R1311" s="6">
        <f t="shared" si="510"/>
        <v>1734.126864495857</v>
      </c>
      <c r="S1311" s="6">
        <f t="shared" si="511"/>
        <v>0.48035314146535241</v>
      </c>
      <c r="T1311" s="6">
        <f t="shared" si="525"/>
        <v>5051.3434333249434</v>
      </c>
      <c r="U1311" s="6">
        <f t="shared" si="512"/>
        <v>1.3992221310310093</v>
      </c>
      <c r="V1311" s="6">
        <f t="shared" si="513"/>
        <v>268357.15277777781</v>
      </c>
      <c r="W1311" s="6">
        <f t="shared" si="514"/>
        <v>268.3571527777778</v>
      </c>
      <c r="X1311" s="6">
        <f t="shared" si="526"/>
        <v>2662.1588194444435</v>
      </c>
      <c r="Y1311" s="6">
        <f t="shared" si="515"/>
        <v>0.73741799298611088</v>
      </c>
      <c r="Z1311" s="6">
        <f t="shared" si="516"/>
        <v>737.4179929861109</v>
      </c>
      <c r="AA1311" s="6">
        <f t="shared" si="517"/>
        <v>1.8795752724963617</v>
      </c>
      <c r="AB1311" s="6">
        <f t="shared" si="518"/>
        <v>1.8795752724963617</v>
      </c>
      <c r="AD1311" s="6">
        <f t="shared" si="519"/>
        <v>0</v>
      </c>
      <c r="AE1311" s="6">
        <f t="shared" si="520"/>
        <v>74.400000000000006</v>
      </c>
      <c r="AF1311" s="6">
        <f t="shared" si="521"/>
        <v>20.666666666666668</v>
      </c>
    </row>
    <row r="1312" spans="2:32" x14ac:dyDescent="0.25">
      <c r="B1312" s="7" t="s">
        <v>14</v>
      </c>
      <c r="C1312" s="7">
        <v>1298</v>
      </c>
      <c r="D1312" s="7">
        <v>276</v>
      </c>
      <c r="E1312" s="6">
        <v>74.400000000000006</v>
      </c>
      <c r="F1312" s="6">
        <f t="shared" si="522"/>
        <v>20.666666666666668</v>
      </c>
      <c r="G1312" s="6">
        <f t="shared" si="523"/>
        <v>4.1666666666666269E-2</v>
      </c>
      <c r="H1312" s="6">
        <f t="shared" si="504"/>
        <v>0.14999999999999858</v>
      </c>
      <c r="J1312" s="6">
        <f t="shared" si="502"/>
        <v>52.499999999999496</v>
      </c>
      <c r="K1312" s="6">
        <f t="shared" si="503"/>
        <v>175.35408868848</v>
      </c>
      <c r="L1312" s="6">
        <f t="shared" si="505"/>
        <v>123.60600000000001</v>
      </c>
      <c r="M1312" s="6">
        <f t="shared" si="506"/>
        <v>351.46008868847952</v>
      </c>
      <c r="N1312" s="6">
        <f t="shared" si="507"/>
        <v>0.3514600886884795</v>
      </c>
      <c r="O1312" s="6">
        <f t="shared" si="508"/>
        <v>7263.50849956191</v>
      </c>
      <c r="P1312" s="6">
        <f t="shared" si="509"/>
        <v>7.2635084995619099</v>
      </c>
      <c r="Q1312" s="6">
        <f t="shared" si="524"/>
        <v>-1734.126864495857</v>
      </c>
      <c r="R1312" s="6">
        <f t="shared" si="510"/>
        <v>1734.126864495857</v>
      </c>
      <c r="S1312" s="6">
        <f t="shared" si="511"/>
        <v>0.48035314146535241</v>
      </c>
      <c r="T1312" s="6">
        <f t="shared" si="525"/>
        <v>5058.6069418245052</v>
      </c>
      <c r="U1312" s="6">
        <f t="shared" si="512"/>
        <v>1.401234122885388</v>
      </c>
      <c r="V1312" s="6">
        <f t="shared" si="513"/>
        <v>269080</v>
      </c>
      <c r="W1312" s="6">
        <f t="shared" si="514"/>
        <v>269.08</v>
      </c>
      <c r="X1312" s="6">
        <f t="shared" si="526"/>
        <v>2662.1588194444435</v>
      </c>
      <c r="Y1312" s="6">
        <f t="shared" si="515"/>
        <v>0.73741799298611088</v>
      </c>
      <c r="Z1312" s="6">
        <f t="shared" si="516"/>
        <v>737.4179929861109</v>
      </c>
      <c r="AA1312" s="6">
        <f t="shared" si="517"/>
        <v>1.8815872643507403</v>
      </c>
      <c r="AB1312" s="6">
        <f t="shared" si="518"/>
        <v>1.8815872643507403</v>
      </c>
      <c r="AD1312" s="6">
        <f t="shared" si="519"/>
        <v>0</v>
      </c>
      <c r="AE1312" s="6">
        <f t="shared" si="520"/>
        <v>74.3</v>
      </c>
      <c r="AF1312" s="6">
        <f t="shared" si="521"/>
        <v>20.638888888888889</v>
      </c>
    </row>
    <row r="1313" spans="2:32" x14ac:dyDescent="0.25">
      <c r="B1313" s="7" t="s">
        <v>14</v>
      </c>
      <c r="C1313" s="7">
        <v>1299</v>
      </c>
      <c r="D1313" s="7">
        <v>277</v>
      </c>
      <c r="E1313" s="6">
        <v>74.599999999999994</v>
      </c>
      <c r="F1313" s="6">
        <f t="shared" si="522"/>
        <v>20.722222222222221</v>
      </c>
      <c r="G1313" s="6">
        <f t="shared" si="523"/>
        <v>6.9444444444444448E-2</v>
      </c>
      <c r="H1313" s="6">
        <f t="shared" si="504"/>
        <v>0.25</v>
      </c>
      <c r="J1313" s="6">
        <f t="shared" si="502"/>
        <v>87.5</v>
      </c>
      <c r="K1313" s="6">
        <f t="shared" si="503"/>
        <v>176.29811976196328</v>
      </c>
      <c r="L1313" s="6">
        <f t="shared" si="505"/>
        <v>123.60600000000001</v>
      </c>
      <c r="M1313" s="6">
        <f t="shared" si="506"/>
        <v>387.40411976196327</v>
      </c>
      <c r="N1313" s="6">
        <f t="shared" si="507"/>
        <v>0.38740411976196326</v>
      </c>
      <c r="O1313" s="6">
        <f t="shared" si="508"/>
        <v>8027.8742595117938</v>
      </c>
      <c r="P1313" s="6">
        <f t="shared" si="509"/>
        <v>8.027874259511794</v>
      </c>
      <c r="Q1313" s="6">
        <f t="shared" si="524"/>
        <v>-1734.126864495857</v>
      </c>
      <c r="R1313" s="6">
        <f t="shared" si="510"/>
        <v>1734.126864495857</v>
      </c>
      <c r="S1313" s="6">
        <f t="shared" si="511"/>
        <v>0.48035314146535241</v>
      </c>
      <c r="T1313" s="6">
        <f t="shared" si="525"/>
        <v>5066.6348160840171</v>
      </c>
      <c r="U1313" s="6">
        <f t="shared" si="512"/>
        <v>1.4034578440552727</v>
      </c>
      <c r="V1313" s="6">
        <f t="shared" si="513"/>
        <v>270528.61111111107</v>
      </c>
      <c r="W1313" s="6">
        <f t="shared" si="514"/>
        <v>270.52861111111105</v>
      </c>
      <c r="X1313" s="6">
        <f t="shared" si="526"/>
        <v>2662.1588194444435</v>
      </c>
      <c r="Y1313" s="6">
        <f t="shared" si="515"/>
        <v>0.73741799298611088</v>
      </c>
      <c r="Z1313" s="6">
        <f t="shared" si="516"/>
        <v>737.4179929861109</v>
      </c>
      <c r="AA1313" s="6">
        <f t="shared" si="517"/>
        <v>1.8838109855206251</v>
      </c>
      <c r="AB1313" s="6">
        <f t="shared" si="518"/>
        <v>1.8838109855206251</v>
      </c>
      <c r="AD1313" s="6">
        <f t="shared" si="519"/>
        <v>0</v>
      </c>
      <c r="AE1313" s="6">
        <f t="shared" si="520"/>
        <v>74.400000000000006</v>
      </c>
      <c r="AF1313" s="6">
        <f t="shared" si="521"/>
        <v>20.666666666666668</v>
      </c>
    </row>
    <row r="1314" spans="2:32" x14ac:dyDescent="0.25">
      <c r="B1314" s="7" t="s">
        <v>14</v>
      </c>
      <c r="C1314" s="7">
        <v>1300</v>
      </c>
      <c r="D1314" s="7">
        <v>278</v>
      </c>
      <c r="E1314" s="6">
        <v>74.900000000000006</v>
      </c>
      <c r="F1314" s="6">
        <f t="shared" si="522"/>
        <v>20.805555555555557</v>
      </c>
      <c r="G1314" s="6">
        <f t="shared" si="523"/>
        <v>6.9444444444444448E-2</v>
      </c>
      <c r="H1314" s="6">
        <f t="shared" si="504"/>
        <v>0.25</v>
      </c>
      <c r="J1314" s="6">
        <f t="shared" si="502"/>
        <v>87.5</v>
      </c>
      <c r="K1314" s="6">
        <f t="shared" si="503"/>
        <v>177.71891820645087</v>
      </c>
      <c r="L1314" s="6">
        <f t="shared" si="505"/>
        <v>123.60600000000001</v>
      </c>
      <c r="M1314" s="6">
        <f t="shared" si="506"/>
        <v>388.82491820645089</v>
      </c>
      <c r="N1314" s="6">
        <f t="shared" si="507"/>
        <v>0.38882491820645088</v>
      </c>
      <c r="O1314" s="6">
        <f t="shared" si="508"/>
        <v>8089.7184371286594</v>
      </c>
      <c r="P1314" s="6">
        <f t="shared" si="509"/>
        <v>8.0897184371286599</v>
      </c>
      <c r="Q1314" s="6">
        <f t="shared" si="524"/>
        <v>-1734.126864495857</v>
      </c>
      <c r="R1314" s="6">
        <f t="shared" si="510"/>
        <v>1734.126864495857</v>
      </c>
      <c r="S1314" s="6">
        <f t="shared" si="511"/>
        <v>0.48035314146535241</v>
      </c>
      <c r="T1314" s="6">
        <f t="shared" si="525"/>
        <v>5074.7245345211459</v>
      </c>
      <c r="U1314" s="6">
        <f t="shared" si="512"/>
        <v>1.4056986960623574</v>
      </c>
      <c r="V1314" s="6">
        <f t="shared" si="513"/>
        <v>272708.8194444445</v>
      </c>
      <c r="W1314" s="6">
        <f t="shared" si="514"/>
        <v>272.70881944444449</v>
      </c>
      <c r="X1314" s="6">
        <f t="shared" si="526"/>
        <v>2662.1588194444435</v>
      </c>
      <c r="Y1314" s="6">
        <f t="shared" si="515"/>
        <v>0.73741799298611088</v>
      </c>
      <c r="Z1314" s="6">
        <f t="shared" si="516"/>
        <v>737.4179929861109</v>
      </c>
      <c r="AA1314" s="6">
        <f t="shared" si="517"/>
        <v>1.8860518375277098</v>
      </c>
      <c r="AB1314" s="6">
        <f t="shared" si="518"/>
        <v>1.8860518375277098</v>
      </c>
      <c r="AD1314" s="6">
        <f t="shared" si="519"/>
        <v>0</v>
      </c>
      <c r="AE1314" s="6">
        <f t="shared" si="520"/>
        <v>74.599999999999994</v>
      </c>
      <c r="AF1314" s="6">
        <f t="shared" si="521"/>
        <v>20.722222222222221</v>
      </c>
    </row>
    <row r="1315" spans="2:32" x14ac:dyDescent="0.25">
      <c r="B1315" s="7" t="s">
        <v>14</v>
      </c>
      <c r="C1315" s="7">
        <v>1301</v>
      </c>
      <c r="D1315" s="7">
        <v>279</v>
      </c>
      <c r="E1315" s="6">
        <v>75.099999999999994</v>
      </c>
      <c r="F1315" s="6">
        <f t="shared" si="522"/>
        <v>20.861111111111111</v>
      </c>
      <c r="G1315" s="6">
        <f t="shared" si="523"/>
        <v>5.5555555555554373E-2</v>
      </c>
      <c r="H1315" s="6">
        <f t="shared" si="504"/>
        <v>0.19999999999999574</v>
      </c>
      <c r="J1315" s="6">
        <f t="shared" si="502"/>
        <v>69.999999999998508</v>
      </c>
      <c r="K1315" s="6">
        <f t="shared" si="503"/>
        <v>178.66928505895081</v>
      </c>
      <c r="L1315" s="6">
        <f t="shared" si="505"/>
        <v>123.60600000000001</v>
      </c>
      <c r="M1315" s="6">
        <f t="shared" si="506"/>
        <v>372.27528505894929</v>
      </c>
      <c r="N1315" s="6">
        <f t="shared" si="507"/>
        <v>0.3722752850589493</v>
      </c>
      <c r="O1315" s="6">
        <f t="shared" si="508"/>
        <v>7766.0760855353028</v>
      </c>
      <c r="P1315" s="6">
        <f t="shared" si="509"/>
        <v>7.7660760855353024</v>
      </c>
      <c r="Q1315" s="6">
        <f t="shared" si="524"/>
        <v>-1734.126864495857</v>
      </c>
      <c r="R1315" s="6">
        <f t="shared" si="510"/>
        <v>1734.126864495857</v>
      </c>
      <c r="S1315" s="6">
        <f t="shared" si="511"/>
        <v>0.48035314146535241</v>
      </c>
      <c r="T1315" s="6">
        <f t="shared" si="525"/>
        <v>5082.490610606681</v>
      </c>
      <c r="U1315" s="6">
        <f t="shared" si="512"/>
        <v>1.4078498991380506</v>
      </c>
      <c r="V1315" s="6">
        <f t="shared" si="513"/>
        <v>274167.15277777775</v>
      </c>
      <c r="W1315" s="6">
        <f t="shared" si="514"/>
        <v>274.16715277777774</v>
      </c>
      <c r="X1315" s="6">
        <f t="shared" si="526"/>
        <v>2662.1588194444435</v>
      </c>
      <c r="Y1315" s="6">
        <f t="shared" si="515"/>
        <v>0.73741799298611088</v>
      </c>
      <c r="Z1315" s="6">
        <f t="shared" si="516"/>
        <v>737.4179929861109</v>
      </c>
      <c r="AA1315" s="6">
        <f t="shared" si="517"/>
        <v>1.8882030406034029</v>
      </c>
      <c r="AB1315" s="6">
        <f t="shared" si="518"/>
        <v>1.8882030406034029</v>
      </c>
      <c r="AD1315" s="6">
        <f t="shared" si="519"/>
        <v>0</v>
      </c>
      <c r="AE1315" s="6">
        <f t="shared" si="520"/>
        <v>74.900000000000006</v>
      </c>
      <c r="AF1315" s="6">
        <f t="shared" si="521"/>
        <v>20.805555555555557</v>
      </c>
    </row>
    <row r="1316" spans="2:32" x14ac:dyDescent="0.25">
      <c r="B1316" s="7" t="s">
        <v>14</v>
      </c>
      <c r="C1316" s="7">
        <v>1302</v>
      </c>
      <c r="D1316" s="7">
        <v>280</v>
      </c>
      <c r="E1316" s="6">
        <v>75.3</v>
      </c>
      <c r="F1316" s="6">
        <f t="shared" si="522"/>
        <v>20.916666666666664</v>
      </c>
      <c r="G1316" s="6">
        <f t="shared" si="523"/>
        <v>5.5555555555556344E-2</v>
      </c>
      <c r="H1316" s="6">
        <f t="shared" si="504"/>
        <v>0.20000000000000284</v>
      </c>
      <c r="J1316" s="6">
        <f t="shared" si="502"/>
        <v>70.000000000000995</v>
      </c>
      <c r="K1316" s="6">
        <f t="shared" si="503"/>
        <v>179.62218622305744</v>
      </c>
      <c r="L1316" s="6">
        <f t="shared" si="505"/>
        <v>123.60600000000001</v>
      </c>
      <c r="M1316" s="6">
        <f t="shared" si="506"/>
        <v>373.22818622305846</v>
      </c>
      <c r="N1316" s="6">
        <f t="shared" si="507"/>
        <v>0.37322818622305848</v>
      </c>
      <c r="O1316" s="6">
        <f t="shared" si="508"/>
        <v>7806.6895618323051</v>
      </c>
      <c r="P1316" s="6">
        <f t="shared" si="509"/>
        <v>7.8066895618323056</v>
      </c>
      <c r="Q1316" s="6">
        <f t="shared" si="524"/>
        <v>-1734.126864495857</v>
      </c>
      <c r="R1316" s="6">
        <f t="shared" si="510"/>
        <v>1734.126864495857</v>
      </c>
      <c r="S1316" s="6">
        <f t="shared" si="511"/>
        <v>0.48035314146535241</v>
      </c>
      <c r="T1316" s="6">
        <f t="shared" si="525"/>
        <v>5090.2973001685132</v>
      </c>
      <c r="U1316" s="6">
        <f t="shared" si="512"/>
        <v>1.4100123521466783</v>
      </c>
      <c r="V1316" s="6">
        <f t="shared" si="513"/>
        <v>275629.37499999994</v>
      </c>
      <c r="W1316" s="6">
        <f t="shared" si="514"/>
        <v>275.62937499999992</v>
      </c>
      <c r="X1316" s="6">
        <f t="shared" si="526"/>
        <v>2662.1588194444435</v>
      </c>
      <c r="Y1316" s="6">
        <f t="shared" si="515"/>
        <v>0.73741799298611088</v>
      </c>
      <c r="Z1316" s="6">
        <f t="shared" si="516"/>
        <v>737.4179929861109</v>
      </c>
      <c r="AA1316" s="6">
        <f t="shared" si="517"/>
        <v>1.8903654936120307</v>
      </c>
      <c r="AB1316" s="6">
        <f t="shared" si="518"/>
        <v>1.8903654936120307</v>
      </c>
      <c r="AD1316" s="6">
        <f t="shared" si="519"/>
        <v>0</v>
      </c>
      <c r="AE1316" s="6">
        <f t="shared" si="520"/>
        <v>75.099999999999994</v>
      </c>
      <c r="AF1316" s="6">
        <f t="shared" si="521"/>
        <v>20.861111111111111</v>
      </c>
    </row>
    <row r="1317" spans="2:32" x14ac:dyDescent="0.25">
      <c r="B1317" s="7" t="s">
        <v>14</v>
      </c>
      <c r="C1317" s="7">
        <v>1303</v>
      </c>
      <c r="D1317" s="7">
        <v>281</v>
      </c>
      <c r="E1317" s="6">
        <v>75.5</v>
      </c>
      <c r="F1317" s="6">
        <f t="shared" si="522"/>
        <v>20.972222222222221</v>
      </c>
      <c r="G1317" s="6">
        <f t="shared" si="523"/>
        <v>6.9444444444444448E-2</v>
      </c>
      <c r="H1317" s="6">
        <f t="shared" si="504"/>
        <v>0.25</v>
      </c>
      <c r="J1317" s="6">
        <f t="shared" si="502"/>
        <v>87.5</v>
      </c>
      <c r="K1317" s="6">
        <f t="shared" si="503"/>
        <v>180.57762169877083</v>
      </c>
      <c r="L1317" s="6">
        <f t="shared" si="505"/>
        <v>123.60600000000001</v>
      </c>
      <c r="M1317" s="6">
        <f t="shared" si="506"/>
        <v>391.68362169877082</v>
      </c>
      <c r="N1317" s="6">
        <f t="shared" si="507"/>
        <v>0.3916836216987708</v>
      </c>
      <c r="O1317" s="6">
        <f t="shared" si="508"/>
        <v>8214.4759550714425</v>
      </c>
      <c r="P1317" s="6">
        <f t="shared" si="509"/>
        <v>8.2144759550714426</v>
      </c>
      <c r="Q1317" s="6">
        <f t="shared" si="524"/>
        <v>-1734.126864495857</v>
      </c>
      <c r="R1317" s="6">
        <f t="shared" si="510"/>
        <v>1734.126864495857</v>
      </c>
      <c r="S1317" s="6">
        <f t="shared" si="511"/>
        <v>0.48035314146535241</v>
      </c>
      <c r="T1317" s="6">
        <f t="shared" si="525"/>
        <v>5098.5117761235842</v>
      </c>
      <c r="U1317" s="6">
        <f t="shared" si="512"/>
        <v>1.4122877619862328</v>
      </c>
      <c r="V1317" s="6">
        <f t="shared" si="513"/>
        <v>277095.48611111112</v>
      </c>
      <c r="W1317" s="6">
        <f t="shared" si="514"/>
        <v>277.09548611111114</v>
      </c>
      <c r="X1317" s="6">
        <f t="shared" si="526"/>
        <v>2662.1588194444435</v>
      </c>
      <c r="Y1317" s="6">
        <f t="shared" si="515"/>
        <v>0.73741799298611088</v>
      </c>
      <c r="Z1317" s="6">
        <f t="shared" si="516"/>
        <v>737.4179929861109</v>
      </c>
      <c r="AA1317" s="6">
        <f t="shared" si="517"/>
        <v>1.8926409034515852</v>
      </c>
      <c r="AB1317" s="6">
        <f t="shared" si="518"/>
        <v>1.8926409034515852</v>
      </c>
      <c r="AD1317" s="6">
        <f t="shared" si="519"/>
        <v>0</v>
      </c>
      <c r="AE1317" s="6">
        <f t="shared" si="520"/>
        <v>75.3</v>
      </c>
      <c r="AF1317" s="6">
        <f t="shared" si="521"/>
        <v>20.916666666666664</v>
      </c>
    </row>
    <row r="1318" spans="2:32" x14ac:dyDescent="0.25">
      <c r="B1318" s="7" t="s">
        <v>14</v>
      </c>
      <c r="C1318" s="7">
        <v>1304</v>
      </c>
      <c r="D1318" s="7">
        <v>282</v>
      </c>
      <c r="E1318" s="6">
        <v>75.8</v>
      </c>
      <c r="F1318" s="6">
        <f t="shared" si="522"/>
        <v>21.055555555555554</v>
      </c>
      <c r="G1318" s="6">
        <f t="shared" si="523"/>
        <v>5.5555555555556344E-2</v>
      </c>
      <c r="H1318" s="6">
        <f t="shared" si="504"/>
        <v>0.20000000000000284</v>
      </c>
      <c r="J1318" s="6">
        <f t="shared" si="502"/>
        <v>70.000000000000995</v>
      </c>
      <c r="K1318" s="6">
        <f t="shared" si="503"/>
        <v>182.01552674660326</v>
      </c>
      <c r="L1318" s="6">
        <f t="shared" si="505"/>
        <v>123.60600000000001</v>
      </c>
      <c r="M1318" s="6">
        <f t="shared" si="506"/>
        <v>375.62152674660427</v>
      </c>
      <c r="N1318" s="6">
        <f t="shared" si="507"/>
        <v>0.37562152674660426</v>
      </c>
      <c r="O1318" s="6">
        <f t="shared" si="508"/>
        <v>7908.9199242757222</v>
      </c>
      <c r="P1318" s="6">
        <f t="shared" si="509"/>
        <v>7.9089199242757227</v>
      </c>
      <c r="Q1318" s="6">
        <f t="shared" si="524"/>
        <v>-1734.126864495857</v>
      </c>
      <c r="R1318" s="6">
        <f t="shared" si="510"/>
        <v>1734.126864495857</v>
      </c>
      <c r="S1318" s="6">
        <f t="shared" si="511"/>
        <v>0.48035314146535241</v>
      </c>
      <c r="T1318" s="6">
        <f t="shared" si="525"/>
        <v>5106.4206960478596</v>
      </c>
      <c r="U1318" s="6">
        <f t="shared" si="512"/>
        <v>1.4144785328052571</v>
      </c>
      <c r="V1318" s="6">
        <f t="shared" si="513"/>
        <v>279301.94444444438</v>
      </c>
      <c r="W1318" s="6">
        <f t="shared" si="514"/>
        <v>279.30194444444436</v>
      </c>
      <c r="X1318" s="6">
        <f t="shared" si="526"/>
        <v>2662.1588194444435</v>
      </c>
      <c r="Y1318" s="6">
        <f t="shared" si="515"/>
        <v>0.73741799298611088</v>
      </c>
      <c r="Z1318" s="6">
        <f t="shared" si="516"/>
        <v>737.4179929861109</v>
      </c>
      <c r="AA1318" s="6">
        <f t="shared" si="517"/>
        <v>1.8948316742706095</v>
      </c>
      <c r="AB1318" s="6">
        <f t="shared" si="518"/>
        <v>1.8948316742706095</v>
      </c>
      <c r="AD1318" s="6">
        <f t="shared" si="519"/>
        <v>0</v>
      </c>
      <c r="AE1318" s="6">
        <f t="shared" si="520"/>
        <v>75.5</v>
      </c>
      <c r="AF1318" s="6">
        <f t="shared" si="521"/>
        <v>20.972222222222221</v>
      </c>
    </row>
    <row r="1319" spans="2:32" x14ac:dyDescent="0.25">
      <c r="B1319" s="7" t="s">
        <v>14</v>
      </c>
      <c r="C1319" s="7">
        <v>1305</v>
      </c>
      <c r="D1319" s="7">
        <v>283</v>
      </c>
      <c r="E1319" s="6">
        <v>75.900000000000006</v>
      </c>
      <c r="F1319" s="6">
        <f t="shared" si="522"/>
        <v>21.083333333333336</v>
      </c>
      <c r="G1319" s="6">
        <f t="shared" si="523"/>
        <v>2.7777777777778172E-2</v>
      </c>
      <c r="H1319" s="6">
        <f t="shared" si="504"/>
        <v>0.10000000000000142</v>
      </c>
      <c r="J1319" s="6">
        <f t="shared" si="502"/>
        <v>35.000000000000497</v>
      </c>
      <c r="K1319" s="6">
        <f t="shared" si="503"/>
        <v>182.49609558501754</v>
      </c>
      <c r="L1319" s="6">
        <f t="shared" si="505"/>
        <v>123.60600000000001</v>
      </c>
      <c r="M1319" s="6">
        <f t="shared" si="506"/>
        <v>341.10209558501805</v>
      </c>
      <c r="N1319" s="6">
        <f t="shared" si="507"/>
        <v>0.34110209558501803</v>
      </c>
      <c r="O1319" s="6">
        <f t="shared" si="508"/>
        <v>7191.5691819174644</v>
      </c>
      <c r="P1319" s="6">
        <f t="shared" si="509"/>
        <v>7.1915691819174645</v>
      </c>
      <c r="Q1319" s="6">
        <f t="shared" si="524"/>
        <v>-1734.126864495857</v>
      </c>
      <c r="R1319" s="6">
        <f t="shared" si="510"/>
        <v>1734.126864495857</v>
      </c>
      <c r="S1319" s="6">
        <f t="shared" si="511"/>
        <v>0.48035314146535241</v>
      </c>
      <c r="T1319" s="6">
        <f t="shared" si="525"/>
        <v>5113.6122652297772</v>
      </c>
      <c r="U1319" s="6">
        <f t="shared" si="512"/>
        <v>1.4164705974686485</v>
      </c>
      <c r="V1319" s="6">
        <f t="shared" si="513"/>
        <v>280039.37500000006</v>
      </c>
      <c r="W1319" s="6">
        <f t="shared" si="514"/>
        <v>280.03937500000006</v>
      </c>
      <c r="X1319" s="6">
        <f t="shared" si="526"/>
        <v>2662.1588194444435</v>
      </c>
      <c r="Y1319" s="6">
        <f t="shared" si="515"/>
        <v>0.73741799298611088</v>
      </c>
      <c r="Z1319" s="6">
        <f t="shared" si="516"/>
        <v>737.4179929861109</v>
      </c>
      <c r="AA1319" s="6">
        <f t="shared" si="517"/>
        <v>1.8968237389340008</v>
      </c>
      <c r="AB1319" s="6">
        <f t="shared" si="518"/>
        <v>1.8968237389340008</v>
      </c>
      <c r="AD1319" s="6">
        <f t="shared" si="519"/>
        <v>0</v>
      </c>
      <c r="AE1319" s="6">
        <f t="shared" si="520"/>
        <v>75.8</v>
      </c>
      <c r="AF1319" s="6">
        <f t="shared" si="521"/>
        <v>21.055555555555554</v>
      </c>
    </row>
    <row r="1320" spans="2:32" x14ac:dyDescent="0.25">
      <c r="B1320" s="7" t="s">
        <v>14</v>
      </c>
      <c r="C1320" s="7">
        <v>1306</v>
      </c>
      <c r="D1320" s="7">
        <v>284</v>
      </c>
      <c r="E1320" s="6">
        <v>76</v>
      </c>
      <c r="F1320" s="6">
        <f t="shared" si="522"/>
        <v>21.111111111111111</v>
      </c>
      <c r="G1320" s="6">
        <f t="shared" si="523"/>
        <v>1.3888888888888099E-2</v>
      </c>
      <c r="H1320" s="6">
        <f t="shared" si="504"/>
        <v>4.9999999999997158E-2</v>
      </c>
      <c r="J1320" s="6">
        <f t="shared" si="502"/>
        <v>17.499999999999005</v>
      </c>
      <c r="K1320" s="6">
        <f t="shared" si="503"/>
        <v>182.97729800133331</v>
      </c>
      <c r="L1320" s="6">
        <f t="shared" si="505"/>
        <v>123.60600000000001</v>
      </c>
      <c r="M1320" s="6">
        <f t="shared" si="506"/>
        <v>324.08329800133231</v>
      </c>
      <c r="N1320" s="6">
        <f t="shared" si="507"/>
        <v>0.32408329800133229</v>
      </c>
      <c r="O1320" s="6">
        <f t="shared" si="508"/>
        <v>6841.7585133614593</v>
      </c>
      <c r="P1320" s="6">
        <f t="shared" si="509"/>
        <v>6.8417585133614596</v>
      </c>
      <c r="Q1320" s="6">
        <f t="shared" si="524"/>
        <v>-1734.126864495857</v>
      </c>
      <c r="R1320" s="6">
        <f t="shared" si="510"/>
        <v>1734.126864495857</v>
      </c>
      <c r="S1320" s="6">
        <f t="shared" si="511"/>
        <v>0.48035314146535241</v>
      </c>
      <c r="T1320" s="6">
        <f t="shared" si="525"/>
        <v>5120.4540237431384</v>
      </c>
      <c r="U1320" s="6">
        <f t="shared" si="512"/>
        <v>1.4183657645768495</v>
      </c>
      <c r="V1320" s="6">
        <f t="shared" si="513"/>
        <v>280777.77777777775</v>
      </c>
      <c r="W1320" s="6">
        <f t="shared" si="514"/>
        <v>280.77777777777777</v>
      </c>
      <c r="X1320" s="6">
        <f t="shared" si="526"/>
        <v>2662.1588194444435</v>
      </c>
      <c r="Y1320" s="6">
        <f t="shared" si="515"/>
        <v>0.73741799298611088</v>
      </c>
      <c r="Z1320" s="6">
        <f t="shared" si="516"/>
        <v>737.4179929861109</v>
      </c>
      <c r="AA1320" s="6">
        <f t="shared" si="517"/>
        <v>1.8987189060422018</v>
      </c>
      <c r="AB1320" s="6">
        <f t="shared" si="518"/>
        <v>1.8987189060422018</v>
      </c>
      <c r="AD1320" s="6">
        <f t="shared" si="519"/>
        <v>0</v>
      </c>
      <c r="AE1320" s="6">
        <f t="shared" si="520"/>
        <v>75.900000000000006</v>
      </c>
      <c r="AF1320" s="6">
        <f t="shared" si="521"/>
        <v>21.083333333333336</v>
      </c>
    </row>
    <row r="1321" spans="2:32" x14ac:dyDescent="0.25">
      <c r="B1321" s="7" t="s">
        <v>14</v>
      </c>
      <c r="C1321" s="7">
        <v>1307</v>
      </c>
      <c r="D1321" s="7">
        <v>285</v>
      </c>
      <c r="E1321" s="6">
        <v>76</v>
      </c>
      <c r="F1321" s="6">
        <f t="shared" si="522"/>
        <v>21.111111111111111</v>
      </c>
      <c r="G1321" s="6">
        <f t="shared" si="523"/>
        <v>0</v>
      </c>
      <c r="H1321" s="6">
        <f t="shared" si="504"/>
        <v>0</v>
      </c>
      <c r="J1321" s="6">
        <f t="shared" si="502"/>
        <v>0</v>
      </c>
      <c r="K1321" s="6">
        <f t="shared" si="503"/>
        <v>182.97729800133331</v>
      </c>
      <c r="L1321" s="6">
        <f t="shared" si="505"/>
        <v>123.60600000000001</v>
      </c>
      <c r="M1321" s="6">
        <f t="shared" si="506"/>
        <v>306.58329800133333</v>
      </c>
      <c r="N1321" s="6">
        <f t="shared" si="507"/>
        <v>0.30658329800133333</v>
      </c>
      <c r="O1321" s="6">
        <f t="shared" si="508"/>
        <v>6472.3140689170368</v>
      </c>
      <c r="P1321" s="6">
        <f t="shared" si="509"/>
        <v>6.4723140689170364</v>
      </c>
      <c r="Q1321" s="6">
        <f t="shared" si="524"/>
        <v>-1734.126864495857</v>
      </c>
      <c r="R1321" s="6">
        <f t="shared" si="510"/>
        <v>1734.126864495857</v>
      </c>
      <c r="S1321" s="6">
        <f t="shared" si="511"/>
        <v>0.48035314146535241</v>
      </c>
      <c r="T1321" s="6">
        <f t="shared" si="525"/>
        <v>5126.926337812055</v>
      </c>
      <c r="U1321" s="6">
        <f t="shared" si="512"/>
        <v>1.4201585955739393</v>
      </c>
      <c r="V1321" s="6">
        <f t="shared" si="513"/>
        <v>280777.77777777775</v>
      </c>
      <c r="W1321" s="6">
        <f t="shared" si="514"/>
        <v>280.77777777777777</v>
      </c>
      <c r="X1321" s="6">
        <f t="shared" si="526"/>
        <v>2662.1588194444435</v>
      </c>
      <c r="Y1321" s="6">
        <f t="shared" si="515"/>
        <v>0.73741799298611088</v>
      </c>
      <c r="Z1321" s="6">
        <f t="shared" si="516"/>
        <v>737.4179929861109</v>
      </c>
      <c r="AA1321" s="6">
        <f t="shared" si="517"/>
        <v>1.9005117370392917</v>
      </c>
      <c r="AB1321" s="6">
        <f t="shared" si="518"/>
        <v>1.9005117370392917</v>
      </c>
      <c r="AD1321" s="6">
        <f t="shared" si="519"/>
        <v>0</v>
      </c>
      <c r="AE1321" s="6">
        <f t="shared" si="520"/>
        <v>76</v>
      </c>
      <c r="AF1321" s="6">
        <f t="shared" si="521"/>
        <v>21.111111111111111</v>
      </c>
    </row>
    <row r="1322" spans="2:32" x14ac:dyDescent="0.25">
      <c r="B1322" s="7" t="s">
        <v>14</v>
      </c>
      <c r="C1322" s="7">
        <v>1308</v>
      </c>
      <c r="D1322" s="7">
        <v>286</v>
      </c>
      <c r="E1322" s="6">
        <v>76</v>
      </c>
      <c r="F1322" s="6">
        <f t="shared" si="522"/>
        <v>21.111111111111111</v>
      </c>
      <c r="G1322" s="6">
        <f t="shared" si="523"/>
        <v>-1.3888888888888099E-2</v>
      </c>
      <c r="H1322" s="6">
        <f t="shared" si="504"/>
        <v>-4.9999999999997158E-2</v>
      </c>
      <c r="J1322" s="6">
        <f t="shared" si="502"/>
        <v>-17.499999999999005</v>
      </c>
      <c r="K1322" s="6">
        <f t="shared" si="503"/>
        <v>182.97729800133331</v>
      </c>
      <c r="L1322" s="6">
        <f t="shared" si="505"/>
        <v>123.60600000000001</v>
      </c>
      <c r="M1322" s="6">
        <f t="shared" si="506"/>
        <v>289.0832980013343</v>
      </c>
      <c r="N1322" s="6">
        <f t="shared" si="507"/>
        <v>0.28908329800133431</v>
      </c>
      <c r="O1322" s="6">
        <f t="shared" si="508"/>
        <v>6102.8696244726125</v>
      </c>
      <c r="P1322" s="6">
        <f t="shared" si="509"/>
        <v>6.1028696244726124</v>
      </c>
      <c r="Q1322" s="6">
        <f t="shared" si="524"/>
        <v>-1734.126864495857</v>
      </c>
      <c r="R1322" s="6">
        <f t="shared" si="510"/>
        <v>1734.126864495857</v>
      </c>
      <c r="S1322" s="6">
        <f t="shared" si="511"/>
        <v>0.48035314146535241</v>
      </c>
      <c r="T1322" s="6">
        <f t="shared" si="525"/>
        <v>5133.0292074365279</v>
      </c>
      <c r="U1322" s="6">
        <f t="shared" si="512"/>
        <v>1.4218490904599184</v>
      </c>
      <c r="V1322" s="6">
        <f t="shared" si="513"/>
        <v>280777.77777777775</v>
      </c>
      <c r="W1322" s="6">
        <f t="shared" si="514"/>
        <v>280.77777777777777</v>
      </c>
      <c r="X1322" s="6">
        <f t="shared" si="526"/>
        <v>2662.1588194444435</v>
      </c>
      <c r="Y1322" s="6">
        <f t="shared" si="515"/>
        <v>0.73741799298611088</v>
      </c>
      <c r="Z1322" s="6">
        <f t="shared" si="516"/>
        <v>737.4179929861109</v>
      </c>
      <c r="AA1322" s="6">
        <f t="shared" si="517"/>
        <v>1.9022022319252707</v>
      </c>
      <c r="AB1322" s="6">
        <f t="shared" si="518"/>
        <v>1.9022022319252707</v>
      </c>
      <c r="AD1322" s="6">
        <f t="shared" si="519"/>
        <v>0</v>
      </c>
      <c r="AE1322" s="6">
        <f t="shared" si="520"/>
        <v>76</v>
      </c>
      <c r="AF1322" s="6">
        <f t="shared" si="521"/>
        <v>21.111111111111111</v>
      </c>
    </row>
    <row r="1323" spans="2:32" x14ac:dyDescent="0.25">
      <c r="B1323" s="7" t="s">
        <v>14</v>
      </c>
      <c r="C1323" s="7">
        <v>1309</v>
      </c>
      <c r="D1323" s="7">
        <v>287</v>
      </c>
      <c r="E1323" s="6">
        <v>75.900000000000006</v>
      </c>
      <c r="F1323" s="6">
        <f t="shared" si="522"/>
        <v>21.083333333333336</v>
      </c>
      <c r="G1323" s="6">
        <f t="shared" si="523"/>
        <v>-1.3888888888888099E-2</v>
      </c>
      <c r="H1323" s="6">
        <f t="shared" si="504"/>
        <v>-4.9999999999997158E-2</v>
      </c>
      <c r="J1323" s="6">
        <f t="shared" si="502"/>
        <v>-17.499999999999005</v>
      </c>
      <c r="K1323" s="6">
        <f t="shared" si="503"/>
        <v>182.49609558501754</v>
      </c>
      <c r="L1323" s="6">
        <f t="shared" si="505"/>
        <v>123.60600000000001</v>
      </c>
      <c r="M1323" s="6">
        <f t="shared" si="506"/>
        <v>288.60209558501856</v>
      </c>
      <c r="N1323" s="6">
        <f t="shared" si="507"/>
        <v>0.28860209558501854</v>
      </c>
      <c r="O1323" s="6">
        <f t="shared" si="508"/>
        <v>6084.6941819174754</v>
      </c>
      <c r="P1323" s="6">
        <f t="shared" si="509"/>
        <v>6.0846941819174756</v>
      </c>
      <c r="Q1323" s="6">
        <f t="shared" si="524"/>
        <v>-1734.126864495857</v>
      </c>
      <c r="R1323" s="6">
        <f t="shared" si="510"/>
        <v>1734.126864495857</v>
      </c>
      <c r="S1323" s="6">
        <f t="shared" si="511"/>
        <v>0.48035314146535241</v>
      </c>
      <c r="T1323" s="6">
        <f t="shared" si="525"/>
        <v>5139.1139016184452</v>
      </c>
      <c r="U1323" s="6">
        <f t="shared" si="512"/>
        <v>1.4235345507483095</v>
      </c>
      <c r="V1323" s="6">
        <f t="shared" si="513"/>
        <v>280039.37500000006</v>
      </c>
      <c r="W1323" s="6">
        <f t="shared" si="514"/>
        <v>280.03937500000006</v>
      </c>
      <c r="X1323" s="6">
        <f t="shared" si="526"/>
        <v>2662.897222222221</v>
      </c>
      <c r="Y1323" s="6">
        <f t="shared" si="515"/>
        <v>0.73762253055555527</v>
      </c>
      <c r="Z1323" s="6">
        <f t="shared" si="516"/>
        <v>737.62253055555527</v>
      </c>
      <c r="AA1323" s="6">
        <f t="shared" si="517"/>
        <v>1.9038876922136618</v>
      </c>
      <c r="AB1323" s="6">
        <f t="shared" si="518"/>
        <v>1.9038876922136618</v>
      </c>
      <c r="AD1323" s="6">
        <f t="shared" si="519"/>
        <v>0</v>
      </c>
      <c r="AE1323" s="6">
        <f t="shared" si="520"/>
        <v>76</v>
      </c>
      <c r="AF1323" s="6">
        <f t="shared" si="521"/>
        <v>21.111111111111111</v>
      </c>
    </row>
    <row r="1324" spans="2:32" x14ac:dyDescent="0.25">
      <c r="B1324" s="7" t="s">
        <v>14</v>
      </c>
      <c r="C1324" s="7">
        <v>1310</v>
      </c>
      <c r="D1324" s="7">
        <v>288</v>
      </c>
      <c r="E1324" s="6">
        <v>75.900000000000006</v>
      </c>
      <c r="F1324" s="6">
        <f t="shared" si="522"/>
        <v>21.083333333333336</v>
      </c>
      <c r="G1324" s="6">
        <f t="shared" si="523"/>
        <v>-1.3888888888890073E-2</v>
      </c>
      <c r="H1324" s="6">
        <f t="shared" si="504"/>
        <v>-5.0000000000004263E-2</v>
      </c>
      <c r="J1324" s="6">
        <f t="shared" si="502"/>
        <v>-17.500000000001492</v>
      </c>
      <c r="K1324" s="6">
        <f t="shared" si="503"/>
        <v>182.49609558501754</v>
      </c>
      <c r="L1324" s="6">
        <f t="shared" si="505"/>
        <v>123.60600000000001</v>
      </c>
      <c r="M1324" s="6">
        <f t="shared" si="506"/>
        <v>288.60209558501606</v>
      </c>
      <c r="N1324" s="6">
        <f t="shared" si="507"/>
        <v>0.28860209558501604</v>
      </c>
      <c r="O1324" s="6">
        <f t="shared" si="508"/>
        <v>6084.6941819174226</v>
      </c>
      <c r="P1324" s="6">
        <f t="shared" si="509"/>
        <v>6.0846941819174223</v>
      </c>
      <c r="Q1324" s="6">
        <f t="shared" si="524"/>
        <v>-1734.126864495857</v>
      </c>
      <c r="R1324" s="6">
        <f t="shared" si="510"/>
        <v>1734.126864495857</v>
      </c>
      <c r="S1324" s="6">
        <f t="shared" si="511"/>
        <v>0.48035314146535241</v>
      </c>
      <c r="T1324" s="6">
        <f t="shared" si="525"/>
        <v>5145.1985958003625</v>
      </c>
      <c r="U1324" s="6">
        <f t="shared" si="512"/>
        <v>1.4252200110367004</v>
      </c>
      <c r="V1324" s="6">
        <f t="shared" si="513"/>
        <v>280039.37500000006</v>
      </c>
      <c r="W1324" s="6">
        <f t="shared" si="514"/>
        <v>280.03937500000006</v>
      </c>
      <c r="X1324" s="6">
        <f t="shared" si="526"/>
        <v>2662.897222222221</v>
      </c>
      <c r="Y1324" s="6">
        <f t="shared" si="515"/>
        <v>0.73762253055555527</v>
      </c>
      <c r="Z1324" s="6">
        <f t="shared" si="516"/>
        <v>737.62253055555527</v>
      </c>
      <c r="AA1324" s="6">
        <f t="shared" si="517"/>
        <v>1.9055731525020527</v>
      </c>
      <c r="AB1324" s="6">
        <f t="shared" si="518"/>
        <v>1.9055731525020527</v>
      </c>
      <c r="AD1324" s="6">
        <f t="shared" si="519"/>
        <v>0</v>
      </c>
      <c r="AE1324" s="6">
        <f t="shared" si="520"/>
        <v>75.900000000000006</v>
      </c>
      <c r="AF1324" s="6">
        <f t="shared" si="521"/>
        <v>21.083333333333336</v>
      </c>
    </row>
    <row r="1325" spans="2:32" x14ac:dyDescent="0.25">
      <c r="B1325" s="7" t="s">
        <v>14</v>
      </c>
      <c r="C1325" s="7">
        <v>1311</v>
      </c>
      <c r="D1325" s="7">
        <v>289</v>
      </c>
      <c r="E1325" s="6">
        <v>75.8</v>
      </c>
      <c r="F1325" s="6">
        <f t="shared" si="522"/>
        <v>21.055555555555554</v>
      </c>
      <c r="G1325" s="6">
        <f t="shared" si="523"/>
        <v>-2.7777777777778172E-2</v>
      </c>
      <c r="H1325" s="6">
        <f t="shared" si="504"/>
        <v>-0.10000000000000142</v>
      </c>
      <c r="J1325" s="6">
        <f t="shared" si="502"/>
        <v>-35.000000000000497</v>
      </c>
      <c r="K1325" s="6">
        <f t="shared" si="503"/>
        <v>182.01552674660326</v>
      </c>
      <c r="L1325" s="6">
        <f t="shared" si="505"/>
        <v>123.60600000000001</v>
      </c>
      <c r="M1325" s="6">
        <f t="shared" si="506"/>
        <v>270.62152674660274</v>
      </c>
      <c r="N1325" s="6">
        <f t="shared" si="507"/>
        <v>0.27062152674660273</v>
      </c>
      <c r="O1325" s="6">
        <f t="shared" si="508"/>
        <v>5698.0865909423574</v>
      </c>
      <c r="P1325" s="6">
        <f t="shared" si="509"/>
        <v>5.6980865909423573</v>
      </c>
      <c r="Q1325" s="6">
        <f t="shared" si="524"/>
        <v>-1734.126864495857</v>
      </c>
      <c r="R1325" s="6">
        <f t="shared" si="510"/>
        <v>1734.126864495857</v>
      </c>
      <c r="S1325" s="6">
        <f t="shared" si="511"/>
        <v>0.48035314146535241</v>
      </c>
      <c r="T1325" s="6">
        <f t="shared" si="525"/>
        <v>5150.8966823913051</v>
      </c>
      <c r="U1325" s="6">
        <f t="shared" si="512"/>
        <v>1.4267983810223916</v>
      </c>
      <c r="V1325" s="6">
        <f t="shared" si="513"/>
        <v>279301.94444444438</v>
      </c>
      <c r="W1325" s="6">
        <f t="shared" si="514"/>
        <v>279.30194444444436</v>
      </c>
      <c r="X1325" s="6">
        <f t="shared" si="526"/>
        <v>2663.6346527777769</v>
      </c>
      <c r="Y1325" s="6">
        <f t="shared" si="515"/>
        <v>0.73782679881944424</v>
      </c>
      <c r="Z1325" s="6">
        <f t="shared" si="516"/>
        <v>737.82679881944421</v>
      </c>
      <c r="AA1325" s="6">
        <f t="shared" si="517"/>
        <v>1.907151522487744</v>
      </c>
      <c r="AB1325" s="6">
        <f t="shared" si="518"/>
        <v>1.907151522487744</v>
      </c>
      <c r="AD1325" s="6">
        <f t="shared" si="519"/>
        <v>0</v>
      </c>
      <c r="AE1325" s="6">
        <f t="shared" si="520"/>
        <v>75.900000000000006</v>
      </c>
      <c r="AF1325" s="6">
        <f t="shared" si="521"/>
        <v>21.083333333333336</v>
      </c>
    </row>
    <row r="1326" spans="2:32" x14ac:dyDescent="0.25">
      <c r="B1326" s="7" t="s">
        <v>14</v>
      </c>
      <c r="C1326" s="7">
        <v>1312</v>
      </c>
      <c r="D1326" s="7">
        <v>290</v>
      </c>
      <c r="E1326" s="6">
        <v>75.7</v>
      </c>
      <c r="F1326" s="6">
        <f t="shared" si="522"/>
        <v>21.027777777777779</v>
      </c>
      <c r="G1326" s="6">
        <f t="shared" si="523"/>
        <v>-4.1666666666666269E-2</v>
      </c>
      <c r="H1326" s="6">
        <f t="shared" si="504"/>
        <v>-0.14999999999999858</v>
      </c>
      <c r="J1326" s="6">
        <f t="shared" si="502"/>
        <v>-52.499999999999496</v>
      </c>
      <c r="K1326" s="6">
        <f t="shared" si="503"/>
        <v>181.53559148609082</v>
      </c>
      <c r="L1326" s="6">
        <f t="shared" si="505"/>
        <v>123.60600000000001</v>
      </c>
      <c r="M1326" s="6">
        <f t="shared" si="506"/>
        <v>252.64159148609133</v>
      </c>
      <c r="N1326" s="6">
        <f t="shared" si="507"/>
        <v>0.25264159148609133</v>
      </c>
      <c r="O1326" s="6">
        <f t="shared" si="508"/>
        <v>5312.4912431936427</v>
      </c>
      <c r="P1326" s="6">
        <f t="shared" si="509"/>
        <v>5.3124912431936426</v>
      </c>
      <c r="Q1326" s="6">
        <f t="shared" si="524"/>
        <v>-1734.126864495857</v>
      </c>
      <c r="R1326" s="6">
        <f t="shared" si="510"/>
        <v>1734.126864495857</v>
      </c>
      <c r="S1326" s="6">
        <f t="shared" si="511"/>
        <v>0.48035314146535241</v>
      </c>
      <c r="T1326" s="6">
        <f t="shared" si="525"/>
        <v>5156.2091736344992</v>
      </c>
      <c r="U1326" s="6">
        <f t="shared" si="512"/>
        <v>1.4282699410967563</v>
      </c>
      <c r="V1326" s="6">
        <f t="shared" si="513"/>
        <v>278565.48611111112</v>
      </c>
      <c r="W1326" s="6">
        <f t="shared" si="514"/>
        <v>278.56548611111111</v>
      </c>
      <c r="X1326" s="6">
        <f t="shared" si="526"/>
        <v>2664.3711111111102</v>
      </c>
      <c r="Y1326" s="6">
        <f t="shared" si="515"/>
        <v>0.73803079777777758</v>
      </c>
      <c r="Z1326" s="6">
        <f t="shared" si="516"/>
        <v>738.03079777777759</v>
      </c>
      <c r="AA1326" s="6">
        <f t="shared" si="517"/>
        <v>1.9086230825621087</v>
      </c>
      <c r="AB1326" s="6">
        <f t="shared" si="518"/>
        <v>1.9086230825621087</v>
      </c>
      <c r="AD1326" s="6">
        <f t="shared" si="519"/>
        <v>0</v>
      </c>
      <c r="AE1326" s="6">
        <f t="shared" si="520"/>
        <v>75.8</v>
      </c>
      <c r="AF1326" s="6">
        <f t="shared" si="521"/>
        <v>21.055555555555554</v>
      </c>
    </row>
    <row r="1327" spans="2:32" x14ac:dyDescent="0.25">
      <c r="B1327" s="7" t="s">
        <v>14</v>
      </c>
      <c r="C1327" s="7">
        <v>1313</v>
      </c>
      <c r="D1327" s="7">
        <v>291</v>
      </c>
      <c r="E1327" s="6">
        <v>75.5</v>
      </c>
      <c r="F1327" s="6">
        <f t="shared" si="522"/>
        <v>20.972222222222221</v>
      </c>
      <c r="G1327" s="6">
        <f t="shared" si="523"/>
        <v>-6.9444444444444448E-2</v>
      </c>
      <c r="H1327" s="6">
        <f t="shared" si="504"/>
        <v>-0.25</v>
      </c>
      <c r="J1327" s="6">
        <f t="shared" si="502"/>
        <v>-87.5</v>
      </c>
      <c r="K1327" s="6">
        <f t="shared" si="503"/>
        <v>180.57762169877083</v>
      </c>
      <c r="L1327" s="6">
        <f t="shared" si="505"/>
        <v>123.60600000000001</v>
      </c>
      <c r="M1327" s="6">
        <f t="shared" si="506"/>
        <v>216.68362169877082</v>
      </c>
      <c r="N1327" s="6">
        <f t="shared" si="507"/>
        <v>0.21668362169877081</v>
      </c>
      <c r="O1327" s="6">
        <f t="shared" si="508"/>
        <v>4544.3370661825547</v>
      </c>
      <c r="P1327" s="6">
        <f t="shared" si="509"/>
        <v>4.5443370661825551</v>
      </c>
      <c r="Q1327" s="6">
        <f t="shared" si="524"/>
        <v>-1734.126864495857</v>
      </c>
      <c r="R1327" s="6">
        <f t="shared" si="510"/>
        <v>1734.126864495857</v>
      </c>
      <c r="S1327" s="6">
        <f t="shared" si="511"/>
        <v>0.48035314146535241</v>
      </c>
      <c r="T1327" s="6">
        <f t="shared" si="525"/>
        <v>5160.7535107006815</v>
      </c>
      <c r="U1327" s="6">
        <f t="shared" si="512"/>
        <v>1.4295287224640889</v>
      </c>
      <c r="V1327" s="6">
        <f t="shared" si="513"/>
        <v>277095.48611111112</v>
      </c>
      <c r="W1327" s="6">
        <f t="shared" si="514"/>
        <v>277.09548611111114</v>
      </c>
      <c r="X1327" s="6">
        <f t="shared" si="526"/>
        <v>2665.84111111111</v>
      </c>
      <c r="Y1327" s="6">
        <f t="shared" si="515"/>
        <v>0.73843798777777747</v>
      </c>
      <c r="Z1327" s="6">
        <f t="shared" si="516"/>
        <v>738.43798777777749</v>
      </c>
      <c r="AA1327" s="6">
        <f t="shared" si="517"/>
        <v>1.9098818639294413</v>
      </c>
      <c r="AB1327" s="6">
        <f t="shared" si="518"/>
        <v>1.9098818639294413</v>
      </c>
      <c r="AD1327" s="6">
        <f t="shared" si="519"/>
        <v>0</v>
      </c>
      <c r="AE1327" s="6">
        <f t="shared" si="520"/>
        <v>75.7</v>
      </c>
      <c r="AF1327" s="6">
        <f t="shared" si="521"/>
        <v>21.027777777777779</v>
      </c>
    </row>
    <row r="1328" spans="2:32" x14ac:dyDescent="0.25">
      <c r="B1328" s="7" t="s">
        <v>14</v>
      </c>
      <c r="C1328" s="7">
        <v>1314</v>
      </c>
      <c r="D1328" s="7">
        <v>292</v>
      </c>
      <c r="E1328" s="6">
        <v>75.2</v>
      </c>
      <c r="F1328" s="6">
        <f t="shared" si="522"/>
        <v>20.888888888888889</v>
      </c>
      <c r="G1328" s="6">
        <f t="shared" si="523"/>
        <v>-6.9444444444444448E-2</v>
      </c>
      <c r="H1328" s="6">
        <f t="shared" si="504"/>
        <v>-0.25</v>
      </c>
      <c r="J1328" s="6">
        <f t="shared" si="502"/>
        <v>-87.5</v>
      </c>
      <c r="K1328" s="6">
        <f t="shared" si="503"/>
        <v>179.14541885205333</v>
      </c>
      <c r="L1328" s="6">
        <f t="shared" si="505"/>
        <v>123.60600000000001</v>
      </c>
      <c r="M1328" s="6">
        <f t="shared" si="506"/>
        <v>215.25141885205335</v>
      </c>
      <c r="N1328" s="6">
        <f t="shared" si="507"/>
        <v>0.21525141885205334</v>
      </c>
      <c r="O1328" s="6">
        <f t="shared" si="508"/>
        <v>4496.3629715762254</v>
      </c>
      <c r="P1328" s="6">
        <f t="shared" si="509"/>
        <v>4.4963629715762252</v>
      </c>
      <c r="Q1328" s="6">
        <f t="shared" si="524"/>
        <v>-1734.126864495857</v>
      </c>
      <c r="R1328" s="6">
        <f t="shared" si="510"/>
        <v>1734.126864495857</v>
      </c>
      <c r="S1328" s="6">
        <f t="shared" si="511"/>
        <v>0.48035314146535241</v>
      </c>
      <c r="T1328" s="6">
        <f t="shared" si="525"/>
        <v>5165.2498736722582</v>
      </c>
      <c r="U1328" s="6">
        <f t="shared" si="512"/>
        <v>1.4307742150072156</v>
      </c>
      <c r="V1328" s="6">
        <f t="shared" si="513"/>
        <v>274897.77777777775</v>
      </c>
      <c r="W1328" s="6">
        <f t="shared" si="514"/>
        <v>274.89777777777778</v>
      </c>
      <c r="X1328" s="6">
        <f t="shared" si="526"/>
        <v>2668.0388194444431</v>
      </c>
      <c r="Y1328" s="6">
        <f t="shared" si="515"/>
        <v>0.73904675298611078</v>
      </c>
      <c r="Z1328" s="6">
        <f t="shared" si="516"/>
        <v>739.04675298611073</v>
      </c>
      <c r="AA1328" s="6">
        <f t="shared" si="517"/>
        <v>1.9111273564725679</v>
      </c>
      <c r="AB1328" s="6">
        <f t="shared" si="518"/>
        <v>1.9111273564725679</v>
      </c>
      <c r="AD1328" s="6">
        <f t="shared" si="519"/>
        <v>0</v>
      </c>
      <c r="AE1328" s="6">
        <f t="shared" si="520"/>
        <v>75.5</v>
      </c>
      <c r="AF1328" s="6">
        <f t="shared" si="521"/>
        <v>20.972222222222221</v>
      </c>
    </row>
    <row r="1329" spans="2:32" x14ac:dyDescent="0.25">
      <c r="B1329" s="7" t="s">
        <v>14</v>
      </c>
      <c r="C1329" s="7">
        <v>1315</v>
      </c>
      <c r="D1329" s="7">
        <v>293</v>
      </c>
      <c r="E1329" s="6">
        <v>75</v>
      </c>
      <c r="F1329" s="6">
        <f t="shared" si="522"/>
        <v>20.833333333333332</v>
      </c>
      <c r="G1329" s="6">
        <f t="shared" si="523"/>
        <v>-6.9444444444444448E-2</v>
      </c>
      <c r="H1329" s="6">
        <f t="shared" si="504"/>
        <v>-0.25</v>
      </c>
      <c r="J1329" s="6">
        <f t="shared" si="502"/>
        <v>-87.5</v>
      </c>
      <c r="K1329" s="6">
        <f t="shared" si="503"/>
        <v>178.19378484374997</v>
      </c>
      <c r="L1329" s="6">
        <f t="shared" si="505"/>
        <v>123.60600000000001</v>
      </c>
      <c r="M1329" s="6">
        <f t="shared" si="506"/>
        <v>214.29978484374999</v>
      </c>
      <c r="N1329" s="6">
        <f t="shared" si="507"/>
        <v>0.21429978484374998</v>
      </c>
      <c r="O1329" s="6">
        <f t="shared" si="508"/>
        <v>4464.5788509114582</v>
      </c>
      <c r="P1329" s="6">
        <f t="shared" si="509"/>
        <v>4.4645788509114581</v>
      </c>
      <c r="Q1329" s="6">
        <f t="shared" si="524"/>
        <v>-1734.126864495857</v>
      </c>
      <c r="R1329" s="6">
        <f t="shared" si="510"/>
        <v>1734.126864495857</v>
      </c>
      <c r="S1329" s="6">
        <f t="shared" si="511"/>
        <v>0.48035314146535241</v>
      </c>
      <c r="T1329" s="6">
        <f t="shared" si="525"/>
        <v>5169.7144525231697</v>
      </c>
      <c r="U1329" s="6">
        <f t="shared" si="512"/>
        <v>1.4320109033489181</v>
      </c>
      <c r="V1329" s="6">
        <f t="shared" si="513"/>
        <v>273437.49999999994</v>
      </c>
      <c r="W1329" s="6">
        <f t="shared" si="514"/>
        <v>273.43749999999994</v>
      </c>
      <c r="X1329" s="6">
        <f t="shared" si="526"/>
        <v>2669.4990972222208</v>
      </c>
      <c r="Y1329" s="6">
        <f t="shared" si="515"/>
        <v>0.73945124993055522</v>
      </c>
      <c r="Z1329" s="6">
        <f t="shared" si="516"/>
        <v>739.45124993055526</v>
      </c>
      <c r="AA1329" s="6">
        <f t="shared" si="517"/>
        <v>1.9123640448142705</v>
      </c>
      <c r="AB1329" s="6">
        <f t="shared" si="518"/>
        <v>1.9123640448142705</v>
      </c>
      <c r="AD1329" s="6">
        <f t="shared" si="519"/>
        <v>0</v>
      </c>
      <c r="AE1329" s="6">
        <f t="shared" si="520"/>
        <v>75.2</v>
      </c>
      <c r="AF1329" s="6">
        <f t="shared" si="521"/>
        <v>20.888888888888889</v>
      </c>
    </row>
    <row r="1330" spans="2:32" x14ac:dyDescent="0.25">
      <c r="B1330" s="7" t="s">
        <v>14</v>
      </c>
      <c r="C1330" s="7">
        <v>1316</v>
      </c>
      <c r="D1330" s="7">
        <v>294</v>
      </c>
      <c r="E1330" s="6">
        <v>74.7</v>
      </c>
      <c r="F1330" s="6">
        <f t="shared" si="522"/>
        <v>20.75</v>
      </c>
      <c r="G1330" s="6">
        <f t="shared" si="523"/>
        <v>-0.12500000000000078</v>
      </c>
      <c r="H1330" s="6">
        <f t="shared" si="504"/>
        <v>-0.45000000000000284</v>
      </c>
      <c r="J1330" s="6">
        <f t="shared" si="502"/>
        <v>-157.50000000000097</v>
      </c>
      <c r="K1330" s="6">
        <f t="shared" si="503"/>
        <v>176.77108566555748</v>
      </c>
      <c r="L1330" s="6">
        <f t="shared" si="505"/>
        <v>123.60600000000001</v>
      </c>
      <c r="M1330" s="6">
        <f t="shared" si="506"/>
        <v>142.87708566555654</v>
      </c>
      <c r="N1330" s="6">
        <f t="shared" si="507"/>
        <v>0.14287708566555654</v>
      </c>
      <c r="O1330" s="6">
        <f t="shared" si="508"/>
        <v>2964.6995275602981</v>
      </c>
      <c r="P1330" s="6">
        <f t="shared" si="509"/>
        <v>2.9646995275602981</v>
      </c>
      <c r="Q1330" s="6">
        <f t="shared" si="524"/>
        <v>-1734.126864495857</v>
      </c>
      <c r="R1330" s="6">
        <f t="shared" si="510"/>
        <v>1734.126864495857</v>
      </c>
      <c r="S1330" s="6">
        <f t="shared" si="511"/>
        <v>0.48035314146535241</v>
      </c>
      <c r="T1330" s="6">
        <f t="shared" si="525"/>
        <v>5172.6791520507304</v>
      </c>
      <c r="U1330" s="6">
        <f t="shared" si="512"/>
        <v>1.4328321251180525</v>
      </c>
      <c r="V1330" s="6">
        <f t="shared" si="513"/>
        <v>271254.375</v>
      </c>
      <c r="W1330" s="6">
        <f t="shared" si="514"/>
        <v>271.25437499999998</v>
      </c>
      <c r="X1330" s="6">
        <f t="shared" si="526"/>
        <v>2671.6822222222208</v>
      </c>
      <c r="Y1330" s="6">
        <f t="shared" si="515"/>
        <v>0.74005597555555525</v>
      </c>
      <c r="Z1330" s="6">
        <f t="shared" si="516"/>
        <v>740.05597555555528</v>
      </c>
      <c r="AA1330" s="6">
        <f t="shared" si="517"/>
        <v>1.9131852665834048</v>
      </c>
      <c r="AB1330" s="6">
        <f t="shared" si="518"/>
        <v>1.9131852665834048</v>
      </c>
      <c r="AD1330" s="6">
        <f t="shared" si="519"/>
        <v>0</v>
      </c>
      <c r="AE1330" s="6">
        <f t="shared" si="520"/>
        <v>75</v>
      </c>
      <c r="AF1330" s="6">
        <f t="shared" si="521"/>
        <v>20.833333333333332</v>
      </c>
    </row>
    <row r="1331" spans="2:32" x14ac:dyDescent="0.25">
      <c r="B1331" s="7" t="s">
        <v>14</v>
      </c>
      <c r="C1331" s="7">
        <v>1317</v>
      </c>
      <c r="D1331" s="7">
        <v>295</v>
      </c>
      <c r="E1331" s="6">
        <v>74.099999999999994</v>
      </c>
      <c r="F1331" s="6">
        <f t="shared" si="522"/>
        <v>20.583333333333332</v>
      </c>
      <c r="G1331" s="6">
        <f t="shared" si="523"/>
        <v>-0.1388888888888889</v>
      </c>
      <c r="H1331" s="6">
        <f t="shared" si="504"/>
        <v>-0.5</v>
      </c>
      <c r="J1331" s="6">
        <f t="shared" si="502"/>
        <v>-175</v>
      </c>
      <c r="K1331" s="6">
        <f t="shared" si="503"/>
        <v>173.94279391251746</v>
      </c>
      <c r="L1331" s="6">
        <f t="shared" si="505"/>
        <v>123.60600000000001</v>
      </c>
      <c r="M1331" s="6">
        <f t="shared" si="506"/>
        <v>122.54879391251747</v>
      </c>
      <c r="N1331" s="6">
        <f t="shared" si="507"/>
        <v>0.12254879391251747</v>
      </c>
      <c r="O1331" s="6">
        <f t="shared" si="508"/>
        <v>2522.4626746993176</v>
      </c>
      <c r="P1331" s="6">
        <f t="shared" si="509"/>
        <v>2.5224626746993177</v>
      </c>
      <c r="Q1331" s="6">
        <f t="shared" si="524"/>
        <v>-1734.126864495857</v>
      </c>
      <c r="R1331" s="6">
        <f t="shared" si="510"/>
        <v>1734.126864495857</v>
      </c>
      <c r="S1331" s="6">
        <f t="shared" si="511"/>
        <v>0.48035314146535241</v>
      </c>
      <c r="T1331" s="6">
        <f t="shared" si="525"/>
        <v>5175.2016147254299</v>
      </c>
      <c r="U1331" s="6">
        <f t="shared" si="512"/>
        <v>1.4335308472789441</v>
      </c>
      <c r="V1331" s="6">
        <f t="shared" si="513"/>
        <v>266914.375</v>
      </c>
      <c r="W1331" s="6">
        <f t="shared" si="514"/>
        <v>266.91437500000001</v>
      </c>
      <c r="X1331" s="6">
        <f t="shared" si="526"/>
        <v>2676.022222222221</v>
      </c>
      <c r="Y1331" s="6">
        <f t="shared" si="515"/>
        <v>0.7412581555555553</v>
      </c>
      <c r="Z1331" s="6">
        <f t="shared" si="516"/>
        <v>741.25815555555528</v>
      </c>
      <c r="AA1331" s="6">
        <f t="shared" si="517"/>
        <v>1.9138839887442964</v>
      </c>
      <c r="AB1331" s="6">
        <f t="shared" si="518"/>
        <v>1.9138839887442964</v>
      </c>
      <c r="AD1331" s="6">
        <f t="shared" si="519"/>
        <v>0</v>
      </c>
      <c r="AE1331" s="6">
        <f t="shared" si="520"/>
        <v>74.7</v>
      </c>
      <c r="AF1331" s="6">
        <f t="shared" si="521"/>
        <v>20.75</v>
      </c>
    </row>
    <row r="1332" spans="2:32" x14ac:dyDescent="0.25">
      <c r="B1332" s="7" t="s">
        <v>14</v>
      </c>
      <c r="C1332" s="7">
        <v>1318</v>
      </c>
      <c r="D1332" s="7">
        <v>296</v>
      </c>
      <c r="E1332" s="6">
        <v>73.7</v>
      </c>
      <c r="F1332" s="6">
        <f t="shared" si="522"/>
        <v>20.472222222222221</v>
      </c>
      <c r="G1332" s="6">
        <f t="shared" si="523"/>
        <v>-0.11111111111111072</v>
      </c>
      <c r="H1332" s="6">
        <f t="shared" si="504"/>
        <v>-0.39999999999999858</v>
      </c>
      <c r="J1332" s="6">
        <f t="shared" si="502"/>
        <v>-139.99999999999949</v>
      </c>
      <c r="K1332" s="6">
        <f t="shared" si="503"/>
        <v>172.0699376351908</v>
      </c>
      <c r="L1332" s="6">
        <f t="shared" si="505"/>
        <v>123.60600000000001</v>
      </c>
      <c r="M1332" s="6">
        <f t="shared" si="506"/>
        <v>155.6759376351913</v>
      </c>
      <c r="N1332" s="6">
        <f t="shared" si="507"/>
        <v>0.1556759376351913</v>
      </c>
      <c r="O1332" s="6">
        <f t="shared" si="508"/>
        <v>3187.0323899204441</v>
      </c>
      <c r="P1332" s="6">
        <f t="shared" si="509"/>
        <v>3.1870323899204442</v>
      </c>
      <c r="Q1332" s="6">
        <f t="shared" si="524"/>
        <v>-1734.126864495857</v>
      </c>
      <c r="R1332" s="6">
        <f t="shared" si="510"/>
        <v>1734.126864495857</v>
      </c>
      <c r="S1332" s="6">
        <f t="shared" si="511"/>
        <v>0.48035314146535241</v>
      </c>
      <c r="T1332" s="6">
        <f t="shared" si="525"/>
        <v>5178.3886471153501</v>
      </c>
      <c r="U1332" s="6">
        <f t="shared" si="512"/>
        <v>1.4344136552509521</v>
      </c>
      <c r="V1332" s="6">
        <f t="shared" si="513"/>
        <v>264040.48611111112</v>
      </c>
      <c r="W1332" s="6">
        <f t="shared" si="514"/>
        <v>264.04048611111114</v>
      </c>
      <c r="X1332" s="6">
        <f t="shared" si="526"/>
        <v>2678.8961111111098</v>
      </c>
      <c r="Y1332" s="6">
        <f t="shared" si="515"/>
        <v>0.74205422277777744</v>
      </c>
      <c r="Z1332" s="6">
        <f t="shared" si="516"/>
        <v>742.05422277777745</v>
      </c>
      <c r="AA1332" s="6">
        <f t="shared" si="517"/>
        <v>1.9147667967163045</v>
      </c>
      <c r="AB1332" s="6">
        <f t="shared" si="518"/>
        <v>1.9147667967163045</v>
      </c>
      <c r="AD1332" s="6">
        <f t="shared" si="519"/>
        <v>0</v>
      </c>
      <c r="AE1332" s="6">
        <f t="shared" si="520"/>
        <v>74.099999999999994</v>
      </c>
      <c r="AF1332" s="6">
        <f t="shared" si="521"/>
        <v>20.583333333333332</v>
      </c>
    </row>
    <row r="1333" spans="2:32" x14ac:dyDescent="0.25">
      <c r="B1333" s="7" t="s">
        <v>14</v>
      </c>
      <c r="C1333" s="7">
        <v>1319</v>
      </c>
      <c r="D1333" s="7">
        <v>297</v>
      </c>
      <c r="E1333" s="6">
        <v>73.3</v>
      </c>
      <c r="F1333" s="6">
        <f t="shared" si="522"/>
        <v>20.361111111111111</v>
      </c>
      <c r="G1333" s="6">
        <f t="shared" si="523"/>
        <v>-2.7777777777778172E-2</v>
      </c>
      <c r="H1333" s="6">
        <f t="shared" si="504"/>
        <v>-0.10000000000000142</v>
      </c>
      <c r="J1333" s="6">
        <f t="shared" si="502"/>
        <v>-35.000000000000497</v>
      </c>
      <c r="K1333" s="6">
        <f t="shared" si="503"/>
        <v>170.2072186042908</v>
      </c>
      <c r="L1333" s="6">
        <f t="shared" si="505"/>
        <v>123.60600000000001</v>
      </c>
      <c r="M1333" s="6">
        <f t="shared" si="506"/>
        <v>258.81321860429028</v>
      </c>
      <c r="N1333" s="6">
        <f t="shared" si="507"/>
        <v>0.2588132186042903</v>
      </c>
      <c r="O1333" s="6">
        <f t="shared" si="508"/>
        <v>5269.7247010262436</v>
      </c>
      <c r="P1333" s="6">
        <f t="shared" si="509"/>
        <v>5.2697247010262434</v>
      </c>
      <c r="Q1333" s="6">
        <f t="shared" si="524"/>
        <v>-1734.126864495857</v>
      </c>
      <c r="R1333" s="6">
        <f t="shared" si="510"/>
        <v>1734.126864495857</v>
      </c>
      <c r="S1333" s="6">
        <f t="shared" si="511"/>
        <v>0.48035314146535241</v>
      </c>
      <c r="T1333" s="6">
        <f t="shared" si="525"/>
        <v>5183.6583718163765</v>
      </c>
      <c r="U1333" s="6">
        <f t="shared" si="512"/>
        <v>1.4358733689931364</v>
      </c>
      <c r="V1333" s="6">
        <f t="shared" si="513"/>
        <v>261182.15277777778</v>
      </c>
      <c r="W1333" s="6">
        <f t="shared" si="514"/>
        <v>261.18215277777779</v>
      </c>
      <c r="X1333" s="6">
        <f t="shared" si="526"/>
        <v>2681.7544444444429</v>
      </c>
      <c r="Y1333" s="6">
        <f t="shared" si="515"/>
        <v>0.74284598111111066</v>
      </c>
      <c r="Z1333" s="6">
        <f t="shared" si="516"/>
        <v>742.84598111111063</v>
      </c>
      <c r="AA1333" s="6">
        <f t="shared" si="517"/>
        <v>1.9162265104584888</v>
      </c>
      <c r="AB1333" s="6">
        <f t="shared" si="518"/>
        <v>1.9162265104584888</v>
      </c>
      <c r="AD1333" s="6">
        <f t="shared" si="519"/>
        <v>0</v>
      </c>
      <c r="AE1333" s="6">
        <f t="shared" si="520"/>
        <v>73.7</v>
      </c>
      <c r="AF1333" s="6">
        <f t="shared" si="521"/>
        <v>20.472222222222221</v>
      </c>
    </row>
    <row r="1334" spans="2:32" x14ac:dyDescent="0.25">
      <c r="B1334" s="7" t="s">
        <v>14</v>
      </c>
      <c r="C1334" s="7">
        <v>1320</v>
      </c>
      <c r="D1334" s="7">
        <v>298</v>
      </c>
      <c r="E1334" s="6">
        <v>73.5</v>
      </c>
      <c r="F1334" s="6">
        <f t="shared" si="522"/>
        <v>20.416666666666668</v>
      </c>
      <c r="G1334" s="6">
        <f t="shared" si="523"/>
        <v>9.7222222222222612E-2</v>
      </c>
      <c r="H1334" s="6">
        <f t="shared" si="504"/>
        <v>0.35000000000000142</v>
      </c>
      <c r="J1334" s="6">
        <f t="shared" si="502"/>
        <v>122.5000000000005</v>
      </c>
      <c r="K1334" s="6">
        <f t="shared" si="503"/>
        <v>171.13731096393749</v>
      </c>
      <c r="L1334" s="6">
        <f t="shared" si="505"/>
        <v>123.60600000000001</v>
      </c>
      <c r="M1334" s="6">
        <f t="shared" si="506"/>
        <v>417.24331096393797</v>
      </c>
      <c r="N1334" s="6">
        <f t="shared" si="507"/>
        <v>0.41724331096393796</v>
      </c>
      <c r="O1334" s="6">
        <f t="shared" si="508"/>
        <v>8518.7175988470681</v>
      </c>
      <c r="P1334" s="6">
        <f t="shared" si="509"/>
        <v>8.5187175988470685</v>
      </c>
      <c r="Q1334" s="6">
        <f t="shared" si="524"/>
        <v>-1734.126864495857</v>
      </c>
      <c r="R1334" s="6">
        <f t="shared" si="510"/>
        <v>1734.126864495857</v>
      </c>
      <c r="S1334" s="6">
        <f t="shared" si="511"/>
        <v>0.48035314146535241</v>
      </c>
      <c r="T1334" s="6">
        <f t="shared" si="525"/>
        <v>5192.1770894152232</v>
      </c>
      <c r="U1334" s="6">
        <f t="shared" si="512"/>
        <v>1.4382330537680168</v>
      </c>
      <c r="V1334" s="6">
        <f t="shared" si="513"/>
        <v>262609.37500000006</v>
      </c>
      <c r="W1334" s="6">
        <f t="shared" si="514"/>
        <v>262.60937500000006</v>
      </c>
      <c r="X1334" s="6">
        <f t="shared" si="526"/>
        <v>2681.7544444444429</v>
      </c>
      <c r="Y1334" s="6">
        <f t="shared" si="515"/>
        <v>0.74284598111111066</v>
      </c>
      <c r="Z1334" s="6">
        <f t="shared" si="516"/>
        <v>742.84598111111063</v>
      </c>
      <c r="AA1334" s="6">
        <f t="shared" si="517"/>
        <v>1.9185861952333692</v>
      </c>
      <c r="AB1334" s="6">
        <f t="shared" si="518"/>
        <v>1.9185861952333692</v>
      </c>
      <c r="AD1334" s="6">
        <f t="shared" si="519"/>
        <v>0</v>
      </c>
      <c r="AE1334" s="6">
        <f t="shared" si="520"/>
        <v>73.3</v>
      </c>
      <c r="AF1334" s="6">
        <f t="shared" si="521"/>
        <v>20.361111111111111</v>
      </c>
    </row>
    <row r="1335" spans="2:32" x14ac:dyDescent="0.25">
      <c r="B1335" s="7" t="s">
        <v>14</v>
      </c>
      <c r="C1335" s="7">
        <v>1321</v>
      </c>
      <c r="D1335" s="7">
        <v>299</v>
      </c>
      <c r="E1335" s="6">
        <v>74</v>
      </c>
      <c r="F1335" s="6">
        <f t="shared" si="522"/>
        <v>20.555555555555554</v>
      </c>
      <c r="G1335" s="6">
        <f t="shared" si="523"/>
        <v>0.19444444444444522</v>
      </c>
      <c r="H1335" s="6">
        <f t="shared" si="504"/>
        <v>0.70000000000000284</v>
      </c>
      <c r="J1335" s="6">
        <f t="shared" si="502"/>
        <v>245.00000000000099</v>
      </c>
      <c r="K1335" s="6">
        <f t="shared" si="503"/>
        <v>173.47362947633329</v>
      </c>
      <c r="L1335" s="6">
        <f t="shared" si="505"/>
        <v>123.60600000000001</v>
      </c>
      <c r="M1335" s="6">
        <f t="shared" si="506"/>
        <v>542.07962947633428</v>
      </c>
      <c r="N1335" s="6">
        <f t="shared" si="507"/>
        <v>0.54207962947633426</v>
      </c>
      <c r="O1335" s="6">
        <f t="shared" si="508"/>
        <v>11142.747939235758</v>
      </c>
      <c r="P1335" s="6">
        <f t="shared" si="509"/>
        <v>11.142747939235758</v>
      </c>
      <c r="Q1335" s="6">
        <f t="shared" si="524"/>
        <v>-1734.126864495857</v>
      </c>
      <c r="R1335" s="6">
        <f t="shared" si="510"/>
        <v>1734.126864495857</v>
      </c>
      <c r="S1335" s="6">
        <f t="shared" si="511"/>
        <v>0.48035314146535241</v>
      </c>
      <c r="T1335" s="6">
        <f t="shared" si="525"/>
        <v>5203.3198373544592</v>
      </c>
      <c r="U1335" s="6">
        <f t="shared" si="512"/>
        <v>1.4413195949471853</v>
      </c>
      <c r="V1335" s="6">
        <f t="shared" si="513"/>
        <v>266194.44444444438</v>
      </c>
      <c r="W1335" s="6">
        <f t="shared" si="514"/>
        <v>266.1944444444444</v>
      </c>
      <c r="X1335" s="6">
        <f t="shared" si="526"/>
        <v>2681.7544444444429</v>
      </c>
      <c r="Y1335" s="6">
        <f t="shared" si="515"/>
        <v>0.74284598111111066</v>
      </c>
      <c r="Z1335" s="6">
        <f t="shared" si="516"/>
        <v>742.84598111111063</v>
      </c>
      <c r="AA1335" s="6">
        <f t="shared" si="517"/>
        <v>1.9216727364125377</v>
      </c>
      <c r="AB1335" s="6">
        <f t="shared" si="518"/>
        <v>1.9216727364125377</v>
      </c>
      <c r="AD1335" s="6">
        <f t="shared" si="519"/>
        <v>0</v>
      </c>
      <c r="AE1335" s="6">
        <f t="shared" si="520"/>
        <v>73.5</v>
      </c>
      <c r="AF1335" s="6">
        <f t="shared" si="521"/>
        <v>20.416666666666668</v>
      </c>
    </row>
    <row r="1336" spans="2:32" x14ac:dyDescent="0.25">
      <c r="B1336" s="7" t="s">
        <v>14</v>
      </c>
      <c r="C1336" s="7">
        <v>1322</v>
      </c>
      <c r="D1336" s="7">
        <v>300</v>
      </c>
      <c r="E1336" s="6">
        <v>74.900000000000006</v>
      </c>
      <c r="F1336" s="6">
        <f t="shared" si="522"/>
        <v>20.805555555555557</v>
      </c>
      <c r="G1336" s="6">
        <f t="shared" si="523"/>
        <v>0.29166666666666585</v>
      </c>
      <c r="H1336" s="6">
        <f t="shared" si="504"/>
        <v>1.0499999999999972</v>
      </c>
      <c r="J1336" s="6">
        <f t="shared" si="502"/>
        <v>367.49999999999898</v>
      </c>
      <c r="K1336" s="6">
        <f t="shared" si="503"/>
        <v>177.71891820645087</v>
      </c>
      <c r="L1336" s="6">
        <f t="shared" si="505"/>
        <v>123.60600000000001</v>
      </c>
      <c r="M1336" s="6">
        <f t="shared" si="506"/>
        <v>668.82491820644987</v>
      </c>
      <c r="N1336" s="6">
        <f t="shared" si="507"/>
        <v>0.66882491820644985</v>
      </c>
      <c r="O1336" s="6">
        <f t="shared" si="508"/>
        <v>13915.273992684193</v>
      </c>
      <c r="P1336" s="6">
        <f t="shared" si="509"/>
        <v>13.915273992684194</v>
      </c>
      <c r="Q1336" s="6">
        <f t="shared" si="524"/>
        <v>-1734.126864495857</v>
      </c>
      <c r="R1336" s="6">
        <f t="shared" si="510"/>
        <v>1734.126864495857</v>
      </c>
      <c r="S1336" s="6">
        <f t="shared" si="511"/>
        <v>0.48035314146535241</v>
      </c>
      <c r="T1336" s="6">
        <f t="shared" si="525"/>
        <v>5217.2351113471432</v>
      </c>
      <c r="U1336" s="6">
        <f t="shared" si="512"/>
        <v>1.4451741258431587</v>
      </c>
      <c r="V1336" s="6">
        <f t="shared" si="513"/>
        <v>272708.8194444445</v>
      </c>
      <c r="W1336" s="6">
        <f t="shared" si="514"/>
        <v>272.70881944444449</v>
      </c>
      <c r="X1336" s="6">
        <f t="shared" si="526"/>
        <v>2681.7544444444429</v>
      </c>
      <c r="Y1336" s="6">
        <f t="shared" si="515"/>
        <v>0.74284598111111066</v>
      </c>
      <c r="Z1336" s="6">
        <f t="shared" si="516"/>
        <v>742.84598111111063</v>
      </c>
      <c r="AA1336" s="6">
        <f t="shared" si="517"/>
        <v>1.9255272673085111</v>
      </c>
      <c r="AB1336" s="6">
        <f t="shared" si="518"/>
        <v>1.9255272673085111</v>
      </c>
      <c r="AD1336" s="6">
        <f t="shared" si="519"/>
        <v>0</v>
      </c>
      <c r="AE1336" s="6">
        <f t="shared" si="520"/>
        <v>74</v>
      </c>
      <c r="AF1336" s="6">
        <f t="shared" si="521"/>
        <v>20.555555555555554</v>
      </c>
    </row>
    <row r="1337" spans="2:32" x14ac:dyDescent="0.25">
      <c r="B1337" s="7" t="s">
        <v>14</v>
      </c>
      <c r="C1337" s="7">
        <v>1323</v>
      </c>
      <c r="D1337" s="7">
        <v>301</v>
      </c>
      <c r="E1337" s="6">
        <v>76.099999999999994</v>
      </c>
      <c r="F1337" s="6">
        <f t="shared" si="522"/>
        <v>21.138888888888886</v>
      </c>
      <c r="G1337" s="6">
        <f t="shared" si="523"/>
        <v>0.38888888888888851</v>
      </c>
      <c r="H1337" s="6">
        <f t="shared" si="504"/>
        <v>1.3999999999999986</v>
      </c>
      <c r="J1337" s="6">
        <f t="shared" si="502"/>
        <v>489.99999999999955</v>
      </c>
      <c r="K1337" s="6">
        <f t="shared" si="503"/>
        <v>183.45913399555076</v>
      </c>
      <c r="L1337" s="6">
        <f t="shared" si="505"/>
        <v>123.60600000000001</v>
      </c>
      <c r="M1337" s="6">
        <f t="shared" si="506"/>
        <v>797.06513399555024</v>
      </c>
      <c r="N1337" s="6">
        <f t="shared" si="507"/>
        <v>0.79706513399555023</v>
      </c>
      <c r="O1337" s="6">
        <f t="shared" si="508"/>
        <v>16849.071304739267</v>
      </c>
      <c r="P1337" s="6">
        <f t="shared" si="509"/>
        <v>16.849071304739269</v>
      </c>
      <c r="Q1337" s="6">
        <f t="shared" si="524"/>
        <v>-1734.126864495857</v>
      </c>
      <c r="R1337" s="6">
        <f t="shared" si="510"/>
        <v>1734.126864495857</v>
      </c>
      <c r="S1337" s="6">
        <f t="shared" si="511"/>
        <v>0.48035314146535241</v>
      </c>
      <c r="T1337" s="6">
        <f t="shared" si="525"/>
        <v>5234.0841826518827</v>
      </c>
      <c r="U1337" s="6">
        <f t="shared" si="512"/>
        <v>1.4498413185945715</v>
      </c>
      <c r="V1337" s="6">
        <f t="shared" si="513"/>
        <v>281517.15277777769</v>
      </c>
      <c r="W1337" s="6">
        <f t="shared" si="514"/>
        <v>281.51715277777771</v>
      </c>
      <c r="X1337" s="6">
        <f t="shared" si="526"/>
        <v>2681.7544444444429</v>
      </c>
      <c r="Y1337" s="6">
        <f t="shared" si="515"/>
        <v>0.74284598111111066</v>
      </c>
      <c r="Z1337" s="6">
        <f t="shared" si="516"/>
        <v>742.84598111111063</v>
      </c>
      <c r="AA1337" s="6">
        <f t="shared" si="517"/>
        <v>1.9301944600599239</v>
      </c>
      <c r="AB1337" s="6">
        <f t="shared" si="518"/>
        <v>1.9301944600599239</v>
      </c>
      <c r="AD1337" s="6">
        <f t="shared" si="519"/>
        <v>0</v>
      </c>
      <c r="AE1337" s="6">
        <f t="shared" si="520"/>
        <v>74.900000000000006</v>
      </c>
      <c r="AF1337" s="6">
        <f t="shared" si="521"/>
        <v>20.805555555555557</v>
      </c>
    </row>
    <row r="1338" spans="2:32" x14ac:dyDescent="0.25">
      <c r="B1338" s="7" t="s">
        <v>14</v>
      </c>
      <c r="C1338" s="7">
        <v>1324</v>
      </c>
      <c r="D1338" s="7">
        <v>302</v>
      </c>
      <c r="E1338" s="6">
        <v>77.7</v>
      </c>
      <c r="F1338" s="6">
        <f t="shared" si="522"/>
        <v>21.583333333333332</v>
      </c>
      <c r="G1338" s="6">
        <f t="shared" si="523"/>
        <v>0.43055555555555675</v>
      </c>
      <c r="H1338" s="6">
        <f t="shared" si="504"/>
        <v>1.5500000000000043</v>
      </c>
      <c r="J1338" s="6">
        <f t="shared" si="502"/>
        <v>542.50000000000148</v>
      </c>
      <c r="K1338" s="6">
        <f t="shared" si="503"/>
        <v>191.25467649765747</v>
      </c>
      <c r="L1338" s="6">
        <f t="shared" si="505"/>
        <v>123.60600000000001</v>
      </c>
      <c r="M1338" s="6">
        <f t="shared" si="506"/>
        <v>857.36067649765891</v>
      </c>
      <c r="N1338" s="6">
        <f t="shared" si="507"/>
        <v>0.8573606764976589</v>
      </c>
      <c r="O1338" s="6">
        <f t="shared" si="508"/>
        <v>18504.701267741137</v>
      </c>
      <c r="P1338" s="6">
        <f t="shared" si="509"/>
        <v>18.504701267741137</v>
      </c>
      <c r="Q1338" s="6">
        <f t="shared" si="524"/>
        <v>-1734.126864495857</v>
      </c>
      <c r="R1338" s="6">
        <f t="shared" si="510"/>
        <v>1734.126864495857</v>
      </c>
      <c r="S1338" s="6">
        <f t="shared" si="511"/>
        <v>0.48035314146535241</v>
      </c>
      <c r="T1338" s="6">
        <f t="shared" si="525"/>
        <v>5252.5888839196241</v>
      </c>
      <c r="U1338" s="6">
        <f t="shared" si="512"/>
        <v>1.454967120845736</v>
      </c>
      <c r="V1338" s="6">
        <f t="shared" si="513"/>
        <v>293479.37499999994</v>
      </c>
      <c r="W1338" s="6">
        <f t="shared" si="514"/>
        <v>293.47937499999995</v>
      </c>
      <c r="X1338" s="6">
        <f t="shared" si="526"/>
        <v>2681.7544444444429</v>
      </c>
      <c r="Y1338" s="6">
        <f t="shared" si="515"/>
        <v>0.74284598111111066</v>
      </c>
      <c r="Z1338" s="6">
        <f t="shared" si="516"/>
        <v>742.84598111111063</v>
      </c>
      <c r="AA1338" s="6">
        <f t="shared" si="517"/>
        <v>1.9353202623110883</v>
      </c>
      <c r="AB1338" s="6">
        <f t="shared" si="518"/>
        <v>1.9353202623110883</v>
      </c>
      <c r="AD1338" s="6">
        <f t="shared" si="519"/>
        <v>0</v>
      </c>
      <c r="AE1338" s="6">
        <f t="shared" si="520"/>
        <v>76.099999999999994</v>
      </c>
      <c r="AF1338" s="6">
        <f t="shared" si="521"/>
        <v>21.138888888888886</v>
      </c>
    </row>
    <row r="1339" spans="2:32" x14ac:dyDescent="0.25">
      <c r="B1339" s="7" t="s">
        <v>14</v>
      </c>
      <c r="C1339" s="7">
        <v>1325</v>
      </c>
      <c r="D1339" s="7">
        <v>303</v>
      </c>
      <c r="E1339" s="6">
        <v>79.2</v>
      </c>
      <c r="F1339" s="6">
        <f t="shared" si="522"/>
        <v>22</v>
      </c>
      <c r="G1339" s="6">
        <f t="shared" si="523"/>
        <v>0.36111111111111033</v>
      </c>
      <c r="H1339" s="6">
        <f t="shared" si="504"/>
        <v>1.2999999999999972</v>
      </c>
      <c r="J1339" s="6">
        <f t="shared" si="502"/>
        <v>454.99999999999903</v>
      </c>
      <c r="K1339" s="6">
        <f t="shared" si="503"/>
        <v>198.71030445551997</v>
      </c>
      <c r="L1339" s="6">
        <f t="shared" si="505"/>
        <v>123.60600000000001</v>
      </c>
      <c r="M1339" s="6">
        <f t="shared" si="506"/>
        <v>777.316304455519</v>
      </c>
      <c r="N1339" s="6">
        <f t="shared" si="507"/>
        <v>0.77731630445551902</v>
      </c>
      <c r="O1339" s="6">
        <f t="shared" si="508"/>
        <v>17100.958698021419</v>
      </c>
      <c r="P1339" s="6">
        <f t="shared" si="509"/>
        <v>17.100958698021419</v>
      </c>
      <c r="Q1339" s="6">
        <f t="shared" si="524"/>
        <v>-1734.126864495857</v>
      </c>
      <c r="R1339" s="6">
        <f t="shared" si="510"/>
        <v>1734.126864495857</v>
      </c>
      <c r="S1339" s="6">
        <f t="shared" si="511"/>
        <v>0.48035314146535241</v>
      </c>
      <c r="T1339" s="6">
        <f t="shared" si="525"/>
        <v>5269.6898426176458</v>
      </c>
      <c r="U1339" s="6">
        <f t="shared" si="512"/>
        <v>1.4597040864050879</v>
      </c>
      <c r="V1339" s="6">
        <f t="shared" si="513"/>
        <v>304920</v>
      </c>
      <c r="W1339" s="6">
        <f t="shared" si="514"/>
        <v>304.92</v>
      </c>
      <c r="X1339" s="6">
        <f t="shared" si="526"/>
        <v>2681.7544444444429</v>
      </c>
      <c r="Y1339" s="6">
        <f t="shared" si="515"/>
        <v>0.74284598111111066</v>
      </c>
      <c r="Z1339" s="6">
        <f t="shared" si="516"/>
        <v>742.84598111111063</v>
      </c>
      <c r="AA1339" s="6">
        <f t="shared" si="517"/>
        <v>1.9400572278704402</v>
      </c>
      <c r="AB1339" s="6">
        <f t="shared" si="518"/>
        <v>1.9400572278704402</v>
      </c>
      <c r="AD1339" s="6">
        <f t="shared" si="519"/>
        <v>0</v>
      </c>
      <c r="AE1339" s="6">
        <f t="shared" si="520"/>
        <v>77.7</v>
      </c>
      <c r="AF1339" s="6">
        <f t="shared" si="521"/>
        <v>21.583333333333332</v>
      </c>
    </row>
    <row r="1340" spans="2:32" x14ac:dyDescent="0.25">
      <c r="B1340" s="7" t="s">
        <v>14</v>
      </c>
      <c r="C1340" s="7">
        <v>1326</v>
      </c>
      <c r="D1340" s="7">
        <v>304</v>
      </c>
      <c r="E1340" s="6">
        <v>80.3</v>
      </c>
      <c r="F1340" s="6">
        <f t="shared" si="522"/>
        <v>22.305555555555554</v>
      </c>
      <c r="G1340" s="6">
        <f t="shared" si="523"/>
        <v>0.22222222222222143</v>
      </c>
      <c r="H1340" s="6">
        <f t="shared" si="504"/>
        <v>0.79999999999999716</v>
      </c>
      <c r="J1340" s="6">
        <f t="shared" si="502"/>
        <v>279.99999999999898</v>
      </c>
      <c r="K1340" s="6">
        <f t="shared" si="503"/>
        <v>204.26836659789078</v>
      </c>
      <c r="L1340" s="6">
        <f t="shared" si="505"/>
        <v>123.60600000000001</v>
      </c>
      <c r="M1340" s="6">
        <f t="shared" si="506"/>
        <v>607.87436659788978</v>
      </c>
      <c r="N1340" s="6">
        <f t="shared" si="507"/>
        <v>0.60787436659788974</v>
      </c>
      <c r="O1340" s="6">
        <f t="shared" si="508"/>
        <v>13558.975454947373</v>
      </c>
      <c r="P1340" s="6">
        <f t="shared" si="509"/>
        <v>13.558975454947372</v>
      </c>
      <c r="Q1340" s="6">
        <f t="shared" si="524"/>
        <v>-1734.126864495857</v>
      </c>
      <c r="R1340" s="6">
        <f t="shared" si="510"/>
        <v>1734.126864495857</v>
      </c>
      <c r="S1340" s="6">
        <f t="shared" si="511"/>
        <v>0.48035314146535241</v>
      </c>
      <c r="T1340" s="6">
        <f t="shared" si="525"/>
        <v>5283.2488180725932</v>
      </c>
      <c r="U1340" s="6">
        <f t="shared" si="512"/>
        <v>1.4634599226061085</v>
      </c>
      <c r="V1340" s="6">
        <f t="shared" si="513"/>
        <v>313448.81944444438</v>
      </c>
      <c r="W1340" s="6">
        <f t="shared" si="514"/>
        <v>313.44881944444438</v>
      </c>
      <c r="X1340" s="6">
        <f t="shared" si="526"/>
        <v>2681.7544444444429</v>
      </c>
      <c r="Y1340" s="6">
        <f t="shared" si="515"/>
        <v>0.74284598111111066</v>
      </c>
      <c r="Z1340" s="6">
        <f t="shared" si="516"/>
        <v>742.84598111111063</v>
      </c>
      <c r="AA1340" s="6">
        <f t="shared" si="517"/>
        <v>1.9438130640714608</v>
      </c>
      <c r="AB1340" s="6">
        <f t="shared" si="518"/>
        <v>1.9438130640714608</v>
      </c>
      <c r="AD1340" s="6">
        <f t="shared" si="519"/>
        <v>0</v>
      </c>
      <c r="AE1340" s="6">
        <f t="shared" si="520"/>
        <v>79.2</v>
      </c>
      <c r="AF1340" s="6">
        <f t="shared" si="521"/>
        <v>22</v>
      </c>
    </row>
    <row r="1341" spans="2:32" x14ac:dyDescent="0.25">
      <c r="B1341" s="7" t="s">
        <v>14</v>
      </c>
      <c r="C1341" s="7">
        <v>1327</v>
      </c>
      <c r="D1341" s="7">
        <v>305</v>
      </c>
      <c r="E1341" s="6">
        <v>80.8</v>
      </c>
      <c r="F1341" s="6">
        <f t="shared" si="522"/>
        <v>22.444444444444443</v>
      </c>
      <c r="G1341" s="6">
        <f t="shared" si="523"/>
        <v>9.7222222222222612E-2</v>
      </c>
      <c r="H1341" s="6">
        <f t="shared" si="504"/>
        <v>0.35000000000000142</v>
      </c>
      <c r="J1341" s="6">
        <f t="shared" si="502"/>
        <v>122.5000000000005</v>
      </c>
      <c r="K1341" s="6">
        <f t="shared" si="503"/>
        <v>206.82010159685328</v>
      </c>
      <c r="L1341" s="6">
        <f t="shared" si="505"/>
        <v>123.60600000000001</v>
      </c>
      <c r="M1341" s="6">
        <f t="shared" si="506"/>
        <v>452.92610159685375</v>
      </c>
      <c r="N1341" s="6">
        <f t="shared" si="507"/>
        <v>0.45292610159685376</v>
      </c>
      <c r="O1341" s="6">
        <f t="shared" si="508"/>
        <v>10165.674724729384</v>
      </c>
      <c r="P1341" s="6">
        <f t="shared" si="509"/>
        <v>10.165674724729385</v>
      </c>
      <c r="Q1341" s="6">
        <f t="shared" si="524"/>
        <v>-1734.126864495857</v>
      </c>
      <c r="R1341" s="6">
        <f t="shared" si="510"/>
        <v>1734.126864495857</v>
      </c>
      <c r="S1341" s="6">
        <f t="shared" si="511"/>
        <v>0.48035314146535241</v>
      </c>
      <c r="T1341" s="6">
        <f t="shared" si="525"/>
        <v>5293.414492797323</v>
      </c>
      <c r="U1341" s="6">
        <f t="shared" si="512"/>
        <v>1.4662758145048584</v>
      </c>
      <c r="V1341" s="6">
        <f t="shared" si="513"/>
        <v>317364.44444444438</v>
      </c>
      <c r="W1341" s="6">
        <f t="shared" si="514"/>
        <v>317.36444444444436</v>
      </c>
      <c r="X1341" s="6">
        <f t="shared" si="526"/>
        <v>2681.7544444444429</v>
      </c>
      <c r="Y1341" s="6">
        <f t="shared" si="515"/>
        <v>0.74284598111111066</v>
      </c>
      <c r="Z1341" s="6">
        <f t="shared" si="516"/>
        <v>742.84598111111063</v>
      </c>
      <c r="AA1341" s="6">
        <f t="shared" si="517"/>
        <v>1.9466289559702108</v>
      </c>
      <c r="AB1341" s="6">
        <f t="shared" si="518"/>
        <v>1.9466289559702108</v>
      </c>
      <c r="AD1341" s="6">
        <f t="shared" si="519"/>
        <v>0</v>
      </c>
      <c r="AE1341" s="6">
        <f t="shared" si="520"/>
        <v>80.3</v>
      </c>
      <c r="AF1341" s="6">
        <f t="shared" si="521"/>
        <v>22.305555555555554</v>
      </c>
    </row>
    <row r="1342" spans="2:32" x14ac:dyDescent="0.25">
      <c r="B1342" s="7" t="s">
        <v>14</v>
      </c>
      <c r="C1342" s="7">
        <v>1328</v>
      </c>
      <c r="D1342" s="7">
        <v>306</v>
      </c>
      <c r="E1342" s="6">
        <v>81</v>
      </c>
      <c r="F1342" s="6">
        <f t="shared" si="522"/>
        <v>22.5</v>
      </c>
      <c r="G1342" s="6">
        <f t="shared" si="523"/>
        <v>2.7777777777778172E-2</v>
      </c>
      <c r="H1342" s="6">
        <f t="shared" si="504"/>
        <v>0.10000000000000142</v>
      </c>
      <c r="J1342" s="6">
        <f t="shared" si="502"/>
        <v>35.000000000000497</v>
      </c>
      <c r="K1342" s="6">
        <f t="shared" si="503"/>
        <v>207.84523064174996</v>
      </c>
      <c r="L1342" s="6">
        <f t="shared" si="505"/>
        <v>123.60600000000001</v>
      </c>
      <c r="M1342" s="6">
        <f t="shared" si="506"/>
        <v>366.45123064175044</v>
      </c>
      <c r="N1342" s="6">
        <f t="shared" si="507"/>
        <v>0.36645123064175045</v>
      </c>
      <c r="O1342" s="6">
        <f t="shared" si="508"/>
        <v>8245.1526894393846</v>
      </c>
      <c r="P1342" s="6">
        <f t="shared" si="509"/>
        <v>8.2451526894393847</v>
      </c>
      <c r="Q1342" s="6">
        <f t="shared" si="524"/>
        <v>-1734.126864495857</v>
      </c>
      <c r="R1342" s="6">
        <f t="shared" si="510"/>
        <v>1734.126864495857</v>
      </c>
      <c r="S1342" s="6">
        <f t="shared" si="511"/>
        <v>0.48035314146535241</v>
      </c>
      <c r="T1342" s="6">
        <f t="shared" si="525"/>
        <v>5301.6596454867622</v>
      </c>
      <c r="U1342" s="6">
        <f t="shared" si="512"/>
        <v>1.4685597217998332</v>
      </c>
      <c r="V1342" s="6">
        <f t="shared" si="513"/>
        <v>318937.5</v>
      </c>
      <c r="W1342" s="6">
        <f t="shared" si="514"/>
        <v>318.9375</v>
      </c>
      <c r="X1342" s="6">
        <f t="shared" si="526"/>
        <v>2681.7544444444429</v>
      </c>
      <c r="Y1342" s="6">
        <f t="shared" si="515"/>
        <v>0.74284598111111066</v>
      </c>
      <c r="Z1342" s="6">
        <f t="shared" si="516"/>
        <v>742.84598111111063</v>
      </c>
      <c r="AA1342" s="6">
        <f t="shared" si="517"/>
        <v>1.9489128632651855</v>
      </c>
      <c r="AB1342" s="6">
        <f t="shared" si="518"/>
        <v>1.9489128632651855</v>
      </c>
      <c r="AD1342" s="6">
        <f t="shared" si="519"/>
        <v>0</v>
      </c>
      <c r="AE1342" s="6">
        <f t="shared" si="520"/>
        <v>80.8</v>
      </c>
      <c r="AF1342" s="6">
        <f t="shared" si="521"/>
        <v>22.444444444444443</v>
      </c>
    </row>
    <row r="1343" spans="2:32" x14ac:dyDescent="0.25">
      <c r="B1343" s="7" t="s">
        <v>14</v>
      </c>
      <c r="C1343" s="7">
        <v>1329</v>
      </c>
      <c r="D1343" s="7">
        <v>307</v>
      </c>
      <c r="E1343" s="6">
        <v>81</v>
      </c>
      <c r="F1343" s="6">
        <f t="shared" si="522"/>
        <v>22.5</v>
      </c>
      <c r="G1343" s="6">
        <f t="shared" si="523"/>
        <v>0</v>
      </c>
      <c r="H1343" s="6">
        <f t="shared" si="504"/>
        <v>0</v>
      </c>
      <c r="J1343" s="6">
        <f t="shared" si="502"/>
        <v>0</v>
      </c>
      <c r="K1343" s="6">
        <f t="shared" si="503"/>
        <v>207.84523064174996</v>
      </c>
      <c r="L1343" s="6">
        <f t="shared" si="505"/>
        <v>123.60600000000001</v>
      </c>
      <c r="M1343" s="6">
        <f t="shared" si="506"/>
        <v>331.45123064174999</v>
      </c>
      <c r="N1343" s="6">
        <f t="shared" si="507"/>
        <v>0.33145123064174997</v>
      </c>
      <c r="O1343" s="6">
        <f t="shared" si="508"/>
        <v>7457.6526894393746</v>
      </c>
      <c r="P1343" s="6">
        <f t="shared" si="509"/>
        <v>7.4576526894393744</v>
      </c>
      <c r="Q1343" s="6">
        <f t="shared" si="524"/>
        <v>-1734.126864495857</v>
      </c>
      <c r="R1343" s="6">
        <f t="shared" si="510"/>
        <v>1734.126864495857</v>
      </c>
      <c r="S1343" s="6">
        <f t="shared" si="511"/>
        <v>0.48035314146535241</v>
      </c>
      <c r="T1343" s="6">
        <f t="shared" si="525"/>
        <v>5309.117298176202</v>
      </c>
      <c r="U1343" s="6">
        <f t="shared" si="512"/>
        <v>1.470625491594808</v>
      </c>
      <c r="V1343" s="6">
        <f t="shared" si="513"/>
        <v>318937.5</v>
      </c>
      <c r="W1343" s="6">
        <f t="shared" si="514"/>
        <v>318.9375</v>
      </c>
      <c r="X1343" s="6">
        <f t="shared" si="526"/>
        <v>2681.7544444444429</v>
      </c>
      <c r="Y1343" s="6">
        <f t="shared" si="515"/>
        <v>0.74284598111111066</v>
      </c>
      <c r="Z1343" s="6">
        <f t="shared" si="516"/>
        <v>742.84598111111063</v>
      </c>
      <c r="AA1343" s="6">
        <f t="shared" si="517"/>
        <v>1.9509786330601604</v>
      </c>
      <c r="AB1343" s="6">
        <f t="shared" si="518"/>
        <v>1.9509786330601604</v>
      </c>
      <c r="AD1343" s="6">
        <f t="shared" si="519"/>
        <v>0</v>
      </c>
      <c r="AE1343" s="6">
        <f t="shared" si="520"/>
        <v>81</v>
      </c>
      <c r="AF1343" s="6">
        <f t="shared" si="521"/>
        <v>22.5</v>
      </c>
    </row>
    <row r="1344" spans="2:32" x14ac:dyDescent="0.25">
      <c r="B1344" s="7" t="s">
        <v>14</v>
      </c>
      <c r="C1344" s="7">
        <v>1330</v>
      </c>
      <c r="D1344" s="7">
        <v>308</v>
      </c>
      <c r="E1344" s="6">
        <v>81</v>
      </c>
      <c r="F1344" s="6">
        <f t="shared" si="522"/>
        <v>22.5</v>
      </c>
      <c r="G1344" s="6">
        <f t="shared" si="523"/>
        <v>0</v>
      </c>
      <c r="H1344" s="6">
        <f t="shared" si="504"/>
        <v>0</v>
      </c>
      <c r="J1344" s="6">
        <f t="shared" si="502"/>
        <v>0</v>
      </c>
      <c r="K1344" s="6">
        <f t="shared" si="503"/>
        <v>207.84523064174996</v>
      </c>
      <c r="L1344" s="6">
        <f t="shared" si="505"/>
        <v>123.60600000000001</v>
      </c>
      <c r="M1344" s="6">
        <f t="shared" si="506"/>
        <v>331.45123064174999</v>
      </c>
      <c r="N1344" s="6">
        <f t="shared" si="507"/>
        <v>0.33145123064174997</v>
      </c>
      <c r="O1344" s="6">
        <f t="shared" si="508"/>
        <v>7457.6526894393746</v>
      </c>
      <c r="P1344" s="6">
        <f t="shared" si="509"/>
        <v>7.4576526894393744</v>
      </c>
      <c r="Q1344" s="6">
        <f t="shared" si="524"/>
        <v>-1734.126864495857</v>
      </c>
      <c r="R1344" s="6">
        <f t="shared" si="510"/>
        <v>1734.126864495857</v>
      </c>
      <c r="S1344" s="6">
        <f t="shared" si="511"/>
        <v>0.48035314146535241</v>
      </c>
      <c r="T1344" s="6">
        <f t="shared" si="525"/>
        <v>5316.5749508656418</v>
      </c>
      <c r="U1344" s="6">
        <f t="shared" si="512"/>
        <v>1.4726912613897829</v>
      </c>
      <c r="V1344" s="6">
        <f t="shared" si="513"/>
        <v>318937.5</v>
      </c>
      <c r="W1344" s="6">
        <f t="shared" si="514"/>
        <v>318.9375</v>
      </c>
      <c r="X1344" s="6">
        <f t="shared" si="526"/>
        <v>2681.7544444444429</v>
      </c>
      <c r="Y1344" s="6">
        <f t="shared" si="515"/>
        <v>0.74284598111111066</v>
      </c>
      <c r="Z1344" s="6">
        <f t="shared" si="516"/>
        <v>742.84598111111063</v>
      </c>
      <c r="AA1344" s="6">
        <f t="shared" si="517"/>
        <v>1.9530444028551353</v>
      </c>
      <c r="AB1344" s="6">
        <f t="shared" si="518"/>
        <v>1.9530444028551353</v>
      </c>
      <c r="AD1344" s="6">
        <f t="shared" si="519"/>
        <v>0</v>
      </c>
      <c r="AE1344" s="6">
        <f t="shared" si="520"/>
        <v>81</v>
      </c>
      <c r="AF1344" s="6">
        <f t="shared" si="521"/>
        <v>22.5</v>
      </c>
    </row>
    <row r="1345" spans="2:32" x14ac:dyDescent="0.25">
      <c r="B1345" s="7" t="s">
        <v>14</v>
      </c>
      <c r="C1345" s="7">
        <v>1331</v>
      </c>
      <c r="D1345" s="7">
        <v>309</v>
      </c>
      <c r="E1345" s="6">
        <v>81</v>
      </c>
      <c r="F1345" s="6">
        <f t="shared" si="522"/>
        <v>22.5</v>
      </c>
      <c r="G1345" s="6">
        <f t="shared" si="523"/>
        <v>0</v>
      </c>
      <c r="H1345" s="6">
        <f t="shared" si="504"/>
        <v>0</v>
      </c>
      <c r="J1345" s="6">
        <f t="shared" si="502"/>
        <v>0</v>
      </c>
      <c r="K1345" s="6">
        <f t="shared" si="503"/>
        <v>207.84523064174996</v>
      </c>
      <c r="L1345" s="6">
        <f t="shared" si="505"/>
        <v>123.60600000000001</v>
      </c>
      <c r="M1345" s="6">
        <f t="shared" si="506"/>
        <v>331.45123064174999</v>
      </c>
      <c r="N1345" s="6">
        <f t="shared" si="507"/>
        <v>0.33145123064174997</v>
      </c>
      <c r="O1345" s="6">
        <f t="shared" si="508"/>
        <v>7457.6526894393746</v>
      </c>
      <c r="P1345" s="6">
        <f t="shared" si="509"/>
        <v>7.4576526894393744</v>
      </c>
      <c r="Q1345" s="6">
        <f t="shared" si="524"/>
        <v>-1734.126864495857</v>
      </c>
      <c r="R1345" s="6">
        <f t="shared" si="510"/>
        <v>1734.126864495857</v>
      </c>
      <c r="S1345" s="6">
        <f t="shared" si="511"/>
        <v>0.48035314146535241</v>
      </c>
      <c r="T1345" s="6">
        <f t="shared" si="525"/>
        <v>5324.0326035550816</v>
      </c>
      <c r="U1345" s="6">
        <f t="shared" si="512"/>
        <v>1.4747570311847575</v>
      </c>
      <c r="V1345" s="6">
        <f t="shared" si="513"/>
        <v>318937.5</v>
      </c>
      <c r="W1345" s="6">
        <f t="shared" si="514"/>
        <v>318.9375</v>
      </c>
      <c r="X1345" s="6">
        <f t="shared" si="526"/>
        <v>2681.7544444444429</v>
      </c>
      <c r="Y1345" s="6">
        <f t="shared" si="515"/>
        <v>0.74284598111111066</v>
      </c>
      <c r="Z1345" s="6">
        <f t="shared" si="516"/>
        <v>742.84598111111063</v>
      </c>
      <c r="AA1345" s="6">
        <f t="shared" si="517"/>
        <v>1.9551101726501099</v>
      </c>
      <c r="AB1345" s="6">
        <f t="shared" si="518"/>
        <v>1.9551101726501099</v>
      </c>
      <c r="AD1345" s="6">
        <f t="shared" si="519"/>
        <v>0</v>
      </c>
      <c r="AE1345" s="6">
        <f t="shared" si="520"/>
        <v>81</v>
      </c>
      <c r="AF1345" s="6">
        <f t="shared" si="521"/>
        <v>22.5</v>
      </c>
    </row>
    <row r="1346" spans="2:32" x14ac:dyDescent="0.25">
      <c r="B1346" s="7" t="s">
        <v>14</v>
      </c>
      <c r="C1346" s="7">
        <v>1332</v>
      </c>
      <c r="D1346" s="7">
        <v>310</v>
      </c>
      <c r="E1346" s="6">
        <v>81</v>
      </c>
      <c r="F1346" s="6">
        <f t="shared" si="522"/>
        <v>22.5</v>
      </c>
      <c r="G1346" s="6">
        <f t="shared" si="523"/>
        <v>-1.3888888888888099E-2</v>
      </c>
      <c r="H1346" s="6">
        <f t="shared" si="504"/>
        <v>-4.9999999999997158E-2</v>
      </c>
      <c r="J1346" s="6">
        <f t="shared" si="502"/>
        <v>-17.499999999999005</v>
      </c>
      <c r="K1346" s="6">
        <f t="shared" si="503"/>
        <v>207.84523064174996</v>
      </c>
      <c r="L1346" s="6">
        <f t="shared" si="505"/>
        <v>123.60600000000001</v>
      </c>
      <c r="M1346" s="6">
        <f t="shared" si="506"/>
        <v>313.95123064175095</v>
      </c>
      <c r="N1346" s="6">
        <f t="shared" si="507"/>
        <v>0.31395123064175096</v>
      </c>
      <c r="O1346" s="6">
        <f t="shared" si="508"/>
        <v>7063.9026894393965</v>
      </c>
      <c r="P1346" s="6">
        <f t="shared" si="509"/>
        <v>7.0639026894393968</v>
      </c>
      <c r="Q1346" s="6">
        <f t="shared" si="524"/>
        <v>-1734.126864495857</v>
      </c>
      <c r="R1346" s="6">
        <f t="shared" si="510"/>
        <v>1734.126864495857</v>
      </c>
      <c r="S1346" s="6">
        <f t="shared" si="511"/>
        <v>0.48035314146535241</v>
      </c>
      <c r="T1346" s="6">
        <f t="shared" si="525"/>
        <v>5331.0965062445212</v>
      </c>
      <c r="U1346" s="6">
        <f t="shared" si="512"/>
        <v>1.4767137322297323</v>
      </c>
      <c r="V1346" s="6">
        <f t="shared" si="513"/>
        <v>318937.5</v>
      </c>
      <c r="W1346" s="6">
        <f t="shared" si="514"/>
        <v>318.9375</v>
      </c>
      <c r="X1346" s="6">
        <f t="shared" si="526"/>
        <v>2681.7544444444429</v>
      </c>
      <c r="Y1346" s="6">
        <f t="shared" si="515"/>
        <v>0.74284598111111066</v>
      </c>
      <c r="Z1346" s="6">
        <f t="shared" si="516"/>
        <v>742.84598111111063</v>
      </c>
      <c r="AA1346" s="6">
        <f t="shared" si="517"/>
        <v>1.9570668736950847</v>
      </c>
      <c r="AB1346" s="6">
        <f t="shared" si="518"/>
        <v>1.9570668736950847</v>
      </c>
      <c r="AD1346" s="6">
        <f t="shared" si="519"/>
        <v>0</v>
      </c>
      <c r="AE1346" s="6">
        <f t="shared" si="520"/>
        <v>81</v>
      </c>
      <c r="AF1346" s="6">
        <f t="shared" si="521"/>
        <v>22.5</v>
      </c>
    </row>
    <row r="1347" spans="2:32" x14ac:dyDescent="0.25">
      <c r="B1347" s="7" t="s">
        <v>14</v>
      </c>
      <c r="C1347" s="7">
        <v>1333</v>
      </c>
      <c r="D1347" s="7">
        <v>311</v>
      </c>
      <c r="E1347" s="6">
        <v>80.900000000000006</v>
      </c>
      <c r="F1347" s="6">
        <f t="shared" si="522"/>
        <v>22.472222222222225</v>
      </c>
      <c r="G1347" s="6">
        <f t="shared" si="523"/>
        <v>-5.5555555555556344E-2</v>
      </c>
      <c r="H1347" s="6">
        <f t="shared" si="504"/>
        <v>-0.20000000000000284</v>
      </c>
      <c r="J1347" s="6">
        <f t="shared" si="502"/>
        <v>-70.000000000000995</v>
      </c>
      <c r="K1347" s="6">
        <f t="shared" si="503"/>
        <v>207.33234933035087</v>
      </c>
      <c r="L1347" s="6">
        <f t="shared" si="505"/>
        <v>123.60600000000001</v>
      </c>
      <c r="M1347" s="6">
        <f t="shared" si="506"/>
        <v>260.93834933034987</v>
      </c>
      <c r="N1347" s="6">
        <f t="shared" si="507"/>
        <v>0.26093834933034987</v>
      </c>
      <c r="O1347" s="6">
        <f t="shared" si="508"/>
        <v>5863.8645724514745</v>
      </c>
      <c r="P1347" s="6">
        <f t="shared" si="509"/>
        <v>5.8638645724514742</v>
      </c>
      <c r="Q1347" s="6">
        <f t="shared" si="524"/>
        <v>-1734.126864495857</v>
      </c>
      <c r="R1347" s="6">
        <f t="shared" si="510"/>
        <v>1734.126864495857</v>
      </c>
      <c r="S1347" s="6">
        <f t="shared" si="511"/>
        <v>0.48035314146535241</v>
      </c>
      <c r="T1347" s="6">
        <f t="shared" si="525"/>
        <v>5336.9603708169725</v>
      </c>
      <c r="U1347" s="6">
        <f t="shared" si="512"/>
        <v>1.4783380227163014</v>
      </c>
      <c r="V1347" s="6">
        <f t="shared" si="513"/>
        <v>318150.48611111118</v>
      </c>
      <c r="W1347" s="6">
        <f t="shared" si="514"/>
        <v>318.15048611111121</v>
      </c>
      <c r="X1347" s="6">
        <f t="shared" si="526"/>
        <v>2682.5414583333318</v>
      </c>
      <c r="Y1347" s="6">
        <f t="shared" si="515"/>
        <v>0.74306398395833295</v>
      </c>
      <c r="Z1347" s="6">
        <f t="shared" si="516"/>
        <v>743.06398395833298</v>
      </c>
      <c r="AA1347" s="6">
        <f t="shared" si="517"/>
        <v>1.9586911641816538</v>
      </c>
      <c r="AB1347" s="6">
        <f t="shared" si="518"/>
        <v>1.9586911641816538</v>
      </c>
      <c r="AD1347" s="6">
        <f t="shared" si="519"/>
        <v>0</v>
      </c>
      <c r="AE1347" s="6">
        <f t="shared" si="520"/>
        <v>81</v>
      </c>
      <c r="AF1347" s="6">
        <f t="shared" si="521"/>
        <v>22.5</v>
      </c>
    </row>
    <row r="1348" spans="2:32" x14ac:dyDescent="0.25">
      <c r="B1348" s="7" t="s">
        <v>14</v>
      </c>
      <c r="C1348" s="7">
        <v>1334</v>
      </c>
      <c r="D1348" s="7">
        <v>312</v>
      </c>
      <c r="E1348" s="6">
        <v>80.599999999999994</v>
      </c>
      <c r="F1348" s="6">
        <f t="shared" si="522"/>
        <v>22.388888888888886</v>
      </c>
      <c r="G1348" s="6">
        <f t="shared" si="523"/>
        <v>-8.3333333333334522E-2</v>
      </c>
      <c r="H1348" s="6">
        <f t="shared" si="504"/>
        <v>-0.30000000000000426</v>
      </c>
      <c r="J1348" s="6">
        <f t="shared" si="502"/>
        <v>-105.00000000000149</v>
      </c>
      <c r="K1348" s="6">
        <f t="shared" si="503"/>
        <v>205.79750686356326</v>
      </c>
      <c r="L1348" s="6">
        <f t="shared" si="505"/>
        <v>123.60600000000001</v>
      </c>
      <c r="M1348" s="6">
        <f t="shared" si="506"/>
        <v>224.40350686356177</v>
      </c>
      <c r="N1348" s="6">
        <f t="shared" si="507"/>
        <v>0.22440350686356178</v>
      </c>
      <c r="O1348" s="6">
        <f t="shared" si="508"/>
        <v>5024.1451814452994</v>
      </c>
      <c r="P1348" s="6">
        <f t="shared" si="509"/>
        <v>5.0241451814452995</v>
      </c>
      <c r="Q1348" s="6">
        <f t="shared" si="524"/>
        <v>-1734.126864495857</v>
      </c>
      <c r="R1348" s="6">
        <f t="shared" si="510"/>
        <v>1734.126864495857</v>
      </c>
      <c r="S1348" s="6">
        <f t="shared" si="511"/>
        <v>0.48035314146535241</v>
      </c>
      <c r="T1348" s="6">
        <f t="shared" si="525"/>
        <v>5341.9845159984179</v>
      </c>
      <c r="U1348" s="6">
        <f t="shared" si="512"/>
        <v>1.4797297109315619</v>
      </c>
      <c r="V1348" s="6">
        <f t="shared" si="513"/>
        <v>315795.27777777769</v>
      </c>
      <c r="W1348" s="6">
        <f t="shared" si="514"/>
        <v>315.7952777777777</v>
      </c>
      <c r="X1348" s="6">
        <f t="shared" si="526"/>
        <v>2684.8966666666652</v>
      </c>
      <c r="Y1348" s="6">
        <f t="shared" si="515"/>
        <v>0.74371637666666623</v>
      </c>
      <c r="Z1348" s="6">
        <f t="shared" si="516"/>
        <v>743.71637666666618</v>
      </c>
      <c r="AA1348" s="6">
        <f t="shared" si="517"/>
        <v>1.9600828523969143</v>
      </c>
      <c r="AB1348" s="6">
        <f t="shared" si="518"/>
        <v>1.9600828523969143</v>
      </c>
      <c r="AD1348" s="6">
        <f t="shared" si="519"/>
        <v>0</v>
      </c>
      <c r="AE1348" s="6">
        <f t="shared" si="520"/>
        <v>80.900000000000006</v>
      </c>
      <c r="AF1348" s="6">
        <f t="shared" si="521"/>
        <v>22.472222222222225</v>
      </c>
    </row>
    <row r="1349" spans="2:32" x14ac:dyDescent="0.25">
      <c r="B1349" s="7" t="s">
        <v>14</v>
      </c>
      <c r="C1349" s="7">
        <v>1335</v>
      </c>
      <c r="D1349" s="7">
        <v>313</v>
      </c>
      <c r="E1349" s="6">
        <v>80.3</v>
      </c>
      <c r="F1349" s="6">
        <f t="shared" si="522"/>
        <v>22.305555555555554</v>
      </c>
      <c r="G1349" s="6">
        <f t="shared" si="523"/>
        <v>-8.3333333333332538E-2</v>
      </c>
      <c r="H1349" s="6">
        <f t="shared" si="504"/>
        <v>-0.29999999999999716</v>
      </c>
      <c r="J1349" s="6">
        <f t="shared" si="502"/>
        <v>-104.99999999999899</v>
      </c>
      <c r="K1349" s="6">
        <f t="shared" si="503"/>
        <v>204.26836659789078</v>
      </c>
      <c r="L1349" s="6">
        <f t="shared" si="505"/>
        <v>123.60600000000001</v>
      </c>
      <c r="M1349" s="6">
        <f t="shared" si="506"/>
        <v>222.87436659789179</v>
      </c>
      <c r="N1349" s="6">
        <f t="shared" si="507"/>
        <v>0.22287436659789178</v>
      </c>
      <c r="O1349" s="6">
        <f t="shared" si="508"/>
        <v>4971.3365660585305</v>
      </c>
      <c r="P1349" s="6">
        <f t="shared" si="509"/>
        <v>4.9713365660585307</v>
      </c>
      <c r="Q1349" s="6">
        <f t="shared" si="524"/>
        <v>-1734.126864495857</v>
      </c>
      <c r="R1349" s="6">
        <f t="shared" si="510"/>
        <v>1734.126864495857</v>
      </c>
      <c r="S1349" s="6">
        <f t="shared" si="511"/>
        <v>0.48035314146535241</v>
      </c>
      <c r="T1349" s="6">
        <f t="shared" si="525"/>
        <v>5346.9558525644761</v>
      </c>
      <c r="U1349" s="6">
        <f t="shared" si="512"/>
        <v>1.48110677116036</v>
      </c>
      <c r="V1349" s="6">
        <f t="shared" si="513"/>
        <v>313448.81944444438</v>
      </c>
      <c r="W1349" s="6">
        <f t="shared" si="514"/>
        <v>313.44881944444438</v>
      </c>
      <c r="X1349" s="6">
        <f t="shared" si="526"/>
        <v>2687.2431249999986</v>
      </c>
      <c r="Y1349" s="6">
        <f t="shared" si="515"/>
        <v>0.74436634562499959</v>
      </c>
      <c r="Z1349" s="6">
        <f t="shared" si="516"/>
        <v>744.36634562499955</v>
      </c>
      <c r="AA1349" s="6">
        <f t="shared" si="517"/>
        <v>1.9614599126257124</v>
      </c>
      <c r="AB1349" s="6">
        <f t="shared" si="518"/>
        <v>1.9614599126257124</v>
      </c>
      <c r="AD1349" s="6">
        <f t="shared" si="519"/>
        <v>0</v>
      </c>
      <c r="AE1349" s="6">
        <f t="shared" si="520"/>
        <v>80.599999999999994</v>
      </c>
      <c r="AF1349" s="6">
        <f t="shared" si="521"/>
        <v>22.388888888888886</v>
      </c>
    </row>
    <row r="1350" spans="2:32" x14ac:dyDescent="0.25">
      <c r="B1350" s="7" t="s">
        <v>14</v>
      </c>
      <c r="C1350" s="7">
        <v>1336</v>
      </c>
      <c r="D1350" s="7">
        <v>314</v>
      </c>
      <c r="E1350" s="6">
        <v>80</v>
      </c>
      <c r="F1350" s="6">
        <f t="shared" si="522"/>
        <v>22.222222222222221</v>
      </c>
      <c r="G1350" s="6">
        <f t="shared" si="523"/>
        <v>-5.5555555555554373E-2</v>
      </c>
      <c r="H1350" s="6">
        <f t="shared" si="504"/>
        <v>-0.19999999999999574</v>
      </c>
      <c r="J1350" s="6">
        <f t="shared" si="502"/>
        <v>-69.999999999998508</v>
      </c>
      <c r="K1350" s="6">
        <f t="shared" si="503"/>
        <v>202.74492853333331</v>
      </c>
      <c r="L1350" s="6">
        <f t="shared" si="505"/>
        <v>123.60600000000001</v>
      </c>
      <c r="M1350" s="6">
        <f t="shared" si="506"/>
        <v>256.35092853333481</v>
      </c>
      <c r="N1350" s="6">
        <f t="shared" si="507"/>
        <v>0.2563509285333348</v>
      </c>
      <c r="O1350" s="6">
        <f t="shared" si="508"/>
        <v>5696.687300740773</v>
      </c>
      <c r="P1350" s="6">
        <f t="shared" si="509"/>
        <v>5.6966873007407735</v>
      </c>
      <c r="Q1350" s="6">
        <f t="shared" si="524"/>
        <v>-1734.126864495857</v>
      </c>
      <c r="R1350" s="6">
        <f t="shared" si="510"/>
        <v>1734.126864495857</v>
      </c>
      <c r="S1350" s="6">
        <f t="shared" si="511"/>
        <v>0.48035314146535241</v>
      </c>
      <c r="T1350" s="6">
        <f t="shared" si="525"/>
        <v>5352.6525398652166</v>
      </c>
      <c r="U1350" s="6">
        <f t="shared" si="512"/>
        <v>1.482684753542665</v>
      </c>
      <c r="V1350" s="6">
        <f t="shared" si="513"/>
        <v>311111.11111111112</v>
      </c>
      <c r="W1350" s="6">
        <f t="shared" si="514"/>
        <v>311.11111111111114</v>
      </c>
      <c r="X1350" s="6">
        <f t="shared" si="526"/>
        <v>2689.5808333333316</v>
      </c>
      <c r="Y1350" s="6">
        <f t="shared" si="515"/>
        <v>0.74501389083333291</v>
      </c>
      <c r="Z1350" s="6">
        <f t="shared" si="516"/>
        <v>745.01389083333288</v>
      </c>
      <c r="AA1350" s="6">
        <f t="shared" si="517"/>
        <v>1.9630378950080174</v>
      </c>
      <c r="AB1350" s="6">
        <f t="shared" si="518"/>
        <v>1.9630378950080174</v>
      </c>
      <c r="AD1350" s="6">
        <f t="shared" si="519"/>
        <v>0</v>
      </c>
      <c r="AE1350" s="6">
        <f t="shared" si="520"/>
        <v>80.3</v>
      </c>
      <c r="AF1350" s="6">
        <f t="shared" si="521"/>
        <v>22.305555555555554</v>
      </c>
    </row>
    <row r="1351" spans="2:32" x14ac:dyDescent="0.25">
      <c r="B1351" s="7" t="s">
        <v>14</v>
      </c>
      <c r="C1351" s="7">
        <v>1337</v>
      </c>
      <c r="D1351" s="7">
        <v>315</v>
      </c>
      <c r="E1351" s="6">
        <v>79.900000000000006</v>
      </c>
      <c r="F1351" s="6">
        <f t="shared" si="522"/>
        <v>22.194444444444446</v>
      </c>
      <c r="G1351" s="6">
        <f t="shared" si="523"/>
        <v>-2.7777777777778172E-2</v>
      </c>
      <c r="H1351" s="6">
        <f t="shared" si="504"/>
        <v>-0.10000000000000142</v>
      </c>
      <c r="J1351" s="6">
        <f t="shared" si="502"/>
        <v>-35.000000000000497</v>
      </c>
      <c r="K1351" s="6">
        <f t="shared" si="503"/>
        <v>202.23838300095085</v>
      </c>
      <c r="L1351" s="6">
        <f t="shared" si="505"/>
        <v>123.60600000000001</v>
      </c>
      <c r="M1351" s="6">
        <f t="shared" si="506"/>
        <v>290.84438300095036</v>
      </c>
      <c r="N1351" s="6">
        <f t="shared" si="507"/>
        <v>0.29084438300095034</v>
      </c>
      <c r="O1351" s="6">
        <f t="shared" si="508"/>
        <v>6455.1295004933154</v>
      </c>
      <c r="P1351" s="6">
        <f t="shared" si="509"/>
        <v>6.4551295004933156</v>
      </c>
      <c r="Q1351" s="6">
        <f t="shared" si="524"/>
        <v>-1734.126864495857</v>
      </c>
      <c r="R1351" s="6">
        <f t="shared" si="510"/>
        <v>1734.126864495857</v>
      </c>
      <c r="S1351" s="6">
        <f t="shared" si="511"/>
        <v>0.48035314146535241</v>
      </c>
      <c r="T1351" s="6">
        <f t="shared" si="525"/>
        <v>5359.1076693657096</v>
      </c>
      <c r="U1351" s="6">
        <f t="shared" si="512"/>
        <v>1.4844728244143017</v>
      </c>
      <c r="V1351" s="6">
        <f t="shared" si="513"/>
        <v>310333.8194444445</v>
      </c>
      <c r="W1351" s="6">
        <f t="shared" si="514"/>
        <v>310.33381944444449</v>
      </c>
      <c r="X1351" s="6">
        <f t="shared" si="526"/>
        <v>2690.3581249999984</v>
      </c>
      <c r="Y1351" s="6">
        <f t="shared" si="515"/>
        <v>0.74522920062499953</v>
      </c>
      <c r="Z1351" s="6">
        <f t="shared" si="516"/>
        <v>745.22920062499952</v>
      </c>
      <c r="AA1351" s="6">
        <f t="shared" si="517"/>
        <v>1.9648259658796541</v>
      </c>
      <c r="AB1351" s="6">
        <f t="shared" si="518"/>
        <v>1.9648259658796541</v>
      </c>
      <c r="AD1351" s="6">
        <f t="shared" si="519"/>
        <v>0</v>
      </c>
      <c r="AE1351" s="6">
        <f t="shared" si="520"/>
        <v>80</v>
      </c>
      <c r="AF1351" s="6">
        <f t="shared" si="521"/>
        <v>22.222222222222221</v>
      </c>
    </row>
    <row r="1352" spans="2:32" x14ac:dyDescent="0.25">
      <c r="B1352" s="7" t="s">
        <v>14</v>
      </c>
      <c r="C1352" s="7">
        <v>1338</v>
      </c>
      <c r="D1352" s="7">
        <v>316</v>
      </c>
      <c r="E1352" s="6">
        <v>79.8</v>
      </c>
      <c r="F1352" s="6">
        <f t="shared" si="522"/>
        <v>22.166666666666664</v>
      </c>
      <c r="G1352" s="6">
        <f t="shared" si="523"/>
        <v>-1.3888888888890073E-2</v>
      </c>
      <c r="H1352" s="6">
        <f t="shared" si="504"/>
        <v>-5.0000000000004263E-2</v>
      </c>
      <c r="J1352" s="6">
        <f t="shared" si="502"/>
        <v>-17.500000000001492</v>
      </c>
      <c r="K1352" s="6">
        <f t="shared" si="503"/>
        <v>201.73247104646993</v>
      </c>
      <c r="L1352" s="6">
        <f t="shared" si="505"/>
        <v>123.60600000000001</v>
      </c>
      <c r="M1352" s="6">
        <f t="shared" si="506"/>
        <v>307.83847104646844</v>
      </c>
      <c r="N1352" s="6">
        <f t="shared" si="507"/>
        <v>0.30783847104646844</v>
      </c>
      <c r="O1352" s="6">
        <f t="shared" si="508"/>
        <v>6823.7527748633829</v>
      </c>
      <c r="P1352" s="6">
        <f t="shared" si="509"/>
        <v>6.8237527748633831</v>
      </c>
      <c r="Q1352" s="6">
        <f t="shared" si="524"/>
        <v>-1734.126864495857</v>
      </c>
      <c r="R1352" s="6">
        <f t="shared" si="510"/>
        <v>1734.126864495857</v>
      </c>
      <c r="S1352" s="6">
        <f t="shared" si="511"/>
        <v>0.48035314146535241</v>
      </c>
      <c r="T1352" s="6">
        <f t="shared" si="525"/>
        <v>5365.931422140573</v>
      </c>
      <c r="U1352" s="6">
        <f t="shared" si="512"/>
        <v>1.4863630039329387</v>
      </c>
      <c r="V1352" s="6">
        <f t="shared" si="513"/>
        <v>309557.49999999994</v>
      </c>
      <c r="W1352" s="6">
        <f t="shared" si="514"/>
        <v>309.55749999999995</v>
      </c>
      <c r="X1352" s="6">
        <f t="shared" si="526"/>
        <v>2691.134444444443</v>
      </c>
      <c r="Y1352" s="6">
        <f t="shared" si="515"/>
        <v>0.74544424111111074</v>
      </c>
      <c r="Z1352" s="6">
        <f t="shared" si="516"/>
        <v>745.44424111111073</v>
      </c>
      <c r="AA1352" s="6">
        <f t="shared" si="517"/>
        <v>1.9667161453982911</v>
      </c>
      <c r="AB1352" s="6">
        <f t="shared" si="518"/>
        <v>1.9667161453982911</v>
      </c>
      <c r="AD1352" s="6">
        <f t="shared" si="519"/>
        <v>0</v>
      </c>
      <c r="AE1352" s="6">
        <f t="shared" si="520"/>
        <v>79.900000000000006</v>
      </c>
      <c r="AF1352" s="6">
        <f t="shared" si="521"/>
        <v>22.194444444444446</v>
      </c>
    </row>
    <row r="1353" spans="2:32" x14ac:dyDescent="0.25">
      <c r="B1353" s="7" t="s">
        <v>14</v>
      </c>
      <c r="C1353" s="7">
        <v>1339</v>
      </c>
      <c r="D1353" s="7">
        <v>317</v>
      </c>
      <c r="E1353" s="6">
        <v>79.8</v>
      </c>
      <c r="F1353" s="6">
        <f t="shared" si="522"/>
        <v>22.166666666666664</v>
      </c>
      <c r="G1353" s="6">
        <f t="shared" si="523"/>
        <v>0</v>
      </c>
      <c r="H1353" s="6">
        <f t="shared" si="504"/>
        <v>0</v>
      </c>
      <c r="J1353" s="6">
        <f t="shared" si="502"/>
        <v>0</v>
      </c>
      <c r="K1353" s="6">
        <f t="shared" si="503"/>
        <v>201.73247104646993</v>
      </c>
      <c r="L1353" s="6">
        <f t="shared" si="505"/>
        <v>123.60600000000001</v>
      </c>
      <c r="M1353" s="6">
        <f t="shared" si="506"/>
        <v>325.33847104646992</v>
      </c>
      <c r="N1353" s="6">
        <f t="shared" si="507"/>
        <v>0.3253384710464699</v>
      </c>
      <c r="O1353" s="6">
        <f t="shared" si="508"/>
        <v>7211.6694415300826</v>
      </c>
      <c r="P1353" s="6">
        <f t="shared" si="509"/>
        <v>7.2116694415300824</v>
      </c>
      <c r="Q1353" s="6">
        <f t="shared" si="524"/>
        <v>-1734.126864495857</v>
      </c>
      <c r="R1353" s="6">
        <f t="shared" si="510"/>
        <v>1734.126864495857</v>
      </c>
      <c r="S1353" s="6">
        <f t="shared" si="511"/>
        <v>0.48035314146535241</v>
      </c>
      <c r="T1353" s="6">
        <f t="shared" si="525"/>
        <v>5373.1430915821029</v>
      </c>
      <c r="U1353" s="6">
        <f t="shared" si="512"/>
        <v>1.4883606363682425</v>
      </c>
      <c r="V1353" s="6">
        <f t="shared" si="513"/>
        <v>309557.49999999994</v>
      </c>
      <c r="W1353" s="6">
        <f t="shared" si="514"/>
        <v>309.55749999999995</v>
      </c>
      <c r="X1353" s="6">
        <f t="shared" si="526"/>
        <v>2691.134444444443</v>
      </c>
      <c r="Y1353" s="6">
        <f t="shared" si="515"/>
        <v>0.74544424111111074</v>
      </c>
      <c r="Z1353" s="6">
        <f t="shared" si="516"/>
        <v>745.44424111111073</v>
      </c>
      <c r="AA1353" s="6">
        <f t="shared" si="517"/>
        <v>1.9687137778335948</v>
      </c>
      <c r="AB1353" s="6">
        <f t="shared" si="518"/>
        <v>1.9687137778335948</v>
      </c>
      <c r="AD1353" s="6">
        <f t="shared" si="519"/>
        <v>0</v>
      </c>
      <c r="AE1353" s="6">
        <f t="shared" si="520"/>
        <v>79.8</v>
      </c>
      <c r="AF1353" s="6">
        <f t="shared" si="521"/>
        <v>22.166666666666664</v>
      </c>
    </row>
    <row r="1354" spans="2:32" x14ac:dyDescent="0.25">
      <c r="B1354" s="7" t="s">
        <v>14</v>
      </c>
      <c r="C1354" s="7">
        <v>1340</v>
      </c>
      <c r="D1354" s="7">
        <v>318</v>
      </c>
      <c r="E1354" s="6">
        <v>79.8</v>
      </c>
      <c r="F1354" s="6">
        <f t="shared" si="522"/>
        <v>22.166666666666664</v>
      </c>
      <c r="G1354" s="6">
        <f t="shared" si="523"/>
        <v>1.3888888888890073E-2</v>
      </c>
      <c r="H1354" s="6">
        <f t="shared" si="504"/>
        <v>5.0000000000004263E-2</v>
      </c>
      <c r="J1354" s="6">
        <f t="shared" si="502"/>
        <v>17.500000000001492</v>
      </c>
      <c r="K1354" s="6">
        <f t="shared" si="503"/>
        <v>201.73247104646993</v>
      </c>
      <c r="L1354" s="6">
        <f t="shared" si="505"/>
        <v>123.60600000000001</v>
      </c>
      <c r="M1354" s="6">
        <f t="shared" si="506"/>
        <v>342.8384710464714</v>
      </c>
      <c r="N1354" s="6">
        <f t="shared" si="507"/>
        <v>0.34283847104647142</v>
      </c>
      <c r="O1354" s="6">
        <f t="shared" si="508"/>
        <v>7599.5861081967814</v>
      </c>
      <c r="P1354" s="6">
        <f t="shared" si="509"/>
        <v>7.5995861081967817</v>
      </c>
      <c r="Q1354" s="6">
        <f t="shared" si="524"/>
        <v>-1734.126864495857</v>
      </c>
      <c r="R1354" s="6">
        <f t="shared" si="510"/>
        <v>1734.126864495857</v>
      </c>
      <c r="S1354" s="6">
        <f t="shared" si="511"/>
        <v>0.48035314146535241</v>
      </c>
      <c r="T1354" s="6">
        <f t="shared" si="525"/>
        <v>5380.7426776902994</v>
      </c>
      <c r="U1354" s="6">
        <f t="shared" si="512"/>
        <v>1.4904657217202131</v>
      </c>
      <c r="V1354" s="6">
        <f t="shared" si="513"/>
        <v>309557.49999999994</v>
      </c>
      <c r="W1354" s="6">
        <f t="shared" si="514"/>
        <v>309.55749999999995</v>
      </c>
      <c r="X1354" s="6">
        <f t="shared" si="526"/>
        <v>2691.134444444443</v>
      </c>
      <c r="Y1354" s="6">
        <f t="shared" si="515"/>
        <v>0.74544424111111074</v>
      </c>
      <c r="Z1354" s="6">
        <f t="shared" si="516"/>
        <v>745.44424111111073</v>
      </c>
      <c r="AA1354" s="6">
        <f t="shared" si="517"/>
        <v>1.9708188631855654</v>
      </c>
      <c r="AB1354" s="6">
        <f t="shared" si="518"/>
        <v>1.9708188631855654</v>
      </c>
      <c r="AD1354" s="6">
        <f t="shared" si="519"/>
        <v>0</v>
      </c>
      <c r="AE1354" s="6">
        <f t="shared" si="520"/>
        <v>79.8</v>
      </c>
      <c r="AF1354" s="6">
        <f t="shared" si="521"/>
        <v>22.166666666666664</v>
      </c>
    </row>
    <row r="1355" spans="2:32" x14ac:dyDescent="0.25">
      <c r="B1355" s="7" t="s">
        <v>14</v>
      </c>
      <c r="C1355" s="7">
        <v>1341</v>
      </c>
      <c r="D1355" s="7">
        <v>319</v>
      </c>
      <c r="E1355" s="6">
        <v>79.900000000000006</v>
      </c>
      <c r="F1355" s="6">
        <f t="shared" si="522"/>
        <v>22.194444444444446</v>
      </c>
      <c r="G1355" s="6">
        <f t="shared" si="523"/>
        <v>2.7777777777778172E-2</v>
      </c>
      <c r="H1355" s="6">
        <f t="shared" si="504"/>
        <v>0.10000000000000142</v>
      </c>
      <c r="J1355" s="6">
        <f t="shared" si="502"/>
        <v>35.000000000000497</v>
      </c>
      <c r="K1355" s="6">
        <f t="shared" si="503"/>
        <v>202.23838300095085</v>
      </c>
      <c r="L1355" s="6">
        <f t="shared" si="505"/>
        <v>123.60600000000001</v>
      </c>
      <c r="M1355" s="6">
        <f t="shared" si="506"/>
        <v>360.84438300095132</v>
      </c>
      <c r="N1355" s="6">
        <f t="shared" si="507"/>
        <v>0.36084438300095134</v>
      </c>
      <c r="O1355" s="6">
        <f t="shared" si="508"/>
        <v>8008.7406116044485</v>
      </c>
      <c r="P1355" s="6">
        <f t="shared" si="509"/>
        <v>8.0087406116044484</v>
      </c>
      <c r="Q1355" s="6">
        <f t="shared" si="524"/>
        <v>-1734.126864495857</v>
      </c>
      <c r="R1355" s="6">
        <f t="shared" si="510"/>
        <v>1734.126864495857</v>
      </c>
      <c r="S1355" s="6">
        <f t="shared" si="511"/>
        <v>0.48035314146535241</v>
      </c>
      <c r="T1355" s="6">
        <f t="shared" si="525"/>
        <v>5388.7514183019039</v>
      </c>
      <c r="U1355" s="6">
        <f t="shared" si="512"/>
        <v>1.4926841428696274</v>
      </c>
      <c r="V1355" s="6">
        <f t="shared" si="513"/>
        <v>310333.8194444445</v>
      </c>
      <c r="W1355" s="6">
        <f t="shared" si="514"/>
        <v>310.33381944444449</v>
      </c>
      <c r="X1355" s="6">
        <f t="shared" si="526"/>
        <v>2691.134444444443</v>
      </c>
      <c r="Y1355" s="6">
        <f t="shared" si="515"/>
        <v>0.74544424111111074</v>
      </c>
      <c r="Z1355" s="6">
        <f t="shared" si="516"/>
        <v>745.44424111111073</v>
      </c>
      <c r="AA1355" s="6">
        <f t="shared" si="517"/>
        <v>1.9730372843349797</v>
      </c>
      <c r="AB1355" s="6">
        <f t="shared" si="518"/>
        <v>1.9730372843349797</v>
      </c>
      <c r="AD1355" s="6">
        <f t="shared" si="519"/>
        <v>0</v>
      </c>
      <c r="AE1355" s="6">
        <f t="shared" si="520"/>
        <v>79.8</v>
      </c>
      <c r="AF1355" s="6">
        <f t="shared" si="521"/>
        <v>22.166666666666664</v>
      </c>
    </row>
    <row r="1356" spans="2:32" x14ac:dyDescent="0.25">
      <c r="B1356" s="7" t="s">
        <v>14</v>
      </c>
      <c r="C1356" s="7">
        <v>1342</v>
      </c>
      <c r="D1356" s="7">
        <v>320</v>
      </c>
      <c r="E1356" s="6">
        <v>80</v>
      </c>
      <c r="F1356" s="6">
        <f t="shared" si="522"/>
        <v>22.222222222222221</v>
      </c>
      <c r="G1356" s="6">
        <f t="shared" si="523"/>
        <v>6.9444444444444448E-2</v>
      </c>
      <c r="H1356" s="6">
        <f t="shared" si="504"/>
        <v>0.25</v>
      </c>
      <c r="J1356" s="6">
        <f t="shared" si="502"/>
        <v>87.5</v>
      </c>
      <c r="K1356" s="6">
        <f t="shared" si="503"/>
        <v>202.74492853333331</v>
      </c>
      <c r="L1356" s="6">
        <f t="shared" si="505"/>
        <v>123.60600000000001</v>
      </c>
      <c r="M1356" s="6">
        <f t="shared" si="506"/>
        <v>413.85092853333333</v>
      </c>
      <c r="N1356" s="6">
        <f t="shared" si="507"/>
        <v>0.41385092853333333</v>
      </c>
      <c r="O1356" s="6">
        <f t="shared" si="508"/>
        <v>9196.6873007407412</v>
      </c>
      <c r="P1356" s="6">
        <f t="shared" si="509"/>
        <v>9.1966873007407415</v>
      </c>
      <c r="Q1356" s="6">
        <f t="shared" si="524"/>
        <v>-1734.126864495857</v>
      </c>
      <c r="R1356" s="6">
        <f t="shared" si="510"/>
        <v>1734.126864495857</v>
      </c>
      <c r="S1356" s="6">
        <f t="shared" si="511"/>
        <v>0.48035314146535241</v>
      </c>
      <c r="T1356" s="6">
        <f t="shared" si="525"/>
        <v>5397.9481056026443</v>
      </c>
      <c r="U1356" s="6">
        <f t="shared" si="512"/>
        <v>1.4952316252519324</v>
      </c>
      <c r="V1356" s="6">
        <f t="shared" si="513"/>
        <v>311111.11111111112</v>
      </c>
      <c r="W1356" s="6">
        <f t="shared" si="514"/>
        <v>311.11111111111114</v>
      </c>
      <c r="X1356" s="6">
        <f t="shared" si="526"/>
        <v>2691.134444444443</v>
      </c>
      <c r="Y1356" s="6">
        <f t="shared" si="515"/>
        <v>0.74544424111111074</v>
      </c>
      <c r="Z1356" s="6">
        <f t="shared" si="516"/>
        <v>745.44424111111073</v>
      </c>
      <c r="AA1356" s="6">
        <f t="shared" si="517"/>
        <v>1.9755847667172848</v>
      </c>
      <c r="AB1356" s="6">
        <f t="shared" si="518"/>
        <v>1.9755847667172848</v>
      </c>
      <c r="AD1356" s="6">
        <f t="shared" si="519"/>
        <v>0</v>
      </c>
      <c r="AE1356" s="6">
        <f t="shared" si="520"/>
        <v>79.900000000000006</v>
      </c>
      <c r="AF1356" s="6">
        <f t="shared" si="521"/>
        <v>22.194444444444446</v>
      </c>
    </row>
    <row r="1357" spans="2:32" x14ac:dyDescent="0.25">
      <c r="B1357" s="7" t="s">
        <v>14</v>
      </c>
      <c r="C1357" s="7">
        <v>1343</v>
      </c>
      <c r="D1357" s="7">
        <v>321</v>
      </c>
      <c r="E1357" s="6">
        <v>80.400000000000006</v>
      </c>
      <c r="F1357" s="6">
        <f t="shared" si="522"/>
        <v>22.333333333333336</v>
      </c>
      <c r="G1357" s="6">
        <f t="shared" si="523"/>
        <v>0.11111111111111072</v>
      </c>
      <c r="H1357" s="6">
        <f t="shared" si="504"/>
        <v>0.39999999999999858</v>
      </c>
      <c r="J1357" s="6">
        <f t="shared" si="502"/>
        <v>139.99999999999949</v>
      </c>
      <c r="K1357" s="6">
        <f t="shared" si="503"/>
        <v>204.77744644188002</v>
      </c>
      <c r="L1357" s="6">
        <f t="shared" si="505"/>
        <v>123.60600000000001</v>
      </c>
      <c r="M1357" s="6">
        <f t="shared" si="506"/>
        <v>468.38344644187953</v>
      </c>
      <c r="N1357" s="6">
        <f t="shared" si="507"/>
        <v>0.46838344644187951</v>
      </c>
      <c r="O1357" s="6">
        <f t="shared" si="508"/>
        <v>10460.563637201978</v>
      </c>
      <c r="P1357" s="6">
        <f t="shared" si="509"/>
        <v>10.460563637201979</v>
      </c>
      <c r="Q1357" s="6">
        <f t="shared" si="524"/>
        <v>-1734.126864495857</v>
      </c>
      <c r="R1357" s="6">
        <f t="shared" si="510"/>
        <v>1734.126864495857</v>
      </c>
      <c r="S1357" s="6">
        <f t="shared" si="511"/>
        <v>0.48035314146535241</v>
      </c>
      <c r="T1357" s="6">
        <f t="shared" si="525"/>
        <v>5408.4086692398459</v>
      </c>
      <c r="U1357" s="6">
        <f t="shared" si="512"/>
        <v>1.4981292013794374</v>
      </c>
      <c r="V1357" s="6">
        <f t="shared" si="513"/>
        <v>314230.00000000006</v>
      </c>
      <c r="W1357" s="6">
        <f t="shared" si="514"/>
        <v>314.23000000000008</v>
      </c>
      <c r="X1357" s="6">
        <f t="shared" si="526"/>
        <v>2691.134444444443</v>
      </c>
      <c r="Y1357" s="6">
        <f t="shared" si="515"/>
        <v>0.74544424111111074</v>
      </c>
      <c r="Z1357" s="6">
        <f t="shared" si="516"/>
        <v>745.44424111111073</v>
      </c>
      <c r="AA1357" s="6">
        <f t="shared" si="517"/>
        <v>1.9784823428447897</v>
      </c>
      <c r="AB1357" s="6">
        <f t="shared" si="518"/>
        <v>1.9784823428447897</v>
      </c>
      <c r="AD1357" s="6">
        <f t="shared" si="519"/>
        <v>0</v>
      </c>
      <c r="AE1357" s="6">
        <f t="shared" si="520"/>
        <v>80</v>
      </c>
      <c r="AF1357" s="6">
        <f t="shared" si="521"/>
        <v>22.222222222222221</v>
      </c>
    </row>
    <row r="1358" spans="2:32" x14ac:dyDescent="0.25">
      <c r="B1358" s="7" t="s">
        <v>14</v>
      </c>
      <c r="C1358" s="7">
        <v>1344</v>
      </c>
      <c r="D1358" s="7">
        <v>322</v>
      </c>
      <c r="E1358" s="6">
        <v>80.8</v>
      </c>
      <c r="F1358" s="6">
        <f t="shared" si="522"/>
        <v>22.444444444444443</v>
      </c>
      <c r="G1358" s="6">
        <f t="shared" si="523"/>
        <v>0.11111111111111072</v>
      </c>
      <c r="H1358" s="6">
        <f t="shared" si="504"/>
        <v>0.39999999999999858</v>
      </c>
      <c r="J1358" s="6">
        <f t="shared" ref="J1358:J1421" si="527">$C$3*G1358</f>
        <v>139.99999999999949</v>
      </c>
      <c r="K1358" s="6">
        <f t="shared" ref="K1358:K1421" si="528">$C$6*0.5*$C$7*(F1358^2)*$C$4</f>
        <v>206.82010159685328</v>
      </c>
      <c r="L1358" s="6">
        <f t="shared" si="505"/>
        <v>123.60600000000001</v>
      </c>
      <c r="M1358" s="6">
        <f t="shared" si="506"/>
        <v>470.42610159685273</v>
      </c>
      <c r="N1358" s="6">
        <f t="shared" si="507"/>
        <v>0.47042610159685272</v>
      </c>
      <c r="O1358" s="6">
        <f t="shared" si="508"/>
        <v>10558.452502507138</v>
      </c>
      <c r="P1358" s="6">
        <f t="shared" si="509"/>
        <v>10.558452502507137</v>
      </c>
      <c r="Q1358" s="6">
        <f t="shared" si="524"/>
        <v>-1734.126864495857</v>
      </c>
      <c r="R1358" s="6">
        <f t="shared" si="510"/>
        <v>1734.126864495857</v>
      </c>
      <c r="S1358" s="6">
        <f t="shared" si="511"/>
        <v>0.48035314146535241</v>
      </c>
      <c r="T1358" s="6">
        <f t="shared" si="525"/>
        <v>5418.9671217423529</v>
      </c>
      <c r="U1358" s="6">
        <f t="shared" si="512"/>
        <v>1.5010538927226318</v>
      </c>
      <c r="V1358" s="6">
        <f t="shared" si="513"/>
        <v>317364.44444444438</v>
      </c>
      <c r="W1358" s="6">
        <f t="shared" si="514"/>
        <v>317.36444444444436</v>
      </c>
      <c r="X1358" s="6">
        <f t="shared" si="526"/>
        <v>2691.134444444443</v>
      </c>
      <c r="Y1358" s="6">
        <f t="shared" si="515"/>
        <v>0.74544424111111074</v>
      </c>
      <c r="Z1358" s="6">
        <f t="shared" si="516"/>
        <v>745.44424111111073</v>
      </c>
      <c r="AA1358" s="6">
        <f t="shared" si="517"/>
        <v>1.9814070341879841</v>
      </c>
      <c r="AB1358" s="6">
        <f t="shared" si="518"/>
        <v>1.9814070341879841</v>
      </c>
      <c r="AD1358" s="6">
        <f t="shared" si="519"/>
        <v>0</v>
      </c>
      <c r="AE1358" s="6">
        <f t="shared" si="520"/>
        <v>80.400000000000006</v>
      </c>
      <c r="AF1358" s="6">
        <f t="shared" si="521"/>
        <v>22.333333333333336</v>
      </c>
    </row>
    <row r="1359" spans="2:32" x14ac:dyDescent="0.25">
      <c r="B1359" s="7" t="s">
        <v>14</v>
      </c>
      <c r="C1359" s="7">
        <v>1345</v>
      </c>
      <c r="D1359" s="7">
        <v>323</v>
      </c>
      <c r="E1359" s="6">
        <v>81.2</v>
      </c>
      <c r="F1359" s="6">
        <f t="shared" si="522"/>
        <v>22.555555555555557</v>
      </c>
      <c r="G1359" s="6">
        <f t="shared" si="523"/>
        <v>9.7222222222222612E-2</v>
      </c>
      <c r="H1359" s="6">
        <f t="shared" ref="H1359:H1422" si="529">($E1360-$E1358)/2</f>
        <v>0.35000000000000142</v>
      </c>
      <c r="J1359" s="6">
        <f t="shared" si="527"/>
        <v>122.5000000000005</v>
      </c>
      <c r="K1359" s="6">
        <f t="shared" si="528"/>
        <v>208.87289399825335</v>
      </c>
      <c r="L1359" s="6">
        <f t="shared" ref="L1359:L1422" si="530">$C$3*$C$8*$C$5</f>
        <v>123.60600000000001</v>
      </c>
      <c r="M1359" s="6">
        <f t="shared" ref="M1359:M1422" si="531">J1359+K1359+L1359</f>
        <v>454.97889399825385</v>
      </c>
      <c r="N1359" s="6">
        <f t="shared" ref="N1359:N1422" si="532">M1359/1000</f>
        <v>0.45497889399825386</v>
      </c>
      <c r="O1359" s="6">
        <f t="shared" ref="O1359:O1422" si="533">M1359*F1359</f>
        <v>10262.301720182837</v>
      </c>
      <c r="P1359" s="6">
        <f t="shared" ref="P1359:P1422" si="534">O1359/1000</f>
        <v>10.262301720182837</v>
      </c>
      <c r="Q1359" s="6">
        <f t="shared" si="524"/>
        <v>-1734.126864495857</v>
      </c>
      <c r="R1359" s="6">
        <f t="shared" ref="R1359:R1422" si="535">Q1359*-1</f>
        <v>1734.126864495857</v>
      </c>
      <c r="S1359" s="6">
        <f t="shared" ref="S1359:S1422" si="536">R1359*0.000277</f>
        <v>0.48035314146535241</v>
      </c>
      <c r="T1359" s="6">
        <f t="shared" si="525"/>
        <v>5429.229423462536</v>
      </c>
      <c r="U1359" s="6">
        <f t="shared" ref="U1359:U1422" si="537">T1359*0.000277</f>
        <v>1.5038965502991226</v>
      </c>
      <c r="V1359" s="6">
        <f t="shared" ref="V1359:V1422" si="538">0.5*$C$3*(F1359^2)</f>
        <v>320514.4444444445</v>
      </c>
      <c r="W1359" s="6">
        <f t="shared" ref="W1359:W1422" si="539">V1359*0.001</f>
        <v>320.51444444444451</v>
      </c>
      <c r="X1359" s="6">
        <f t="shared" si="526"/>
        <v>2691.134444444443</v>
      </c>
      <c r="Y1359" s="6">
        <f t="shared" ref="Y1359:Y1422" si="540">X1359*0.000277</f>
        <v>0.74544424111111074</v>
      </c>
      <c r="Z1359" s="6">
        <f t="shared" ref="Z1359:Z1422" si="541">Y1359*1000</f>
        <v>745.44424111111073</v>
      </c>
      <c r="AA1359" s="6">
        <f t="shared" ref="AA1359:AA1422" si="542">U1359+S1359</f>
        <v>1.984249691764475</v>
      </c>
      <c r="AB1359" s="6">
        <f t="shared" ref="AB1359:AB1422" si="543">S1359+U1359</f>
        <v>1.984249691764475</v>
      </c>
      <c r="AD1359" s="6">
        <f t="shared" ref="AD1359:AD1422" si="544">IF(E1358&lt;1,1,0)</f>
        <v>0</v>
      </c>
      <c r="AE1359" s="6">
        <f t="shared" ref="AE1359:AE1422" si="545">IF(AD1359=1,"",E1358)</f>
        <v>80.8</v>
      </c>
      <c r="AF1359" s="6">
        <f t="shared" ref="AF1359:AF1422" si="546">E1358/3.6</f>
        <v>22.444444444444443</v>
      </c>
    </row>
    <row r="1360" spans="2:32" x14ac:dyDescent="0.25">
      <c r="B1360" s="7" t="s">
        <v>14</v>
      </c>
      <c r="C1360" s="7">
        <v>1346</v>
      </c>
      <c r="D1360" s="7">
        <v>324</v>
      </c>
      <c r="E1360" s="6">
        <v>81.5</v>
      </c>
      <c r="F1360" s="6">
        <f t="shared" ref="F1360:F1423" si="547">E1360/3.6</f>
        <v>22.638888888888889</v>
      </c>
      <c r="G1360" s="6">
        <f t="shared" ref="G1360:G1423" si="548">($E1361-$E1359)/2/3.6</f>
        <v>5.5555555555554373E-2</v>
      </c>
      <c r="H1360" s="6">
        <f t="shared" si="529"/>
        <v>0.19999999999999574</v>
      </c>
      <c r="J1360" s="6">
        <f t="shared" si="527"/>
        <v>69.999999999998508</v>
      </c>
      <c r="K1360" s="6">
        <f t="shared" si="528"/>
        <v>210.41914086727081</v>
      </c>
      <c r="L1360" s="6">
        <f t="shared" si="530"/>
        <v>123.60600000000001</v>
      </c>
      <c r="M1360" s="6">
        <f t="shared" si="531"/>
        <v>404.02514086726933</v>
      </c>
      <c r="N1360" s="6">
        <f t="shared" si="532"/>
        <v>0.40402514086726932</v>
      </c>
      <c r="O1360" s="6">
        <f t="shared" si="533"/>
        <v>9146.6802724117915</v>
      </c>
      <c r="P1360" s="6">
        <f t="shared" si="534"/>
        <v>9.1466802724117908</v>
      </c>
      <c r="Q1360" s="6">
        <f t="shared" ref="Q1360:Q1423" si="549">IF(P1360&lt;0,SUM(Q1359,P1360),Q1359)</f>
        <v>-1734.126864495857</v>
      </c>
      <c r="R1360" s="6">
        <f t="shared" si="535"/>
        <v>1734.126864495857</v>
      </c>
      <c r="S1360" s="6">
        <f t="shared" si="536"/>
        <v>0.48035314146535241</v>
      </c>
      <c r="T1360" s="6">
        <f t="shared" ref="T1360:T1423" si="550">IF(P1360&gt;0,SUM(T1359,P1360),T1359)</f>
        <v>5438.3761037349477</v>
      </c>
      <c r="U1360" s="6">
        <f t="shared" si="537"/>
        <v>1.5064301807345806</v>
      </c>
      <c r="V1360" s="6">
        <f t="shared" si="538"/>
        <v>322887.15277777781</v>
      </c>
      <c r="W1360" s="6">
        <f t="shared" si="539"/>
        <v>322.88715277777783</v>
      </c>
      <c r="X1360" s="6">
        <f t="shared" ref="X1360:X1423" si="551">IF(W1360&lt;W1359,X1359+(W1359-W1360),X1359)</f>
        <v>2691.134444444443</v>
      </c>
      <c r="Y1360" s="6">
        <f t="shared" si="540"/>
        <v>0.74544424111111074</v>
      </c>
      <c r="Z1360" s="6">
        <f t="shared" si="541"/>
        <v>745.44424111111073</v>
      </c>
      <c r="AA1360" s="6">
        <f t="shared" si="542"/>
        <v>1.9867833221999329</v>
      </c>
      <c r="AB1360" s="6">
        <f t="shared" si="543"/>
        <v>1.9867833221999329</v>
      </c>
      <c r="AD1360" s="6">
        <f t="shared" si="544"/>
        <v>0</v>
      </c>
      <c r="AE1360" s="6">
        <f t="shared" si="545"/>
        <v>81.2</v>
      </c>
      <c r="AF1360" s="6">
        <f t="shared" si="546"/>
        <v>22.555555555555557</v>
      </c>
    </row>
    <row r="1361" spans="2:32" x14ac:dyDescent="0.25">
      <c r="B1361" s="7" t="s">
        <v>14</v>
      </c>
      <c r="C1361" s="7">
        <v>1347</v>
      </c>
      <c r="D1361" s="7">
        <v>325</v>
      </c>
      <c r="E1361" s="6">
        <v>81.599999999999994</v>
      </c>
      <c r="F1361" s="6">
        <f t="shared" si="547"/>
        <v>22.666666666666664</v>
      </c>
      <c r="G1361" s="6">
        <f t="shared" si="548"/>
        <v>1.3888888888888099E-2</v>
      </c>
      <c r="H1361" s="6">
        <f t="shared" si="529"/>
        <v>4.9999999999997158E-2</v>
      </c>
      <c r="J1361" s="6">
        <f t="shared" si="527"/>
        <v>17.499999999999005</v>
      </c>
      <c r="K1361" s="6">
        <f t="shared" si="528"/>
        <v>210.93582364607997</v>
      </c>
      <c r="L1361" s="6">
        <f t="shared" si="530"/>
        <v>123.60600000000001</v>
      </c>
      <c r="M1361" s="6">
        <f t="shared" si="531"/>
        <v>352.04182364607897</v>
      </c>
      <c r="N1361" s="6">
        <f t="shared" si="532"/>
        <v>0.35204182364607894</v>
      </c>
      <c r="O1361" s="6">
        <f t="shared" si="533"/>
        <v>7979.6146693111223</v>
      </c>
      <c r="P1361" s="6">
        <f t="shared" si="534"/>
        <v>7.9796146693111218</v>
      </c>
      <c r="Q1361" s="6">
        <f t="shared" si="549"/>
        <v>-1734.126864495857</v>
      </c>
      <c r="R1361" s="6">
        <f t="shared" si="535"/>
        <v>1734.126864495857</v>
      </c>
      <c r="S1361" s="6">
        <f t="shared" si="536"/>
        <v>0.48035314146535241</v>
      </c>
      <c r="T1361" s="6">
        <f t="shared" si="550"/>
        <v>5446.3557184042593</v>
      </c>
      <c r="U1361" s="6">
        <f t="shared" si="537"/>
        <v>1.5086405339979798</v>
      </c>
      <c r="V1361" s="6">
        <f t="shared" si="538"/>
        <v>323679.99999999994</v>
      </c>
      <c r="W1361" s="6">
        <f t="shared" si="539"/>
        <v>323.67999999999995</v>
      </c>
      <c r="X1361" s="6">
        <f t="shared" si="551"/>
        <v>2691.134444444443</v>
      </c>
      <c r="Y1361" s="6">
        <f t="shared" si="540"/>
        <v>0.74544424111111074</v>
      </c>
      <c r="Z1361" s="6">
        <f t="shared" si="541"/>
        <v>745.44424111111073</v>
      </c>
      <c r="AA1361" s="6">
        <f t="shared" si="542"/>
        <v>1.9889936754633322</v>
      </c>
      <c r="AB1361" s="6">
        <f t="shared" si="543"/>
        <v>1.9889936754633322</v>
      </c>
      <c r="AD1361" s="6">
        <f t="shared" si="544"/>
        <v>0</v>
      </c>
      <c r="AE1361" s="6">
        <f t="shared" si="545"/>
        <v>81.5</v>
      </c>
      <c r="AF1361" s="6">
        <f t="shared" si="546"/>
        <v>22.638888888888889</v>
      </c>
    </row>
    <row r="1362" spans="2:32" x14ac:dyDescent="0.25">
      <c r="B1362" s="7" t="s">
        <v>14</v>
      </c>
      <c r="C1362" s="7">
        <v>1348</v>
      </c>
      <c r="D1362" s="7">
        <v>326</v>
      </c>
      <c r="E1362" s="6">
        <v>81.599999999999994</v>
      </c>
      <c r="F1362" s="6">
        <f t="shared" si="547"/>
        <v>22.666666666666664</v>
      </c>
      <c r="G1362" s="6">
        <f t="shared" si="548"/>
        <v>-2.7777777777776198E-2</v>
      </c>
      <c r="H1362" s="6">
        <f t="shared" si="529"/>
        <v>-9.9999999999994316E-2</v>
      </c>
      <c r="J1362" s="6">
        <f t="shared" si="527"/>
        <v>-34.99999999999801</v>
      </c>
      <c r="K1362" s="6">
        <f t="shared" si="528"/>
        <v>210.93582364607997</v>
      </c>
      <c r="L1362" s="6">
        <f t="shared" si="530"/>
        <v>123.60600000000001</v>
      </c>
      <c r="M1362" s="6">
        <f t="shared" si="531"/>
        <v>299.54182364608198</v>
      </c>
      <c r="N1362" s="6">
        <f t="shared" si="532"/>
        <v>0.29954182364608201</v>
      </c>
      <c r="O1362" s="6">
        <f t="shared" si="533"/>
        <v>6789.6146693111905</v>
      </c>
      <c r="P1362" s="6">
        <f t="shared" si="534"/>
        <v>6.7896146693111907</v>
      </c>
      <c r="Q1362" s="6">
        <f t="shared" si="549"/>
        <v>-1734.126864495857</v>
      </c>
      <c r="R1362" s="6">
        <f t="shared" si="535"/>
        <v>1734.126864495857</v>
      </c>
      <c r="S1362" s="6">
        <f t="shared" si="536"/>
        <v>0.48035314146535241</v>
      </c>
      <c r="T1362" s="6">
        <f t="shared" si="550"/>
        <v>5453.1453330735703</v>
      </c>
      <c r="U1362" s="6">
        <f t="shared" si="537"/>
        <v>1.5105212572613791</v>
      </c>
      <c r="V1362" s="6">
        <f t="shared" si="538"/>
        <v>323679.99999999994</v>
      </c>
      <c r="W1362" s="6">
        <f t="shared" si="539"/>
        <v>323.67999999999995</v>
      </c>
      <c r="X1362" s="6">
        <f t="shared" si="551"/>
        <v>2691.134444444443</v>
      </c>
      <c r="Y1362" s="6">
        <f t="shared" si="540"/>
        <v>0.74544424111111074</v>
      </c>
      <c r="Z1362" s="6">
        <f t="shared" si="541"/>
        <v>745.44424111111073</v>
      </c>
      <c r="AA1362" s="6">
        <f t="shared" si="542"/>
        <v>1.9908743987267314</v>
      </c>
      <c r="AB1362" s="6">
        <f t="shared" si="543"/>
        <v>1.9908743987267314</v>
      </c>
      <c r="AD1362" s="6">
        <f t="shared" si="544"/>
        <v>0</v>
      </c>
      <c r="AE1362" s="6">
        <f t="shared" si="545"/>
        <v>81.599999999999994</v>
      </c>
      <c r="AF1362" s="6">
        <f t="shared" si="546"/>
        <v>22.666666666666664</v>
      </c>
    </row>
    <row r="1363" spans="2:32" x14ac:dyDescent="0.25">
      <c r="B1363" s="7" t="s">
        <v>14</v>
      </c>
      <c r="C1363" s="7">
        <v>1349</v>
      </c>
      <c r="D1363" s="7">
        <v>327</v>
      </c>
      <c r="E1363" s="6">
        <v>81.400000000000006</v>
      </c>
      <c r="F1363" s="6">
        <f t="shared" si="547"/>
        <v>22.611111111111111</v>
      </c>
      <c r="G1363" s="6">
        <f t="shared" si="548"/>
        <v>-0.12499999999999881</v>
      </c>
      <c r="H1363" s="6">
        <f t="shared" si="529"/>
        <v>-0.44999999999999574</v>
      </c>
      <c r="J1363" s="6">
        <f t="shared" si="527"/>
        <v>-157.49999999999849</v>
      </c>
      <c r="K1363" s="6">
        <f t="shared" si="528"/>
        <v>209.90309166636331</v>
      </c>
      <c r="L1363" s="6">
        <f t="shared" si="530"/>
        <v>123.60600000000001</v>
      </c>
      <c r="M1363" s="6">
        <f t="shared" si="531"/>
        <v>176.00909166636484</v>
      </c>
      <c r="N1363" s="6">
        <f t="shared" si="532"/>
        <v>0.17600909166636483</v>
      </c>
      <c r="O1363" s="6">
        <f t="shared" si="533"/>
        <v>3979.7611282339162</v>
      </c>
      <c r="P1363" s="6">
        <f t="shared" si="534"/>
        <v>3.9797611282339163</v>
      </c>
      <c r="Q1363" s="6">
        <f t="shared" si="549"/>
        <v>-1734.126864495857</v>
      </c>
      <c r="R1363" s="6">
        <f t="shared" si="535"/>
        <v>1734.126864495857</v>
      </c>
      <c r="S1363" s="6">
        <f t="shared" si="536"/>
        <v>0.48035314146535241</v>
      </c>
      <c r="T1363" s="6">
        <f t="shared" si="550"/>
        <v>5457.1250942018041</v>
      </c>
      <c r="U1363" s="6">
        <f t="shared" si="537"/>
        <v>1.5116236510938998</v>
      </c>
      <c r="V1363" s="6">
        <f t="shared" si="538"/>
        <v>322095.27777777781</v>
      </c>
      <c r="W1363" s="6">
        <f t="shared" si="539"/>
        <v>322.09527777777782</v>
      </c>
      <c r="X1363" s="6">
        <f t="shared" si="551"/>
        <v>2692.7191666666649</v>
      </c>
      <c r="Y1363" s="6">
        <f t="shared" si="540"/>
        <v>0.74588320916666617</v>
      </c>
      <c r="Z1363" s="6">
        <f t="shared" si="541"/>
        <v>745.88320916666612</v>
      </c>
      <c r="AA1363" s="6">
        <f t="shared" si="542"/>
        <v>1.9919767925592522</v>
      </c>
      <c r="AB1363" s="6">
        <f t="shared" si="543"/>
        <v>1.9919767925592522</v>
      </c>
      <c r="AD1363" s="6">
        <f t="shared" si="544"/>
        <v>0</v>
      </c>
      <c r="AE1363" s="6">
        <f t="shared" si="545"/>
        <v>81.599999999999994</v>
      </c>
      <c r="AF1363" s="6">
        <f t="shared" si="546"/>
        <v>22.666666666666664</v>
      </c>
    </row>
    <row r="1364" spans="2:32" x14ac:dyDescent="0.25">
      <c r="B1364" s="7" t="s">
        <v>14</v>
      </c>
      <c r="C1364" s="7">
        <v>1350</v>
      </c>
      <c r="D1364" s="7">
        <v>328</v>
      </c>
      <c r="E1364" s="6">
        <v>80.7</v>
      </c>
      <c r="F1364" s="6">
        <f t="shared" si="547"/>
        <v>22.416666666666668</v>
      </c>
      <c r="G1364" s="6">
        <f t="shared" si="548"/>
        <v>-0.25000000000000155</v>
      </c>
      <c r="H1364" s="6">
        <f t="shared" si="529"/>
        <v>-0.90000000000000568</v>
      </c>
      <c r="J1364" s="6">
        <f t="shared" si="527"/>
        <v>-315.00000000000193</v>
      </c>
      <c r="K1364" s="6">
        <f t="shared" si="528"/>
        <v>206.30848744125751</v>
      </c>
      <c r="L1364" s="6">
        <f t="shared" si="530"/>
        <v>123.60600000000001</v>
      </c>
      <c r="M1364" s="6">
        <f t="shared" si="531"/>
        <v>14.914487441255588</v>
      </c>
      <c r="N1364" s="6">
        <f t="shared" si="532"/>
        <v>1.4914487441255588E-2</v>
      </c>
      <c r="O1364" s="6">
        <f t="shared" si="533"/>
        <v>334.33309347481276</v>
      </c>
      <c r="P1364" s="6">
        <f t="shared" si="534"/>
        <v>0.33433309347481277</v>
      </c>
      <c r="Q1364" s="6">
        <f t="shared" si="549"/>
        <v>-1734.126864495857</v>
      </c>
      <c r="R1364" s="6">
        <f t="shared" si="535"/>
        <v>1734.126864495857</v>
      </c>
      <c r="S1364" s="6">
        <f t="shared" si="536"/>
        <v>0.48035314146535241</v>
      </c>
      <c r="T1364" s="6">
        <f t="shared" si="550"/>
        <v>5457.4594272952791</v>
      </c>
      <c r="U1364" s="6">
        <f t="shared" si="537"/>
        <v>1.5117162613607924</v>
      </c>
      <c r="V1364" s="6">
        <f t="shared" si="538"/>
        <v>316579.37500000006</v>
      </c>
      <c r="W1364" s="6">
        <f t="shared" si="539"/>
        <v>316.57937500000008</v>
      </c>
      <c r="X1364" s="6">
        <f t="shared" si="551"/>
        <v>2698.2350694444426</v>
      </c>
      <c r="Y1364" s="6">
        <f t="shared" si="540"/>
        <v>0.74741111423611062</v>
      </c>
      <c r="Z1364" s="6">
        <f t="shared" si="541"/>
        <v>747.41111423611062</v>
      </c>
      <c r="AA1364" s="6">
        <f t="shared" si="542"/>
        <v>1.9920694028261448</v>
      </c>
      <c r="AB1364" s="6">
        <f t="shared" si="543"/>
        <v>1.9920694028261448</v>
      </c>
      <c r="AD1364" s="6">
        <f t="shared" si="544"/>
        <v>0</v>
      </c>
      <c r="AE1364" s="6">
        <f t="shared" si="545"/>
        <v>81.400000000000006</v>
      </c>
      <c r="AF1364" s="6">
        <f t="shared" si="546"/>
        <v>22.611111111111111</v>
      </c>
    </row>
    <row r="1365" spans="2:32" x14ac:dyDescent="0.25">
      <c r="B1365" s="7" t="s">
        <v>14</v>
      </c>
      <c r="C1365" s="7">
        <v>1351</v>
      </c>
      <c r="D1365" s="7">
        <v>329</v>
      </c>
      <c r="E1365" s="6">
        <v>79.599999999999994</v>
      </c>
      <c r="F1365" s="6">
        <f t="shared" si="547"/>
        <v>22.111111111111111</v>
      </c>
      <c r="G1365" s="6">
        <f t="shared" si="548"/>
        <v>-0.34722222222222221</v>
      </c>
      <c r="H1365" s="6">
        <f t="shared" si="529"/>
        <v>-1.25</v>
      </c>
      <c r="J1365" s="6">
        <f t="shared" si="527"/>
        <v>-437.5</v>
      </c>
      <c r="K1365" s="6">
        <f t="shared" si="528"/>
        <v>200.72254787121329</v>
      </c>
      <c r="L1365" s="6">
        <f t="shared" si="530"/>
        <v>123.60600000000001</v>
      </c>
      <c r="M1365" s="6">
        <f t="shared" si="531"/>
        <v>-113.1714521287867</v>
      </c>
      <c r="N1365" s="6">
        <f t="shared" si="532"/>
        <v>-0.1131714521287867</v>
      </c>
      <c r="O1365" s="6">
        <f t="shared" si="533"/>
        <v>-2502.3465526253949</v>
      </c>
      <c r="P1365" s="6">
        <f t="shared" si="534"/>
        <v>-2.502346552625395</v>
      </c>
      <c r="Q1365" s="6">
        <f t="shared" si="549"/>
        <v>-1736.6292110484824</v>
      </c>
      <c r="R1365" s="6">
        <f t="shared" si="535"/>
        <v>1736.6292110484824</v>
      </c>
      <c r="S1365" s="6">
        <f t="shared" si="536"/>
        <v>0.48104629146042965</v>
      </c>
      <c r="T1365" s="6">
        <f t="shared" si="550"/>
        <v>5457.4594272952791</v>
      </c>
      <c r="U1365" s="6">
        <f t="shared" si="537"/>
        <v>1.5117162613607924</v>
      </c>
      <c r="V1365" s="6">
        <f t="shared" si="538"/>
        <v>308007.77777777775</v>
      </c>
      <c r="W1365" s="6">
        <f t="shared" si="539"/>
        <v>308.00777777777773</v>
      </c>
      <c r="X1365" s="6">
        <f t="shared" si="551"/>
        <v>2706.806666666665</v>
      </c>
      <c r="Y1365" s="6">
        <f t="shared" si="540"/>
        <v>0.74978544666666624</v>
      </c>
      <c r="Z1365" s="6">
        <f t="shared" si="541"/>
        <v>749.78544666666619</v>
      </c>
      <c r="AA1365" s="6">
        <f t="shared" si="542"/>
        <v>1.9927625528212221</v>
      </c>
      <c r="AB1365" s="6">
        <f t="shared" si="543"/>
        <v>1.9927625528212221</v>
      </c>
      <c r="AD1365" s="6">
        <f t="shared" si="544"/>
        <v>0</v>
      </c>
      <c r="AE1365" s="6">
        <f t="shared" si="545"/>
        <v>80.7</v>
      </c>
      <c r="AF1365" s="6">
        <f t="shared" si="546"/>
        <v>22.416666666666668</v>
      </c>
    </row>
    <row r="1366" spans="2:32" x14ac:dyDescent="0.25">
      <c r="B1366" s="7" t="s">
        <v>14</v>
      </c>
      <c r="C1366" s="7">
        <v>1352</v>
      </c>
      <c r="D1366" s="7">
        <v>330</v>
      </c>
      <c r="E1366" s="6">
        <v>78.2</v>
      </c>
      <c r="F1366" s="6">
        <f t="shared" si="547"/>
        <v>21.722222222222221</v>
      </c>
      <c r="G1366" s="6">
        <f t="shared" si="548"/>
        <v>-0.38888888888888851</v>
      </c>
      <c r="H1366" s="6">
        <f t="shared" si="529"/>
        <v>-1.3999999999999986</v>
      </c>
      <c r="J1366" s="6">
        <f t="shared" si="527"/>
        <v>-489.99999999999955</v>
      </c>
      <c r="K1366" s="6">
        <f t="shared" si="528"/>
        <v>193.72404636940328</v>
      </c>
      <c r="L1366" s="6">
        <f t="shared" si="530"/>
        <v>123.60600000000001</v>
      </c>
      <c r="M1366" s="6">
        <f t="shared" si="531"/>
        <v>-172.6699536305963</v>
      </c>
      <c r="N1366" s="6">
        <f t="shared" si="532"/>
        <v>-0.17266995363059628</v>
      </c>
      <c r="O1366" s="6">
        <f t="shared" si="533"/>
        <v>-3750.7751038646193</v>
      </c>
      <c r="P1366" s="6">
        <f t="shared" si="534"/>
        <v>-3.7507751038646191</v>
      </c>
      <c r="Q1366" s="6">
        <f t="shared" si="549"/>
        <v>-1740.3799861523471</v>
      </c>
      <c r="R1366" s="6">
        <f t="shared" si="535"/>
        <v>1740.3799861523471</v>
      </c>
      <c r="S1366" s="6">
        <f t="shared" si="536"/>
        <v>0.48208525616420017</v>
      </c>
      <c r="T1366" s="6">
        <f t="shared" si="550"/>
        <v>5457.4594272952791</v>
      </c>
      <c r="U1366" s="6">
        <f t="shared" si="537"/>
        <v>1.5117162613607924</v>
      </c>
      <c r="V1366" s="6">
        <f t="shared" si="538"/>
        <v>297268.61111111107</v>
      </c>
      <c r="W1366" s="6">
        <f t="shared" si="539"/>
        <v>297.26861111111106</v>
      </c>
      <c r="X1366" s="6">
        <f t="shared" si="551"/>
        <v>2717.5458333333318</v>
      </c>
      <c r="Y1366" s="6">
        <f t="shared" si="540"/>
        <v>0.75276019583333298</v>
      </c>
      <c r="Z1366" s="6">
        <f t="shared" si="541"/>
        <v>752.760195833333</v>
      </c>
      <c r="AA1366" s="6">
        <f t="shared" si="542"/>
        <v>1.9938015175249926</v>
      </c>
      <c r="AB1366" s="6">
        <f t="shared" si="543"/>
        <v>1.9938015175249926</v>
      </c>
      <c r="AD1366" s="6">
        <f t="shared" si="544"/>
        <v>0</v>
      </c>
      <c r="AE1366" s="6">
        <f t="shared" si="545"/>
        <v>79.599999999999994</v>
      </c>
      <c r="AF1366" s="6">
        <f t="shared" si="546"/>
        <v>22.111111111111111</v>
      </c>
    </row>
    <row r="1367" spans="2:32" x14ac:dyDescent="0.25">
      <c r="B1367" s="7" t="s">
        <v>14</v>
      </c>
      <c r="C1367" s="7">
        <v>1353</v>
      </c>
      <c r="D1367" s="7">
        <v>331</v>
      </c>
      <c r="E1367" s="6">
        <v>76.8</v>
      </c>
      <c r="F1367" s="6">
        <f t="shared" si="547"/>
        <v>21.333333333333332</v>
      </c>
      <c r="G1367" s="6">
        <f t="shared" si="548"/>
        <v>-0.40277777777777857</v>
      </c>
      <c r="H1367" s="6">
        <f t="shared" si="529"/>
        <v>-1.4500000000000028</v>
      </c>
      <c r="J1367" s="6">
        <f t="shared" si="527"/>
        <v>-507.50000000000102</v>
      </c>
      <c r="K1367" s="6">
        <f t="shared" si="528"/>
        <v>186.84972613631996</v>
      </c>
      <c r="L1367" s="6">
        <f t="shared" si="530"/>
        <v>123.60600000000001</v>
      </c>
      <c r="M1367" s="6">
        <f t="shared" si="531"/>
        <v>-197.04427386368104</v>
      </c>
      <c r="N1367" s="6">
        <f t="shared" si="532"/>
        <v>-0.19704427386368104</v>
      </c>
      <c r="O1367" s="6">
        <f t="shared" si="533"/>
        <v>-4203.6111757585286</v>
      </c>
      <c r="P1367" s="6">
        <f t="shared" si="534"/>
        <v>-4.2036111757585282</v>
      </c>
      <c r="Q1367" s="6">
        <f t="shared" si="549"/>
        <v>-1744.5835973281057</v>
      </c>
      <c r="R1367" s="6">
        <f t="shared" si="535"/>
        <v>1744.5835973281057</v>
      </c>
      <c r="S1367" s="6">
        <f t="shared" si="536"/>
        <v>0.48324965645988532</v>
      </c>
      <c r="T1367" s="6">
        <f t="shared" si="550"/>
        <v>5457.4594272952791</v>
      </c>
      <c r="U1367" s="6">
        <f t="shared" si="537"/>
        <v>1.5117162613607924</v>
      </c>
      <c r="V1367" s="6">
        <f t="shared" si="538"/>
        <v>286720</v>
      </c>
      <c r="W1367" s="6">
        <f t="shared" si="539"/>
        <v>286.72000000000003</v>
      </c>
      <c r="X1367" s="6">
        <f t="shared" si="551"/>
        <v>2728.0944444444426</v>
      </c>
      <c r="Y1367" s="6">
        <f t="shared" si="540"/>
        <v>0.75568216111111064</v>
      </c>
      <c r="Z1367" s="6">
        <f t="shared" si="541"/>
        <v>755.68216111111064</v>
      </c>
      <c r="AA1367" s="6">
        <f t="shared" si="542"/>
        <v>1.9949659178206778</v>
      </c>
      <c r="AB1367" s="6">
        <f t="shared" si="543"/>
        <v>1.9949659178206778</v>
      </c>
      <c r="AD1367" s="6">
        <f t="shared" si="544"/>
        <v>0</v>
      </c>
      <c r="AE1367" s="6">
        <f t="shared" si="545"/>
        <v>78.2</v>
      </c>
      <c r="AF1367" s="6">
        <f t="shared" si="546"/>
        <v>21.722222222222221</v>
      </c>
    </row>
    <row r="1368" spans="2:32" x14ac:dyDescent="0.25">
      <c r="B1368" s="7" t="s">
        <v>14</v>
      </c>
      <c r="C1368" s="7">
        <v>1354</v>
      </c>
      <c r="D1368" s="7">
        <v>332</v>
      </c>
      <c r="E1368" s="6">
        <v>75.3</v>
      </c>
      <c r="F1368" s="6">
        <f t="shared" si="547"/>
        <v>20.916666666666664</v>
      </c>
      <c r="G1368" s="6">
        <f t="shared" si="548"/>
        <v>-0.41666666666666663</v>
      </c>
      <c r="H1368" s="6">
        <f t="shared" si="529"/>
        <v>-1.5</v>
      </c>
      <c r="J1368" s="6">
        <f t="shared" si="527"/>
        <v>-525</v>
      </c>
      <c r="K1368" s="6">
        <f t="shared" si="528"/>
        <v>179.62218622305744</v>
      </c>
      <c r="L1368" s="6">
        <f t="shared" si="530"/>
        <v>123.60600000000001</v>
      </c>
      <c r="M1368" s="6">
        <f t="shared" si="531"/>
        <v>-221.77181377694257</v>
      </c>
      <c r="N1368" s="6">
        <f t="shared" si="532"/>
        <v>-0.22177181377694258</v>
      </c>
      <c r="O1368" s="6">
        <f t="shared" si="533"/>
        <v>-4638.7271048343819</v>
      </c>
      <c r="P1368" s="6">
        <f t="shared" si="534"/>
        <v>-4.6387271048343814</v>
      </c>
      <c r="Q1368" s="6">
        <f t="shared" si="549"/>
        <v>-1749.22232443294</v>
      </c>
      <c r="R1368" s="6">
        <f t="shared" si="535"/>
        <v>1749.22232443294</v>
      </c>
      <c r="S1368" s="6">
        <f t="shared" si="536"/>
        <v>0.48453458386792442</v>
      </c>
      <c r="T1368" s="6">
        <f t="shared" si="550"/>
        <v>5457.4594272952791</v>
      </c>
      <c r="U1368" s="6">
        <f t="shared" si="537"/>
        <v>1.5117162613607924</v>
      </c>
      <c r="V1368" s="6">
        <f t="shared" si="538"/>
        <v>275629.37499999994</v>
      </c>
      <c r="W1368" s="6">
        <f t="shared" si="539"/>
        <v>275.62937499999992</v>
      </c>
      <c r="X1368" s="6">
        <f t="shared" si="551"/>
        <v>2739.1850694444429</v>
      </c>
      <c r="Y1368" s="6">
        <f t="shared" si="540"/>
        <v>0.7587542642361107</v>
      </c>
      <c r="Z1368" s="6">
        <f t="shared" si="541"/>
        <v>758.75426423611066</v>
      </c>
      <c r="AA1368" s="6">
        <f t="shared" si="542"/>
        <v>1.9962508452287169</v>
      </c>
      <c r="AB1368" s="6">
        <f t="shared" si="543"/>
        <v>1.9962508452287169</v>
      </c>
      <c r="AD1368" s="6">
        <f t="shared" si="544"/>
        <v>0</v>
      </c>
      <c r="AE1368" s="6">
        <f t="shared" si="545"/>
        <v>76.8</v>
      </c>
      <c r="AF1368" s="6">
        <f t="shared" si="546"/>
        <v>21.333333333333332</v>
      </c>
    </row>
    <row r="1369" spans="2:32" x14ac:dyDescent="0.25">
      <c r="B1369" s="7" t="s">
        <v>14</v>
      </c>
      <c r="C1369" s="7">
        <v>1355</v>
      </c>
      <c r="D1369" s="7">
        <v>333</v>
      </c>
      <c r="E1369" s="6">
        <v>73.8</v>
      </c>
      <c r="F1369" s="6">
        <f t="shared" si="547"/>
        <v>20.5</v>
      </c>
      <c r="G1369" s="6">
        <f t="shared" si="548"/>
        <v>-0.44444444444444481</v>
      </c>
      <c r="H1369" s="6">
        <f t="shared" si="529"/>
        <v>-1.6000000000000014</v>
      </c>
      <c r="J1369" s="6">
        <f t="shared" si="527"/>
        <v>-560.00000000000045</v>
      </c>
      <c r="K1369" s="6">
        <f t="shared" si="528"/>
        <v>172.53720133766998</v>
      </c>
      <c r="L1369" s="6">
        <f t="shared" si="530"/>
        <v>123.60600000000001</v>
      </c>
      <c r="M1369" s="6">
        <f t="shared" si="531"/>
        <v>-263.85679866233045</v>
      </c>
      <c r="N1369" s="6">
        <f t="shared" si="532"/>
        <v>-0.26385679866233047</v>
      </c>
      <c r="O1369" s="6">
        <f t="shared" si="533"/>
        <v>-5409.0643725777745</v>
      </c>
      <c r="P1369" s="6">
        <f t="shared" si="534"/>
        <v>-5.4090643725777747</v>
      </c>
      <c r="Q1369" s="6">
        <f t="shared" si="549"/>
        <v>-1754.6313888055179</v>
      </c>
      <c r="R1369" s="6">
        <f t="shared" si="535"/>
        <v>1754.6313888055179</v>
      </c>
      <c r="S1369" s="6">
        <f t="shared" si="536"/>
        <v>0.48603289469912847</v>
      </c>
      <c r="T1369" s="6">
        <f t="shared" si="550"/>
        <v>5457.4594272952791</v>
      </c>
      <c r="U1369" s="6">
        <f t="shared" si="537"/>
        <v>1.5117162613607924</v>
      </c>
      <c r="V1369" s="6">
        <f t="shared" si="538"/>
        <v>264757.5</v>
      </c>
      <c r="W1369" s="6">
        <f t="shared" si="539"/>
        <v>264.75749999999999</v>
      </c>
      <c r="X1369" s="6">
        <f t="shared" si="551"/>
        <v>2750.0569444444427</v>
      </c>
      <c r="Y1369" s="6">
        <f t="shared" si="540"/>
        <v>0.76176577361111064</v>
      </c>
      <c r="Z1369" s="6">
        <f t="shared" si="541"/>
        <v>761.7657736111106</v>
      </c>
      <c r="AA1369" s="6">
        <f t="shared" si="542"/>
        <v>1.9977491560599208</v>
      </c>
      <c r="AB1369" s="6">
        <f t="shared" si="543"/>
        <v>1.9977491560599208</v>
      </c>
      <c r="AD1369" s="6">
        <f t="shared" si="544"/>
        <v>0</v>
      </c>
      <c r="AE1369" s="6">
        <f t="shared" si="545"/>
        <v>75.3</v>
      </c>
      <c r="AF1369" s="6">
        <f t="shared" si="546"/>
        <v>20.916666666666664</v>
      </c>
    </row>
    <row r="1370" spans="2:32" x14ac:dyDescent="0.25">
      <c r="B1370" s="7" t="s">
        <v>14</v>
      </c>
      <c r="C1370" s="7">
        <v>1356</v>
      </c>
      <c r="D1370" s="7">
        <v>334</v>
      </c>
      <c r="E1370" s="6">
        <v>72.099999999999994</v>
      </c>
      <c r="F1370" s="6">
        <f t="shared" si="547"/>
        <v>20.027777777777775</v>
      </c>
      <c r="G1370" s="6">
        <f t="shared" si="548"/>
        <v>-0.49999999999999922</v>
      </c>
      <c r="H1370" s="6">
        <f t="shared" si="529"/>
        <v>-1.7999999999999972</v>
      </c>
      <c r="J1370" s="6">
        <f t="shared" si="527"/>
        <v>-629.99999999999898</v>
      </c>
      <c r="K1370" s="6">
        <f t="shared" si="528"/>
        <v>164.67988499015075</v>
      </c>
      <c r="L1370" s="6">
        <f t="shared" si="530"/>
        <v>123.60600000000001</v>
      </c>
      <c r="M1370" s="6">
        <f t="shared" si="531"/>
        <v>-341.71411500984823</v>
      </c>
      <c r="N1370" s="6">
        <f t="shared" si="532"/>
        <v>-0.34171411500984822</v>
      </c>
      <c r="O1370" s="6">
        <f t="shared" si="533"/>
        <v>-6843.7743589472375</v>
      </c>
      <c r="P1370" s="6">
        <f t="shared" si="534"/>
        <v>-6.8437743589472371</v>
      </c>
      <c r="Q1370" s="6">
        <f t="shared" si="549"/>
        <v>-1761.4751631644651</v>
      </c>
      <c r="R1370" s="6">
        <f t="shared" si="535"/>
        <v>1761.4751631644651</v>
      </c>
      <c r="S1370" s="6">
        <f t="shared" si="536"/>
        <v>0.48792862019655686</v>
      </c>
      <c r="T1370" s="6">
        <f t="shared" si="550"/>
        <v>5457.4594272952791</v>
      </c>
      <c r="U1370" s="6">
        <f t="shared" si="537"/>
        <v>1.5117162613607924</v>
      </c>
      <c r="V1370" s="6">
        <f t="shared" si="538"/>
        <v>252700.48611111104</v>
      </c>
      <c r="W1370" s="6">
        <f t="shared" si="539"/>
        <v>252.70048611111105</v>
      </c>
      <c r="X1370" s="6">
        <f t="shared" si="551"/>
        <v>2762.1139583333315</v>
      </c>
      <c r="Y1370" s="6">
        <f t="shared" si="540"/>
        <v>0.76510556645833283</v>
      </c>
      <c r="Z1370" s="6">
        <f t="shared" si="541"/>
        <v>765.10556645833287</v>
      </c>
      <c r="AA1370" s="6">
        <f t="shared" si="542"/>
        <v>1.9996448815573493</v>
      </c>
      <c r="AB1370" s="6">
        <f t="shared" si="543"/>
        <v>1.9996448815573493</v>
      </c>
      <c r="AD1370" s="6">
        <f t="shared" si="544"/>
        <v>0</v>
      </c>
      <c r="AE1370" s="6">
        <f t="shared" si="545"/>
        <v>73.8</v>
      </c>
      <c r="AF1370" s="6">
        <f t="shared" si="546"/>
        <v>20.5</v>
      </c>
    </row>
    <row r="1371" spans="2:32" x14ac:dyDescent="0.25">
      <c r="B1371" s="7" t="s">
        <v>14</v>
      </c>
      <c r="C1371" s="7">
        <v>1357</v>
      </c>
      <c r="D1371" s="7">
        <v>335</v>
      </c>
      <c r="E1371" s="6">
        <v>70.2</v>
      </c>
      <c r="F1371" s="6">
        <f t="shared" si="547"/>
        <v>19.5</v>
      </c>
      <c r="G1371" s="6">
        <f t="shared" si="548"/>
        <v>-0.54166666666666552</v>
      </c>
      <c r="H1371" s="6">
        <f t="shared" si="529"/>
        <v>-1.9499999999999957</v>
      </c>
      <c r="J1371" s="6">
        <f t="shared" si="527"/>
        <v>-682.49999999999852</v>
      </c>
      <c r="K1371" s="6">
        <f t="shared" si="528"/>
        <v>156.11486212647</v>
      </c>
      <c r="L1371" s="6">
        <f t="shared" si="530"/>
        <v>123.60600000000001</v>
      </c>
      <c r="M1371" s="6">
        <f t="shared" si="531"/>
        <v>-402.7791378735285</v>
      </c>
      <c r="N1371" s="6">
        <f t="shared" si="532"/>
        <v>-0.40277913787352848</v>
      </c>
      <c r="O1371" s="6">
        <f t="shared" si="533"/>
        <v>-7854.1931885338054</v>
      </c>
      <c r="P1371" s="6">
        <f t="shared" si="534"/>
        <v>-7.854193188533805</v>
      </c>
      <c r="Q1371" s="6">
        <f t="shared" si="549"/>
        <v>-1769.329356352999</v>
      </c>
      <c r="R1371" s="6">
        <f t="shared" si="535"/>
        <v>1769.329356352999</v>
      </c>
      <c r="S1371" s="6">
        <f t="shared" si="536"/>
        <v>0.49010423170978074</v>
      </c>
      <c r="T1371" s="6">
        <f t="shared" si="550"/>
        <v>5457.4594272952791</v>
      </c>
      <c r="U1371" s="6">
        <f t="shared" si="537"/>
        <v>1.5117162613607924</v>
      </c>
      <c r="V1371" s="6">
        <f t="shared" si="538"/>
        <v>239557.5</v>
      </c>
      <c r="W1371" s="6">
        <f t="shared" si="539"/>
        <v>239.5575</v>
      </c>
      <c r="X1371" s="6">
        <f t="shared" si="551"/>
        <v>2775.2569444444425</v>
      </c>
      <c r="Y1371" s="6">
        <f t="shared" si="540"/>
        <v>0.76874617361111064</v>
      </c>
      <c r="Z1371" s="6">
        <f t="shared" si="541"/>
        <v>768.74617361111063</v>
      </c>
      <c r="AA1371" s="6">
        <f t="shared" si="542"/>
        <v>2.0018204930705732</v>
      </c>
      <c r="AB1371" s="6">
        <f t="shared" si="543"/>
        <v>2.0018204930705732</v>
      </c>
      <c r="AD1371" s="6">
        <f t="shared" si="544"/>
        <v>0</v>
      </c>
      <c r="AE1371" s="6">
        <f t="shared" si="545"/>
        <v>72.099999999999994</v>
      </c>
      <c r="AF1371" s="6">
        <f t="shared" si="546"/>
        <v>20.027777777777775</v>
      </c>
    </row>
    <row r="1372" spans="2:32" x14ac:dyDescent="0.25">
      <c r="B1372" s="7" t="s">
        <v>14</v>
      </c>
      <c r="C1372" s="7">
        <v>1358</v>
      </c>
      <c r="D1372" s="7">
        <v>336</v>
      </c>
      <c r="E1372" s="6">
        <v>68.2</v>
      </c>
      <c r="F1372" s="6">
        <f t="shared" si="547"/>
        <v>18.944444444444446</v>
      </c>
      <c r="G1372" s="6">
        <f t="shared" si="548"/>
        <v>-0.56944444444444564</v>
      </c>
      <c r="H1372" s="6">
        <f t="shared" si="529"/>
        <v>-2.0500000000000043</v>
      </c>
      <c r="J1372" s="6">
        <f t="shared" si="527"/>
        <v>-717.50000000000148</v>
      </c>
      <c r="K1372" s="6">
        <f t="shared" si="528"/>
        <v>147.34614396740332</v>
      </c>
      <c r="L1372" s="6">
        <f t="shared" si="530"/>
        <v>123.60600000000001</v>
      </c>
      <c r="M1372" s="6">
        <f t="shared" si="531"/>
        <v>-446.54785603259813</v>
      </c>
      <c r="N1372" s="6">
        <f t="shared" si="532"/>
        <v>-0.44654785603259811</v>
      </c>
      <c r="O1372" s="6">
        <f t="shared" si="533"/>
        <v>-8459.601050395333</v>
      </c>
      <c r="P1372" s="6">
        <f t="shared" si="534"/>
        <v>-8.4596010503953334</v>
      </c>
      <c r="Q1372" s="6">
        <f t="shared" si="549"/>
        <v>-1777.7889574033943</v>
      </c>
      <c r="R1372" s="6">
        <f t="shared" si="535"/>
        <v>1777.7889574033943</v>
      </c>
      <c r="S1372" s="6">
        <f t="shared" si="536"/>
        <v>0.49244754120074025</v>
      </c>
      <c r="T1372" s="6">
        <f t="shared" si="550"/>
        <v>5457.4594272952791</v>
      </c>
      <c r="U1372" s="6">
        <f t="shared" si="537"/>
        <v>1.5117162613607924</v>
      </c>
      <c r="V1372" s="6">
        <f t="shared" si="538"/>
        <v>226101.94444444447</v>
      </c>
      <c r="W1372" s="6">
        <f t="shared" si="539"/>
        <v>226.10194444444448</v>
      </c>
      <c r="X1372" s="6">
        <f t="shared" si="551"/>
        <v>2788.7124999999978</v>
      </c>
      <c r="Y1372" s="6">
        <f t="shared" si="540"/>
        <v>0.77247336249999943</v>
      </c>
      <c r="Z1372" s="6">
        <f t="shared" si="541"/>
        <v>772.47336249999944</v>
      </c>
      <c r="AA1372" s="6">
        <f t="shared" si="542"/>
        <v>2.0041638025615325</v>
      </c>
      <c r="AB1372" s="6">
        <f t="shared" si="543"/>
        <v>2.0041638025615325</v>
      </c>
      <c r="AD1372" s="6">
        <f t="shared" si="544"/>
        <v>0</v>
      </c>
      <c r="AE1372" s="6">
        <f t="shared" si="545"/>
        <v>70.2</v>
      </c>
      <c r="AF1372" s="6">
        <f t="shared" si="546"/>
        <v>19.5</v>
      </c>
    </row>
    <row r="1373" spans="2:32" x14ac:dyDescent="0.25">
      <c r="B1373" s="7" t="s">
        <v>14</v>
      </c>
      <c r="C1373" s="7">
        <v>1359</v>
      </c>
      <c r="D1373" s="7">
        <v>337</v>
      </c>
      <c r="E1373" s="6">
        <v>66.099999999999994</v>
      </c>
      <c r="F1373" s="6">
        <f t="shared" si="547"/>
        <v>18.361111111111111</v>
      </c>
      <c r="G1373" s="6">
        <f t="shared" si="548"/>
        <v>-0.61111111111111194</v>
      </c>
      <c r="H1373" s="6">
        <f t="shared" si="529"/>
        <v>-2.2000000000000028</v>
      </c>
      <c r="J1373" s="6">
        <f t="shared" si="527"/>
        <v>-770.00000000000102</v>
      </c>
      <c r="K1373" s="6">
        <f t="shared" si="528"/>
        <v>138.41174518705083</v>
      </c>
      <c r="L1373" s="6">
        <f t="shared" si="530"/>
        <v>123.60600000000001</v>
      </c>
      <c r="M1373" s="6">
        <f t="shared" si="531"/>
        <v>-507.98225481295026</v>
      </c>
      <c r="N1373" s="6">
        <f t="shared" si="532"/>
        <v>-0.50798225481295023</v>
      </c>
      <c r="O1373" s="6">
        <f t="shared" si="533"/>
        <v>-9327.1186230933363</v>
      </c>
      <c r="P1373" s="6">
        <f t="shared" si="534"/>
        <v>-9.3271186230933356</v>
      </c>
      <c r="Q1373" s="6">
        <f t="shared" si="549"/>
        <v>-1787.1160760264877</v>
      </c>
      <c r="R1373" s="6">
        <f t="shared" si="535"/>
        <v>1787.1160760264877</v>
      </c>
      <c r="S1373" s="6">
        <f t="shared" si="536"/>
        <v>0.49503115305933709</v>
      </c>
      <c r="T1373" s="6">
        <f t="shared" si="550"/>
        <v>5457.4594272952791</v>
      </c>
      <c r="U1373" s="6">
        <f t="shared" si="537"/>
        <v>1.5117162613607924</v>
      </c>
      <c r="V1373" s="6">
        <f t="shared" si="538"/>
        <v>212392.15277777778</v>
      </c>
      <c r="W1373" s="6">
        <f t="shared" si="539"/>
        <v>212.3921527777778</v>
      </c>
      <c r="X1373" s="6">
        <f t="shared" si="551"/>
        <v>2802.4222916666645</v>
      </c>
      <c r="Y1373" s="6">
        <f t="shared" si="540"/>
        <v>0.77627097479166607</v>
      </c>
      <c r="Z1373" s="6">
        <f t="shared" si="541"/>
        <v>776.27097479166605</v>
      </c>
      <c r="AA1373" s="6">
        <f t="shared" si="542"/>
        <v>2.0067474144201296</v>
      </c>
      <c r="AB1373" s="6">
        <f t="shared" si="543"/>
        <v>2.0067474144201296</v>
      </c>
      <c r="AD1373" s="6">
        <f t="shared" si="544"/>
        <v>0</v>
      </c>
      <c r="AE1373" s="6">
        <f t="shared" si="545"/>
        <v>68.2</v>
      </c>
      <c r="AF1373" s="6">
        <f t="shared" si="546"/>
        <v>18.944444444444446</v>
      </c>
    </row>
    <row r="1374" spans="2:32" x14ac:dyDescent="0.25">
      <c r="B1374" s="7" t="s">
        <v>14</v>
      </c>
      <c r="C1374" s="7">
        <v>1360</v>
      </c>
      <c r="D1374" s="7">
        <v>338</v>
      </c>
      <c r="E1374" s="6">
        <v>63.8</v>
      </c>
      <c r="F1374" s="6">
        <f t="shared" si="547"/>
        <v>17.722222222222221</v>
      </c>
      <c r="G1374" s="6">
        <f t="shared" si="548"/>
        <v>-0.624999999999999</v>
      </c>
      <c r="H1374" s="6">
        <f t="shared" si="529"/>
        <v>-2.2499999999999964</v>
      </c>
      <c r="J1374" s="6">
        <f t="shared" si="527"/>
        <v>-787.49999999999875</v>
      </c>
      <c r="K1374" s="6">
        <f t="shared" si="528"/>
        <v>128.94704170300332</v>
      </c>
      <c r="L1374" s="6">
        <f t="shared" si="530"/>
        <v>123.60600000000001</v>
      </c>
      <c r="M1374" s="6">
        <f t="shared" si="531"/>
        <v>-534.94695829699549</v>
      </c>
      <c r="N1374" s="6">
        <f t="shared" si="532"/>
        <v>-0.53494695829699546</v>
      </c>
      <c r="O1374" s="6">
        <f t="shared" si="533"/>
        <v>-9480.4488720411973</v>
      </c>
      <c r="P1374" s="6">
        <f t="shared" si="534"/>
        <v>-9.4804488720411975</v>
      </c>
      <c r="Q1374" s="6">
        <f t="shared" si="549"/>
        <v>-1796.596524898529</v>
      </c>
      <c r="R1374" s="6">
        <f t="shared" si="535"/>
        <v>1796.596524898529</v>
      </c>
      <c r="S1374" s="6">
        <f t="shared" si="536"/>
        <v>0.49765723739689255</v>
      </c>
      <c r="T1374" s="6">
        <f t="shared" si="550"/>
        <v>5457.4594272952791</v>
      </c>
      <c r="U1374" s="6">
        <f t="shared" si="537"/>
        <v>1.5117162613607924</v>
      </c>
      <c r="V1374" s="6">
        <f t="shared" si="538"/>
        <v>197868.61111111109</v>
      </c>
      <c r="W1374" s="6">
        <f t="shared" si="539"/>
        <v>197.86861111111111</v>
      </c>
      <c r="X1374" s="6">
        <f t="shared" si="551"/>
        <v>2816.9458333333314</v>
      </c>
      <c r="Y1374" s="6">
        <f t="shared" si="540"/>
        <v>0.78029399583333281</v>
      </c>
      <c r="Z1374" s="6">
        <f t="shared" si="541"/>
        <v>780.29399583333281</v>
      </c>
      <c r="AA1374" s="6">
        <f t="shared" si="542"/>
        <v>2.009373498757685</v>
      </c>
      <c r="AB1374" s="6">
        <f t="shared" si="543"/>
        <v>2.009373498757685</v>
      </c>
      <c r="AD1374" s="6">
        <f t="shared" si="544"/>
        <v>0</v>
      </c>
      <c r="AE1374" s="6">
        <f t="shared" si="545"/>
        <v>66.099999999999994</v>
      </c>
      <c r="AF1374" s="6">
        <f t="shared" si="546"/>
        <v>18.361111111111111</v>
      </c>
    </row>
    <row r="1375" spans="2:32" x14ac:dyDescent="0.25">
      <c r="B1375" s="7" t="s">
        <v>14</v>
      </c>
      <c r="C1375" s="7">
        <v>1361</v>
      </c>
      <c r="D1375" s="7">
        <v>339</v>
      </c>
      <c r="E1375" s="6">
        <v>61.6</v>
      </c>
      <c r="F1375" s="6">
        <f t="shared" si="547"/>
        <v>17.111111111111111</v>
      </c>
      <c r="G1375" s="6">
        <f t="shared" si="548"/>
        <v>-0.49999999999999922</v>
      </c>
      <c r="H1375" s="6">
        <f t="shared" si="529"/>
        <v>-1.7999999999999972</v>
      </c>
      <c r="J1375" s="6">
        <f t="shared" si="527"/>
        <v>-629.99999999999898</v>
      </c>
      <c r="K1375" s="6">
        <f t="shared" si="528"/>
        <v>120.20746812741332</v>
      </c>
      <c r="L1375" s="6">
        <f t="shared" si="530"/>
        <v>123.60600000000001</v>
      </c>
      <c r="M1375" s="6">
        <f t="shared" si="531"/>
        <v>-386.18653187258565</v>
      </c>
      <c r="N1375" s="6">
        <f t="shared" si="532"/>
        <v>-0.38618653187258567</v>
      </c>
      <c r="O1375" s="6">
        <f t="shared" si="533"/>
        <v>-6608.0806564864652</v>
      </c>
      <c r="P1375" s="6">
        <f t="shared" si="534"/>
        <v>-6.6080806564864654</v>
      </c>
      <c r="Q1375" s="6">
        <f t="shared" si="549"/>
        <v>-1803.2046055550154</v>
      </c>
      <c r="R1375" s="6">
        <f t="shared" si="535"/>
        <v>1803.2046055550154</v>
      </c>
      <c r="S1375" s="6">
        <f t="shared" si="536"/>
        <v>0.49948767573873931</v>
      </c>
      <c r="T1375" s="6">
        <f t="shared" si="550"/>
        <v>5457.4594272952791</v>
      </c>
      <c r="U1375" s="6">
        <f t="shared" si="537"/>
        <v>1.5117162613607924</v>
      </c>
      <c r="V1375" s="6">
        <f t="shared" si="538"/>
        <v>184457.77777777778</v>
      </c>
      <c r="W1375" s="6">
        <f t="shared" si="539"/>
        <v>184.45777777777778</v>
      </c>
      <c r="X1375" s="6">
        <f t="shared" si="551"/>
        <v>2830.3566666666648</v>
      </c>
      <c r="Y1375" s="6">
        <f t="shared" si="540"/>
        <v>0.78400879666666612</v>
      </c>
      <c r="Z1375" s="6">
        <f t="shared" si="541"/>
        <v>784.00879666666617</v>
      </c>
      <c r="AA1375" s="6">
        <f t="shared" si="542"/>
        <v>2.0112039370995318</v>
      </c>
      <c r="AB1375" s="6">
        <f t="shared" si="543"/>
        <v>2.0112039370995318</v>
      </c>
      <c r="AD1375" s="6">
        <f t="shared" si="544"/>
        <v>0</v>
      </c>
      <c r="AE1375" s="6">
        <f t="shared" si="545"/>
        <v>63.8</v>
      </c>
      <c r="AF1375" s="6">
        <f t="shared" si="546"/>
        <v>17.722222222222221</v>
      </c>
    </row>
    <row r="1376" spans="2:32" x14ac:dyDescent="0.25">
      <c r="B1376" s="7" t="s">
        <v>14</v>
      </c>
      <c r="C1376" s="7">
        <v>1362</v>
      </c>
      <c r="D1376" s="7">
        <v>340</v>
      </c>
      <c r="E1376" s="6">
        <v>60.2</v>
      </c>
      <c r="F1376" s="6">
        <f t="shared" si="547"/>
        <v>16.722222222222221</v>
      </c>
      <c r="G1376" s="6">
        <f t="shared" si="548"/>
        <v>-0.25000000000000061</v>
      </c>
      <c r="H1376" s="6">
        <f t="shared" si="529"/>
        <v>-0.90000000000000213</v>
      </c>
      <c r="J1376" s="6">
        <f t="shared" si="527"/>
        <v>-315.0000000000008</v>
      </c>
      <c r="K1376" s="6">
        <f t="shared" si="528"/>
        <v>114.80558293780331</v>
      </c>
      <c r="L1376" s="6">
        <f t="shared" si="530"/>
        <v>123.60600000000001</v>
      </c>
      <c r="M1376" s="6">
        <f t="shared" si="531"/>
        <v>-76.588417062197479</v>
      </c>
      <c r="N1376" s="6">
        <f t="shared" si="532"/>
        <v>-7.6588417062197475E-2</v>
      </c>
      <c r="O1376" s="6">
        <f t="shared" si="533"/>
        <v>-1280.7285297623023</v>
      </c>
      <c r="P1376" s="6">
        <f t="shared" si="534"/>
        <v>-1.2807285297623023</v>
      </c>
      <c r="Q1376" s="6">
        <f t="shared" si="549"/>
        <v>-1804.4853340847776</v>
      </c>
      <c r="R1376" s="6">
        <f t="shared" si="535"/>
        <v>1804.4853340847776</v>
      </c>
      <c r="S1376" s="6">
        <f t="shared" si="536"/>
        <v>0.49984243754148344</v>
      </c>
      <c r="T1376" s="6">
        <f t="shared" si="550"/>
        <v>5457.4594272952791</v>
      </c>
      <c r="U1376" s="6">
        <f t="shared" si="537"/>
        <v>1.5117162613607924</v>
      </c>
      <c r="V1376" s="6">
        <f t="shared" si="538"/>
        <v>176168.61111111109</v>
      </c>
      <c r="W1376" s="6">
        <f t="shared" si="539"/>
        <v>176.16861111111109</v>
      </c>
      <c r="X1376" s="6">
        <f t="shared" si="551"/>
        <v>2838.6458333333312</v>
      </c>
      <c r="Y1376" s="6">
        <f t="shared" si="540"/>
        <v>0.78630489583333274</v>
      </c>
      <c r="Z1376" s="6">
        <f t="shared" si="541"/>
        <v>786.30489583333269</v>
      </c>
      <c r="AA1376" s="6">
        <f t="shared" si="542"/>
        <v>2.011558698902276</v>
      </c>
      <c r="AB1376" s="6">
        <f t="shared" si="543"/>
        <v>2.011558698902276</v>
      </c>
      <c r="AD1376" s="6">
        <f t="shared" si="544"/>
        <v>0</v>
      </c>
      <c r="AE1376" s="6">
        <f t="shared" si="545"/>
        <v>61.6</v>
      </c>
      <c r="AF1376" s="6">
        <f t="shared" si="546"/>
        <v>17.111111111111111</v>
      </c>
    </row>
    <row r="1377" spans="2:32" x14ac:dyDescent="0.25">
      <c r="B1377" s="7" t="s">
        <v>14</v>
      </c>
      <c r="C1377" s="7">
        <v>1363</v>
      </c>
      <c r="D1377" s="7">
        <v>341</v>
      </c>
      <c r="E1377" s="6">
        <v>59.8</v>
      </c>
      <c r="F1377" s="6">
        <f t="shared" si="547"/>
        <v>16.611111111111111</v>
      </c>
      <c r="G1377" s="6">
        <f t="shared" si="548"/>
        <v>2.7777777777777186E-2</v>
      </c>
      <c r="H1377" s="6">
        <f t="shared" si="529"/>
        <v>9.9999999999997868E-2</v>
      </c>
      <c r="J1377" s="6">
        <f t="shared" si="527"/>
        <v>34.999999999999254</v>
      </c>
      <c r="K1377" s="6">
        <f t="shared" si="528"/>
        <v>113.2849959738033</v>
      </c>
      <c r="L1377" s="6">
        <f t="shared" si="530"/>
        <v>123.60600000000001</v>
      </c>
      <c r="M1377" s="6">
        <f t="shared" si="531"/>
        <v>271.89099597380255</v>
      </c>
      <c r="N1377" s="6">
        <f t="shared" si="532"/>
        <v>0.27189099597380256</v>
      </c>
      <c r="O1377" s="6">
        <f t="shared" si="533"/>
        <v>4516.4115442314978</v>
      </c>
      <c r="P1377" s="6">
        <f t="shared" si="534"/>
        <v>4.5164115442314978</v>
      </c>
      <c r="Q1377" s="6">
        <f t="shared" si="549"/>
        <v>-1804.4853340847776</v>
      </c>
      <c r="R1377" s="6">
        <f t="shared" si="535"/>
        <v>1804.4853340847776</v>
      </c>
      <c r="S1377" s="6">
        <f t="shared" si="536"/>
        <v>0.49984243754148344</v>
      </c>
      <c r="T1377" s="6">
        <f t="shared" si="550"/>
        <v>5461.9758388395103</v>
      </c>
      <c r="U1377" s="6">
        <f t="shared" si="537"/>
        <v>1.5129673073585443</v>
      </c>
      <c r="V1377" s="6">
        <f t="shared" si="538"/>
        <v>173835.27777777775</v>
      </c>
      <c r="W1377" s="6">
        <f t="shared" si="539"/>
        <v>173.83527777777775</v>
      </c>
      <c r="X1377" s="6">
        <f t="shared" si="551"/>
        <v>2840.9791666666647</v>
      </c>
      <c r="Y1377" s="6">
        <f t="shared" si="540"/>
        <v>0.78695122916666616</v>
      </c>
      <c r="Z1377" s="6">
        <f t="shared" si="541"/>
        <v>786.95122916666617</v>
      </c>
      <c r="AA1377" s="6">
        <f t="shared" si="542"/>
        <v>2.0128097449000277</v>
      </c>
      <c r="AB1377" s="6">
        <f t="shared" si="543"/>
        <v>2.0128097449000277</v>
      </c>
      <c r="AD1377" s="6">
        <f t="shared" si="544"/>
        <v>0</v>
      </c>
      <c r="AE1377" s="6">
        <f t="shared" si="545"/>
        <v>60.2</v>
      </c>
      <c r="AF1377" s="6">
        <f t="shared" si="546"/>
        <v>16.722222222222221</v>
      </c>
    </row>
    <row r="1378" spans="2:32" x14ac:dyDescent="0.25">
      <c r="B1378" s="7" t="s">
        <v>14</v>
      </c>
      <c r="C1378" s="7">
        <v>1364</v>
      </c>
      <c r="D1378" s="7">
        <v>342</v>
      </c>
      <c r="E1378" s="6">
        <v>60.4</v>
      </c>
      <c r="F1378" s="6">
        <f t="shared" si="547"/>
        <v>16.777777777777779</v>
      </c>
      <c r="G1378" s="6">
        <f t="shared" si="548"/>
        <v>0.27777777777777779</v>
      </c>
      <c r="H1378" s="6">
        <f t="shared" si="529"/>
        <v>1</v>
      </c>
      <c r="J1378" s="6">
        <f t="shared" si="527"/>
        <v>350</v>
      </c>
      <c r="K1378" s="6">
        <f t="shared" si="528"/>
        <v>115.56967788721333</v>
      </c>
      <c r="L1378" s="6">
        <f t="shared" si="530"/>
        <v>123.60600000000001</v>
      </c>
      <c r="M1378" s="6">
        <f t="shared" si="531"/>
        <v>589.1756778872134</v>
      </c>
      <c r="N1378" s="6">
        <f t="shared" si="532"/>
        <v>0.58917567788721337</v>
      </c>
      <c r="O1378" s="6">
        <f t="shared" si="533"/>
        <v>9885.0585956632476</v>
      </c>
      <c r="P1378" s="6">
        <f t="shared" si="534"/>
        <v>9.8850585956632475</v>
      </c>
      <c r="Q1378" s="6">
        <f t="shared" si="549"/>
        <v>-1804.4853340847776</v>
      </c>
      <c r="R1378" s="6">
        <f t="shared" si="535"/>
        <v>1804.4853340847776</v>
      </c>
      <c r="S1378" s="6">
        <f t="shared" si="536"/>
        <v>0.49984243754148344</v>
      </c>
      <c r="T1378" s="6">
        <f t="shared" si="550"/>
        <v>5471.8608974351737</v>
      </c>
      <c r="U1378" s="6">
        <f t="shared" si="537"/>
        <v>1.5157054685895432</v>
      </c>
      <c r="V1378" s="6">
        <f t="shared" si="538"/>
        <v>177341.11111111115</v>
      </c>
      <c r="W1378" s="6">
        <f t="shared" si="539"/>
        <v>177.34111111111116</v>
      </c>
      <c r="X1378" s="6">
        <f t="shared" si="551"/>
        <v>2840.9791666666647</v>
      </c>
      <c r="Y1378" s="6">
        <f t="shared" si="540"/>
        <v>0.78695122916666616</v>
      </c>
      <c r="Z1378" s="6">
        <f t="shared" si="541"/>
        <v>786.95122916666617</v>
      </c>
      <c r="AA1378" s="6">
        <f t="shared" si="542"/>
        <v>2.0155479061310269</v>
      </c>
      <c r="AB1378" s="6">
        <f t="shared" si="543"/>
        <v>2.0155479061310269</v>
      </c>
      <c r="AD1378" s="6">
        <f t="shared" si="544"/>
        <v>0</v>
      </c>
      <c r="AE1378" s="6">
        <f t="shared" si="545"/>
        <v>59.8</v>
      </c>
      <c r="AF1378" s="6">
        <f t="shared" si="546"/>
        <v>16.611111111111111</v>
      </c>
    </row>
    <row r="1379" spans="2:32" x14ac:dyDescent="0.25">
      <c r="B1379" s="7" t="s">
        <v>14</v>
      </c>
      <c r="C1379" s="7">
        <v>1365</v>
      </c>
      <c r="D1379" s="7">
        <v>343</v>
      </c>
      <c r="E1379" s="6">
        <v>61.8</v>
      </c>
      <c r="F1379" s="6">
        <f t="shared" si="547"/>
        <v>17.166666666666664</v>
      </c>
      <c r="G1379" s="6">
        <f t="shared" si="548"/>
        <v>0.30555555555555597</v>
      </c>
      <c r="H1379" s="6">
        <f t="shared" si="529"/>
        <v>1.1000000000000014</v>
      </c>
      <c r="J1379" s="6">
        <f t="shared" si="527"/>
        <v>385.00000000000051</v>
      </c>
      <c r="K1379" s="6">
        <f t="shared" si="528"/>
        <v>120.98930325806994</v>
      </c>
      <c r="L1379" s="6">
        <f t="shared" si="530"/>
        <v>123.60600000000001</v>
      </c>
      <c r="M1379" s="6">
        <f t="shared" si="531"/>
        <v>629.59530325807043</v>
      </c>
      <c r="N1379" s="6">
        <f t="shared" si="532"/>
        <v>0.62959530325807045</v>
      </c>
      <c r="O1379" s="6">
        <f t="shared" si="533"/>
        <v>10808.052705930208</v>
      </c>
      <c r="P1379" s="6">
        <f t="shared" si="534"/>
        <v>10.808052705930207</v>
      </c>
      <c r="Q1379" s="6">
        <f t="shared" si="549"/>
        <v>-1804.4853340847776</v>
      </c>
      <c r="R1379" s="6">
        <f t="shared" si="535"/>
        <v>1804.4853340847776</v>
      </c>
      <c r="S1379" s="6">
        <f t="shared" si="536"/>
        <v>0.49984243754148344</v>
      </c>
      <c r="T1379" s="6">
        <f t="shared" si="550"/>
        <v>5482.6689501411038</v>
      </c>
      <c r="U1379" s="6">
        <f t="shared" si="537"/>
        <v>1.5186992991890857</v>
      </c>
      <c r="V1379" s="6">
        <f t="shared" si="538"/>
        <v>185657.49999999994</v>
      </c>
      <c r="W1379" s="6">
        <f t="shared" si="539"/>
        <v>185.65749999999994</v>
      </c>
      <c r="X1379" s="6">
        <f t="shared" si="551"/>
        <v>2840.9791666666647</v>
      </c>
      <c r="Y1379" s="6">
        <f t="shared" si="540"/>
        <v>0.78695122916666616</v>
      </c>
      <c r="Z1379" s="6">
        <f t="shared" si="541"/>
        <v>786.95122916666617</v>
      </c>
      <c r="AA1379" s="6">
        <f t="shared" si="542"/>
        <v>2.0185417367305694</v>
      </c>
      <c r="AB1379" s="6">
        <f t="shared" si="543"/>
        <v>2.0185417367305694</v>
      </c>
      <c r="AD1379" s="6">
        <f t="shared" si="544"/>
        <v>0</v>
      </c>
      <c r="AE1379" s="6">
        <f t="shared" si="545"/>
        <v>60.4</v>
      </c>
      <c r="AF1379" s="6">
        <f t="shared" si="546"/>
        <v>16.777777777777779</v>
      </c>
    </row>
    <row r="1380" spans="2:32" x14ac:dyDescent="0.25">
      <c r="B1380" s="7" t="s">
        <v>14</v>
      </c>
      <c r="C1380" s="7">
        <v>1366</v>
      </c>
      <c r="D1380" s="7">
        <v>344</v>
      </c>
      <c r="E1380" s="6">
        <v>62.6</v>
      </c>
      <c r="F1380" s="6">
        <f t="shared" si="547"/>
        <v>17.388888888888889</v>
      </c>
      <c r="G1380" s="6">
        <f t="shared" si="548"/>
        <v>0.12500000000000078</v>
      </c>
      <c r="H1380" s="6">
        <f t="shared" si="529"/>
        <v>0.45000000000000284</v>
      </c>
      <c r="J1380" s="6">
        <f t="shared" si="527"/>
        <v>157.50000000000097</v>
      </c>
      <c r="K1380" s="6">
        <f t="shared" si="528"/>
        <v>124.14198689676334</v>
      </c>
      <c r="L1380" s="6">
        <f t="shared" si="530"/>
        <v>123.60600000000001</v>
      </c>
      <c r="M1380" s="6">
        <f t="shared" si="531"/>
        <v>405.2479868967643</v>
      </c>
      <c r="N1380" s="6">
        <f t="shared" si="532"/>
        <v>0.40524798689676428</v>
      </c>
      <c r="O1380" s="6">
        <f t="shared" si="533"/>
        <v>7046.8122165937348</v>
      </c>
      <c r="P1380" s="6">
        <f t="shared" si="534"/>
        <v>7.046812216593735</v>
      </c>
      <c r="Q1380" s="6">
        <f t="shared" si="549"/>
        <v>-1804.4853340847776</v>
      </c>
      <c r="R1380" s="6">
        <f t="shared" si="535"/>
        <v>1804.4853340847776</v>
      </c>
      <c r="S1380" s="6">
        <f t="shared" si="536"/>
        <v>0.49984243754148344</v>
      </c>
      <c r="T1380" s="6">
        <f t="shared" si="550"/>
        <v>5489.7157623576977</v>
      </c>
      <c r="U1380" s="6">
        <f t="shared" si="537"/>
        <v>1.5206512661730822</v>
      </c>
      <c r="V1380" s="6">
        <f t="shared" si="538"/>
        <v>190495.27777777781</v>
      </c>
      <c r="W1380" s="6">
        <f t="shared" si="539"/>
        <v>190.4952777777778</v>
      </c>
      <c r="X1380" s="6">
        <f t="shared" si="551"/>
        <v>2840.9791666666647</v>
      </c>
      <c r="Y1380" s="6">
        <f t="shared" si="540"/>
        <v>0.78695122916666616</v>
      </c>
      <c r="Z1380" s="6">
        <f t="shared" si="541"/>
        <v>786.95122916666617</v>
      </c>
      <c r="AA1380" s="6">
        <f t="shared" si="542"/>
        <v>2.0204937037145658</v>
      </c>
      <c r="AB1380" s="6">
        <f t="shared" si="543"/>
        <v>2.0204937037145658</v>
      </c>
      <c r="AD1380" s="6">
        <f t="shared" si="544"/>
        <v>0</v>
      </c>
      <c r="AE1380" s="6">
        <f t="shared" si="545"/>
        <v>61.8</v>
      </c>
      <c r="AF1380" s="6">
        <f t="shared" si="546"/>
        <v>17.166666666666664</v>
      </c>
    </row>
    <row r="1381" spans="2:32" x14ac:dyDescent="0.25">
      <c r="B1381" s="7" t="s">
        <v>14</v>
      </c>
      <c r="C1381" s="7">
        <v>1367</v>
      </c>
      <c r="D1381" s="7">
        <v>345</v>
      </c>
      <c r="E1381" s="6">
        <v>62.7</v>
      </c>
      <c r="F1381" s="6">
        <f t="shared" si="547"/>
        <v>17.416666666666668</v>
      </c>
      <c r="G1381" s="6">
        <f t="shared" si="548"/>
        <v>-9.7222222222222612E-2</v>
      </c>
      <c r="H1381" s="6">
        <f t="shared" si="529"/>
        <v>-0.35000000000000142</v>
      </c>
      <c r="J1381" s="6">
        <f t="shared" si="527"/>
        <v>-122.5000000000005</v>
      </c>
      <c r="K1381" s="6">
        <f t="shared" si="528"/>
        <v>124.53892345215749</v>
      </c>
      <c r="L1381" s="6">
        <f t="shared" si="530"/>
        <v>123.60600000000001</v>
      </c>
      <c r="M1381" s="6">
        <f t="shared" si="531"/>
        <v>125.644923452157</v>
      </c>
      <c r="N1381" s="6">
        <f t="shared" si="532"/>
        <v>0.125644923452157</v>
      </c>
      <c r="O1381" s="6">
        <f t="shared" si="533"/>
        <v>2188.315750125068</v>
      </c>
      <c r="P1381" s="6">
        <f t="shared" si="534"/>
        <v>2.1883157501250681</v>
      </c>
      <c r="Q1381" s="6">
        <f t="shared" si="549"/>
        <v>-1804.4853340847776</v>
      </c>
      <c r="R1381" s="6">
        <f t="shared" si="535"/>
        <v>1804.4853340847776</v>
      </c>
      <c r="S1381" s="6">
        <f t="shared" si="536"/>
        <v>0.49984243754148344</v>
      </c>
      <c r="T1381" s="6">
        <f t="shared" si="550"/>
        <v>5491.9040781078229</v>
      </c>
      <c r="U1381" s="6">
        <f t="shared" si="537"/>
        <v>1.521257429635867</v>
      </c>
      <c r="V1381" s="6">
        <f t="shared" si="538"/>
        <v>191104.37500000003</v>
      </c>
      <c r="W1381" s="6">
        <f t="shared" si="539"/>
        <v>191.10437500000003</v>
      </c>
      <c r="X1381" s="6">
        <f t="shared" si="551"/>
        <v>2840.9791666666647</v>
      </c>
      <c r="Y1381" s="6">
        <f t="shared" si="540"/>
        <v>0.78695122916666616</v>
      </c>
      <c r="Z1381" s="6">
        <f t="shared" si="541"/>
        <v>786.95122916666617</v>
      </c>
      <c r="AA1381" s="6">
        <f t="shared" si="542"/>
        <v>2.0210998671773504</v>
      </c>
      <c r="AB1381" s="6">
        <f t="shared" si="543"/>
        <v>2.0210998671773504</v>
      </c>
      <c r="AD1381" s="6">
        <f t="shared" si="544"/>
        <v>0</v>
      </c>
      <c r="AE1381" s="6">
        <f t="shared" si="545"/>
        <v>62.6</v>
      </c>
      <c r="AF1381" s="6">
        <f t="shared" si="546"/>
        <v>17.388888888888889</v>
      </c>
    </row>
    <row r="1382" spans="2:32" x14ac:dyDescent="0.25">
      <c r="B1382" s="7" t="s">
        <v>14</v>
      </c>
      <c r="C1382" s="7">
        <v>1368</v>
      </c>
      <c r="D1382" s="7">
        <v>346</v>
      </c>
      <c r="E1382" s="6">
        <v>61.9</v>
      </c>
      <c r="F1382" s="6">
        <f t="shared" si="547"/>
        <v>17.194444444444443</v>
      </c>
      <c r="G1382" s="6">
        <f t="shared" si="548"/>
        <v>-0.37500000000000039</v>
      </c>
      <c r="H1382" s="6">
        <f t="shared" si="529"/>
        <v>-1.3500000000000014</v>
      </c>
      <c r="J1382" s="6">
        <f t="shared" si="527"/>
        <v>-472.50000000000051</v>
      </c>
      <c r="K1382" s="6">
        <f t="shared" si="528"/>
        <v>121.3811711902508</v>
      </c>
      <c r="L1382" s="6">
        <f t="shared" si="530"/>
        <v>123.60600000000001</v>
      </c>
      <c r="M1382" s="6">
        <f t="shared" si="531"/>
        <v>-227.51282880974975</v>
      </c>
      <c r="N1382" s="6">
        <f t="shared" si="532"/>
        <v>-0.22751282880974974</v>
      </c>
      <c r="O1382" s="6">
        <f t="shared" si="533"/>
        <v>-3911.9566953676413</v>
      </c>
      <c r="P1382" s="6">
        <f t="shared" si="534"/>
        <v>-3.9119566953676412</v>
      </c>
      <c r="Q1382" s="6">
        <f t="shared" si="549"/>
        <v>-1808.3972907801453</v>
      </c>
      <c r="R1382" s="6">
        <f t="shared" si="535"/>
        <v>1808.3972907801453</v>
      </c>
      <c r="S1382" s="6">
        <f t="shared" si="536"/>
        <v>0.50092604954610032</v>
      </c>
      <c r="T1382" s="6">
        <f t="shared" si="550"/>
        <v>5491.9040781078229</v>
      </c>
      <c r="U1382" s="6">
        <f t="shared" si="537"/>
        <v>1.521257429635867</v>
      </c>
      <c r="V1382" s="6">
        <f t="shared" si="538"/>
        <v>186258.81944444441</v>
      </c>
      <c r="W1382" s="6">
        <f t="shared" si="539"/>
        <v>186.25881944444441</v>
      </c>
      <c r="X1382" s="6">
        <f t="shared" si="551"/>
        <v>2845.8247222222203</v>
      </c>
      <c r="Y1382" s="6">
        <f t="shared" si="540"/>
        <v>0.78829344805555501</v>
      </c>
      <c r="Z1382" s="6">
        <f t="shared" si="541"/>
        <v>788.29344805555502</v>
      </c>
      <c r="AA1382" s="6">
        <f t="shared" si="542"/>
        <v>2.0221834791819671</v>
      </c>
      <c r="AB1382" s="6">
        <f t="shared" si="543"/>
        <v>2.0221834791819671</v>
      </c>
      <c r="AD1382" s="6">
        <f t="shared" si="544"/>
        <v>0</v>
      </c>
      <c r="AE1382" s="6">
        <f t="shared" si="545"/>
        <v>62.7</v>
      </c>
      <c r="AF1382" s="6">
        <f t="shared" si="546"/>
        <v>17.416666666666668</v>
      </c>
    </row>
    <row r="1383" spans="2:32" x14ac:dyDescent="0.25">
      <c r="B1383" s="7" t="s">
        <v>14</v>
      </c>
      <c r="C1383" s="7">
        <v>1369</v>
      </c>
      <c r="D1383" s="7">
        <v>347</v>
      </c>
      <c r="E1383" s="6">
        <v>60</v>
      </c>
      <c r="F1383" s="6">
        <f t="shared" si="547"/>
        <v>16.666666666666668</v>
      </c>
      <c r="G1383" s="6">
        <f t="shared" si="548"/>
        <v>-0.4861111111111111</v>
      </c>
      <c r="H1383" s="6">
        <f t="shared" si="529"/>
        <v>-1.75</v>
      </c>
      <c r="J1383" s="6">
        <f t="shared" si="527"/>
        <v>-612.5</v>
      </c>
      <c r="K1383" s="6">
        <f t="shared" si="528"/>
        <v>114.04402230000001</v>
      </c>
      <c r="L1383" s="6">
        <f t="shared" si="530"/>
        <v>123.60600000000001</v>
      </c>
      <c r="M1383" s="6">
        <f t="shared" si="531"/>
        <v>-374.84997770000001</v>
      </c>
      <c r="N1383" s="6">
        <f t="shared" si="532"/>
        <v>-0.3748499777</v>
      </c>
      <c r="O1383" s="6">
        <f t="shared" si="533"/>
        <v>-6247.4996283333339</v>
      </c>
      <c r="P1383" s="6">
        <f t="shared" si="534"/>
        <v>-6.2474996283333342</v>
      </c>
      <c r="Q1383" s="6">
        <f t="shared" si="549"/>
        <v>-1814.6447904084787</v>
      </c>
      <c r="R1383" s="6">
        <f t="shared" si="535"/>
        <v>1814.6447904084787</v>
      </c>
      <c r="S1383" s="6">
        <f t="shared" si="536"/>
        <v>0.50265660694314862</v>
      </c>
      <c r="T1383" s="6">
        <f t="shared" si="550"/>
        <v>5491.9040781078229</v>
      </c>
      <c r="U1383" s="6">
        <f t="shared" si="537"/>
        <v>1.521257429635867</v>
      </c>
      <c r="V1383" s="6">
        <f t="shared" si="538"/>
        <v>175000.00000000003</v>
      </c>
      <c r="W1383" s="6">
        <f t="shared" si="539"/>
        <v>175.00000000000003</v>
      </c>
      <c r="X1383" s="6">
        <f t="shared" si="551"/>
        <v>2857.0835416666646</v>
      </c>
      <c r="Y1383" s="6">
        <f t="shared" si="540"/>
        <v>0.79141214104166613</v>
      </c>
      <c r="Z1383" s="6">
        <f t="shared" si="541"/>
        <v>791.41214104166613</v>
      </c>
      <c r="AA1383" s="6">
        <f t="shared" si="542"/>
        <v>2.0239140365790158</v>
      </c>
      <c r="AB1383" s="6">
        <f t="shared" si="543"/>
        <v>2.0239140365790158</v>
      </c>
      <c r="AD1383" s="6">
        <f t="shared" si="544"/>
        <v>0</v>
      </c>
      <c r="AE1383" s="6">
        <f t="shared" si="545"/>
        <v>61.9</v>
      </c>
      <c r="AF1383" s="6">
        <f t="shared" si="546"/>
        <v>17.194444444444443</v>
      </c>
    </row>
    <row r="1384" spans="2:32" x14ac:dyDescent="0.25">
      <c r="B1384" s="7" t="s">
        <v>14</v>
      </c>
      <c r="C1384" s="7">
        <v>1370</v>
      </c>
      <c r="D1384" s="7">
        <v>348</v>
      </c>
      <c r="E1384" s="6">
        <v>58.4</v>
      </c>
      <c r="F1384" s="6">
        <f t="shared" si="547"/>
        <v>16.222222222222221</v>
      </c>
      <c r="G1384" s="6">
        <f t="shared" si="548"/>
        <v>-0.30555555555555597</v>
      </c>
      <c r="H1384" s="6">
        <f t="shared" si="529"/>
        <v>-1.1000000000000014</v>
      </c>
      <c r="J1384" s="6">
        <f t="shared" si="527"/>
        <v>-385.00000000000051</v>
      </c>
      <c r="K1384" s="6">
        <f t="shared" si="528"/>
        <v>108.0427724154133</v>
      </c>
      <c r="L1384" s="6">
        <f t="shared" si="530"/>
        <v>123.60600000000001</v>
      </c>
      <c r="M1384" s="6">
        <f t="shared" si="531"/>
        <v>-153.35122758458721</v>
      </c>
      <c r="N1384" s="6">
        <f t="shared" si="532"/>
        <v>-0.15335122758458722</v>
      </c>
      <c r="O1384" s="6">
        <f t="shared" si="533"/>
        <v>-2487.6976919277481</v>
      </c>
      <c r="P1384" s="6">
        <f t="shared" si="534"/>
        <v>-2.4876976919277483</v>
      </c>
      <c r="Q1384" s="6">
        <f t="shared" si="549"/>
        <v>-1817.1324881004064</v>
      </c>
      <c r="R1384" s="6">
        <f t="shared" si="535"/>
        <v>1817.1324881004064</v>
      </c>
      <c r="S1384" s="6">
        <f t="shared" si="536"/>
        <v>0.50334569920381256</v>
      </c>
      <c r="T1384" s="6">
        <f t="shared" si="550"/>
        <v>5491.9040781078229</v>
      </c>
      <c r="U1384" s="6">
        <f t="shared" si="537"/>
        <v>1.521257429635867</v>
      </c>
      <c r="V1384" s="6">
        <f t="shared" si="538"/>
        <v>165791.11111111109</v>
      </c>
      <c r="W1384" s="6">
        <f t="shared" si="539"/>
        <v>165.79111111111109</v>
      </c>
      <c r="X1384" s="6">
        <f t="shared" si="551"/>
        <v>2866.2924305555534</v>
      </c>
      <c r="Y1384" s="6">
        <f t="shared" si="540"/>
        <v>0.79396300326388836</v>
      </c>
      <c r="Z1384" s="6">
        <f t="shared" si="541"/>
        <v>793.96300326388837</v>
      </c>
      <c r="AA1384" s="6">
        <f t="shared" si="542"/>
        <v>2.0246031288396793</v>
      </c>
      <c r="AB1384" s="6">
        <f t="shared" si="543"/>
        <v>2.0246031288396793</v>
      </c>
      <c r="AD1384" s="6">
        <f t="shared" si="544"/>
        <v>0</v>
      </c>
      <c r="AE1384" s="6">
        <f t="shared" si="545"/>
        <v>60</v>
      </c>
      <c r="AF1384" s="6">
        <f t="shared" si="546"/>
        <v>16.666666666666668</v>
      </c>
    </row>
    <row r="1385" spans="2:32" x14ac:dyDescent="0.25">
      <c r="B1385" s="7" t="s">
        <v>14</v>
      </c>
      <c r="C1385" s="7">
        <v>1371</v>
      </c>
      <c r="D1385" s="7">
        <v>349</v>
      </c>
      <c r="E1385" s="6">
        <v>57.8</v>
      </c>
      <c r="F1385" s="6">
        <f t="shared" si="547"/>
        <v>16.055555555555554</v>
      </c>
      <c r="G1385" s="6">
        <f t="shared" si="548"/>
        <v>-8.3333333333333523E-2</v>
      </c>
      <c r="H1385" s="6">
        <f t="shared" si="529"/>
        <v>-0.30000000000000071</v>
      </c>
      <c r="J1385" s="6">
        <f t="shared" si="527"/>
        <v>-105.00000000000024</v>
      </c>
      <c r="K1385" s="6">
        <f t="shared" si="528"/>
        <v>105.83411985020328</v>
      </c>
      <c r="L1385" s="6">
        <f t="shared" si="530"/>
        <v>123.60600000000001</v>
      </c>
      <c r="M1385" s="6">
        <f t="shared" si="531"/>
        <v>124.44011985020305</v>
      </c>
      <c r="N1385" s="6">
        <f t="shared" si="532"/>
        <v>0.12444011985020305</v>
      </c>
      <c r="O1385" s="6">
        <f t="shared" si="533"/>
        <v>1997.9552575949265</v>
      </c>
      <c r="P1385" s="6">
        <f t="shared" si="534"/>
        <v>1.9979552575949264</v>
      </c>
      <c r="Q1385" s="6">
        <f t="shared" si="549"/>
        <v>-1817.1324881004064</v>
      </c>
      <c r="R1385" s="6">
        <f t="shared" si="535"/>
        <v>1817.1324881004064</v>
      </c>
      <c r="S1385" s="6">
        <f t="shared" si="536"/>
        <v>0.50334569920381256</v>
      </c>
      <c r="T1385" s="6">
        <f t="shared" si="550"/>
        <v>5493.902033365418</v>
      </c>
      <c r="U1385" s="6">
        <f t="shared" si="537"/>
        <v>1.5218108632422209</v>
      </c>
      <c r="V1385" s="6">
        <f t="shared" si="538"/>
        <v>162401.94444444438</v>
      </c>
      <c r="W1385" s="6">
        <f t="shared" si="539"/>
        <v>162.40194444444438</v>
      </c>
      <c r="X1385" s="6">
        <f t="shared" si="551"/>
        <v>2869.6815972222203</v>
      </c>
      <c r="Y1385" s="6">
        <f t="shared" si="540"/>
        <v>0.79490180243055508</v>
      </c>
      <c r="Z1385" s="6">
        <f t="shared" si="541"/>
        <v>794.90180243055511</v>
      </c>
      <c r="AA1385" s="6">
        <f t="shared" si="542"/>
        <v>2.0251565624460337</v>
      </c>
      <c r="AB1385" s="6">
        <f t="shared" si="543"/>
        <v>2.0251565624460337</v>
      </c>
      <c r="AD1385" s="6">
        <f t="shared" si="544"/>
        <v>0</v>
      </c>
      <c r="AE1385" s="6">
        <f t="shared" si="545"/>
        <v>58.4</v>
      </c>
      <c r="AF1385" s="6">
        <f t="shared" si="546"/>
        <v>16.222222222222221</v>
      </c>
    </row>
    <row r="1386" spans="2:32" x14ac:dyDescent="0.25">
      <c r="B1386" s="7" t="s">
        <v>14</v>
      </c>
      <c r="C1386" s="7">
        <v>1372</v>
      </c>
      <c r="D1386" s="7">
        <v>350</v>
      </c>
      <c r="E1386" s="6">
        <v>57.8</v>
      </c>
      <c r="F1386" s="6">
        <f t="shared" si="547"/>
        <v>16.055555555555554</v>
      </c>
      <c r="G1386" s="6">
        <f t="shared" si="548"/>
        <v>0</v>
      </c>
      <c r="H1386" s="6">
        <f t="shared" si="529"/>
        <v>0</v>
      </c>
      <c r="J1386" s="6">
        <f t="shared" si="527"/>
        <v>0</v>
      </c>
      <c r="K1386" s="6">
        <f t="shared" si="528"/>
        <v>105.83411985020328</v>
      </c>
      <c r="L1386" s="6">
        <f t="shared" si="530"/>
        <v>123.60600000000001</v>
      </c>
      <c r="M1386" s="6">
        <f t="shared" si="531"/>
        <v>229.4401198502033</v>
      </c>
      <c r="N1386" s="6">
        <f t="shared" si="532"/>
        <v>0.22944011985020329</v>
      </c>
      <c r="O1386" s="6">
        <f t="shared" si="533"/>
        <v>3683.7885909282636</v>
      </c>
      <c r="P1386" s="6">
        <f t="shared" si="534"/>
        <v>3.6837885909282635</v>
      </c>
      <c r="Q1386" s="6">
        <f t="shared" si="549"/>
        <v>-1817.1324881004064</v>
      </c>
      <c r="R1386" s="6">
        <f t="shared" si="535"/>
        <v>1817.1324881004064</v>
      </c>
      <c r="S1386" s="6">
        <f t="shared" si="536"/>
        <v>0.50334569920381256</v>
      </c>
      <c r="T1386" s="6">
        <f t="shared" si="550"/>
        <v>5497.5858219563461</v>
      </c>
      <c r="U1386" s="6">
        <f t="shared" si="537"/>
        <v>1.522831272681908</v>
      </c>
      <c r="V1386" s="6">
        <f t="shared" si="538"/>
        <v>162401.94444444438</v>
      </c>
      <c r="W1386" s="6">
        <f t="shared" si="539"/>
        <v>162.40194444444438</v>
      </c>
      <c r="X1386" s="6">
        <f t="shared" si="551"/>
        <v>2869.6815972222203</v>
      </c>
      <c r="Y1386" s="6">
        <f t="shared" si="540"/>
        <v>0.79490180243055508</v>
      </c>
      <c r="Z1386" s="6">
        <f t="shared" si="541"/>
        <v>794.90180243055511</v>
      </c>
      <c r="AA1386" s="6">
        <f t="shared" si="542"/>
        <v>2.0261769718857208</v>
      </c>
      <c r="AB1386" s="6">
        <f t="shared" si="543"/>
        <v>2.0261769718857208</v>
      </c>
      <c r="AD1386" s="6">
        <f t="shared" si="544"/>
        <v>0</v>
      </c>
      <c r="AE1386" s="6">
        <f t="shared" si="545"/>
        <v>57.8</v>
      </c>
      <c r="AF1386" s="6">
        <f t="shared" si="546"/>
        <v>16.055555555555554</v>
      </c>
    </row>
    <row r="1387" spans="2:32" x14ac:dyDescent="0.25">
      <c r="B1387" s="7" t="s">
        <v>14</v>
      </c>
      <c r="C1387" s="7">
        <v>1373</v>
      </c>
      <c r="D1387" s="7">
        <v>351</v>
      </c>
      <c r="E1387" s="6">
        <v>57.8</v>
      </c>
      <c r="F1387" s="6">
        <f t="shared" si="547"/>
        <v>16.055555555555554</v>
      </c>
      <c r="G1387" s="6">
        <f t="shared" si="548"/>
        <v>-6.9444444444444448E-2</v>
      </c>
      <c r="H1387" s="6">
        <f t="shared" si="529"/>
        <v>-0.25</v>
      </c>
      <c r="J1387" s="6">
        <f t="shared" si="527"/>
        <v>-87.5</v>
      </c>
      <c r="K1387" s="6">
        <f t="shared" si="528"/>
        <v>105.83411985020328</v>
      </c>
      <c r="L1387" s="6">
        <f t="shared" si="530"/>
        <v>123.60600000000001</v>
      </c>
      <c r="M1387" s="6">
        <f t="shared" si="531"/>
        <v>141.9401198502033</v>
      </c>
      <c r="N1387" s="6">
        <f t="shared" si="532"/>
        <v>0.1419401198502033</v>
      </c>
      <c r="O1387" s="6">
        <f t="shared" si="533"/>
        <v>2278.9274798171527</v>
      </c>
      <c r="P1387" s="6">
        <f t="shared" si="534"/>
        <v>2.2789274798171526</v>
      </c>
      <c r="Q1387" s="6">
        <f t="shared" si="549"/>
        <v>-1817.1324881004064</v>
      </c>
      <c r="R1387" s="6">
        <f t="shared" si="535"/>
        <v>1817.1324881004064</v>
      </c>
      <c r="S1387" s="6">
        <f t="shared" si="536"/>
        <v>0.50334569920381256</v>
      </c>
      <c r="T1387" s="6">
        <f t="shared" si="550"/>
        <v>5499.864749436163</v>
      </c>
      <c r="U1387" s="6">
        <f t="shared" si="537"/>
        <v>1.5234625355938172</v>
      </c>
      <c r="V1387" s="6">
        <f t="shared" si="538"/>
        <v>162401.94444444438</v>
      </c>
      <c r="W1387" s="6">
        <f t="shared" si="539"/>
        <v>162.40194444444438</v>
      </c>
      <c r="X1387" s="6">
        <f t="shared" si="551"/>
        <v>2869.6815972222203</v>
      </c>
      <c r="Y1387" s="6">
        <f t="shared" si="540"/>
        <v>0.79490180243055508</v>
      </c>
      <c r="Z1387" s="6">
        <f t="shared" si="541"/>
        <v>794.90180243055511</v>
      </c>
      <c r="AA1387" s="6">
        <f t="shared" si="542"/>
        <v>2.0268082347976297</v>
      </c>
      <c r="AB1387" s="6">
        <f t="shared" si="543"/>
        <v>2.0268082347976297</v>
      </c>
      <c r="AD1387" s="6">
        <f t="shared" si="544"/>
        <v>0</v>
      </c>
      <c r="AE1387" s="6">
        <f t="shared" si="545"/>
        <v>57.8</v>
      </c>
      <c r="AF1387" s="6">
        <f t="shared" si="546"/>
        <v>16.055555555555554</v>
      </c>
    </row>
    <row r="1388" spans="2:32" x14ac:dyDescent="0.25">
      <c r="B1388" s="7" t="s">
        <v>14</v>
      </c>
      <c r="C1388" s="7">
        <v>1374</v>
      </c>
      <c r="D1388" s="7">
        <v>352</v>
      </c>
      <c r="E1388" s="6">
        <v>57.3</v>
      </c>
      <c r="F1388" s="6">
        <f t="shared" si="547"/>
        <v>15.916666666666666</v>
      </c>
      <c r="G1388" s="6">
        <f t="shared" si="548"/>
        <v>-0.22222222222222143</v>
      </c>
      <c r="H1388" s="6">
        <f t="shared" si="529"/>
        <v>-0.79999999999999716</v>
      </c>
      <c r="J1388" s="6">
        <f t="shared" si="527"/>
        <v>-279.99999999999898</v>
      </c>
      <c r="K1388" s="6">
        <f t="shared" si="528"/>
        <v>104.01099943815748</v>
      </c>
      <c r="L1388" s="6">
        <f t="shared" si="530"/>
        <v>123.60600000000001</v>
      </c>
      <c r="M1388" s="6">
        <f t="shared" si="531"/>
        <v>-52.383000561841484</v>
      </c>
      <c r="N1388" s="6">
        <f t="shared" si="532"/>
        <v>-5.2383000561841482E-2</v>
      </c>
      <c r="O1388" s="6">
        <f t="shared" si="533"/>
        <v>-833.76275894264359</v>
      </c>
      <c r="P1388" s="6">
        <f t="shared" si="534"/>
        <v>-0.83376275894264362</v>
      </c>
      <c r="Q1388" s="6">
        <f t="shared" si="549"/>
        <v>-1817.966250859349</v>
      </c>
      <c r="R1388" s="6">
        <f t="shared" si="535"/>
        <v>1817.966250859349</v>
      </c>
      <c r="S1388" s="6">
        <f t="shared" si="536"/>
        <v>0.50357665148803965</v>
      </c>
      <c r="T1388" s="6">
        <f t="shared" si="550"/>
        <v>5499.864749436163</v>
      </c>
      <c r="U1388" s="6">
        <f t="shared" si="537"/>
        <v>1.5234625355938172</v>
      </c>
      <c r="V1388" s="6">
        <f t="shared" si="538"/>
        <v>159604.375</v>
      </c>
      <c r="W1388" s="6">
        <f t="shared" si="539"/>
        <v>159.604375</v>
      </c>
      <c r="X1388" s="6">
        <f t="shared" si="551"/>
        <v>2872.4791666666647</v>
      </c>
      <c r="Y1388" s="6">
        <f t="shared" si="540"/>
        <v>0.79567672916666621</v>
      </c>
      <c r="Z1388" s="6">
        <f t="shared" si="541"/>
        <v>795.67672916666618</v>
      </c>
      <c r="AA1388" s="6">
        <f t="shared" si="542"/>
        <v>2.0270391870818569</v>
      </c>
      <c r="AB1388" s="6">
        <f t="shared" si="543"/>
        <v>2.0270391870818569</v>
      </c>
      <c r="AD1388" s="6">
        <f t="shared" si="544"/>
        <v>0</v>
      </c>
      <c r="AE1388" s="6">
        <f t="shared" si="545"/>
        <v>57.8</v>
      </c>
      <c r="AF1388" s="6">
        <f t="shared" si="546"/>
        <v>16.055555555555554</v>
      </c>
    </row>
    <row r="1389" spans="2:32" x14ac:dyDescent="0.25">
      <c r="B1389" s="7" t="s">
        <v>14</v>
      </c>
      <c r="C1389" s="7">
        <v>1375</v>
      </c>
      <c r="D1389" s="7">
        <v>353</v>
      </c>
      <c r="E1389" s="6">
        <v>56.2</v>
      </c>
      <c r="F1389" s="6">
        <f t="shared" si="547"/>
        <v>15.611111111111111</v>
      </c>
      <c r="G1389" s="6">
        <f t="shared" si="548"/>
        <v>-0.41666666666666663</v>
      </c>
      <c r="H1389" s="6">
        <f t="shared" si="529"/>
        <v>-1.5</v>
      </c>
      <c r="J1389" s="6">
        <f t="shared" si="527"/>
        <v>-525</v>
      </c>
      <c r="K1389" s="6">
        <f t="shared" si="528"/>
        <v>100.05588938700332</v>
      </c>
      <c r="L1389" s="6">
        <f t="shared" si="530"/>
        <v>123.60600000000001</v>
      </c>
      <c r="M1389" s="6">
        <f t="shared" si="531"/>
        <v>-301.33811061299667</v>
      </c>
      <c r="N1389" s="6">
        <f t="shared" si="532"/>
        <v>-0.30133811061299665</v>
      </c>
      <c r="O1389" s="6">
        <f t="shared" si="533"/>
        <v>-4704.2227267917815</v>
      </c>
      <c r="P1389" s="6">
        <f t="shared" si="534"/>
        <v>-4.7042227267917811</v>
      </c>
      <c r="Q1389" s="6">
        <f t="shared" si="549"/>
        <v>-1822.6704735861408</v>
      </c>
      <c r="R1389" s="6">
        <f t="shared" si="535"/>
        <v>1822.6704735861408</v>
      </c>
      <c r="S1389" s="6">
        <f t="shared" si="536"/>
        <v>0.504879721183361</v>
      </c>
      <c r="T1389" s="6">
        <f t="shared" si="550"/>
        <v>5499.864749436163</v>
      </c>
      <c r="U1389" s="6">
        <f t="shared" si="537"/>
        <v>1.5234625355938172</v>
      </c>
      <c r="V1389" s="6">
        <f t="shared" si="538"/>
        <v>153535.27777777778</v>
      </c>
      <c r="W1389" s="6">
        <f t="shared" si="539"/>
        <v>153.53527777777779</v>
      </c>
      <c r="X1389" s="6">
        <f t="shared" si="551"/>
        <v>2878.548263888887</v>
      </c>
      <c r="Y1389" s="6">
        <f t="shared" si="540"/>
        <v>0.79735786909722173</v>
      </c>
      <c r="Z1389" s="6">
        <f t="shared" si="541"/>
        <v>797.35786909722174</v>
      </c>
      <c r="AA1389" s="6">
        <f t="shared" si="542"/>
        <v>2.0283422567771781</v>
      </c>
      <c r="AB1389" s="6">
        <f t="shared" si="543"/>
        <v>2.0283422567771781</v>
      </c>
      <c r="AD1389" s="6">
        <f t="shared" si="544"/>
        <v>0</v>
      </c>
      <c r="AE1389" s="6">
        <f t="shared" si="545"/>
        <v>57.3</v>
      </c>
      <c r="AF1389" s="6">
        <f t="shared" si="546"/>
        <v>15.916666666666666</v>
      </c>
    </row>
    <row r="1390" spans="2:32" x14ac:dyDescent="0.25">
      <c r="B1390" s="7" t="s">
        <v>14</v>
      </c>
      <c r="C1390" s="7">
        <v>1376</v>
      </c>
      <c r="D1390" s="7">
        <v>354</v>
      </c>
      <c r="E1390" s="6">
        <v>54.3</v>
      </c>
      <c r="F1390" s="6">
        <f t="shared" si="547"/>
        <v>15.083333333333332</v>
      </c>
      <c r="G1390" s="6">
        <f t="shared" si="548"/>
        <v>-0.75000000000000078</v>
      </c>
      <c r="H1390" s="6">
        <f t="shared" si="529"/>
        <v>-2.7000000000000028</v>
      </c>
      <c r="J1390" s="6">
        <f t="shared" si="527"/>
        <v>-945.00000000000102</v>
      </c>
      <c r="K1390" s="6">
        <f t="shared" si="528"/>
        <v>93.404905364257459</v>
      </c>
      <c r="L1390" s="6">
        <f t="shared" si="530"/>
        <v>123.60600000000001</v>
      </c>
      <c r="M1390" s="6">
        <f t="shared" si="531"/>
        <v>-727.98909463574353</v>
      </c>
      <c r="N1390" s="6">
        <f t="shared" si="532"/>
        <v>-0.72798909463574357</v>
      </c>
      <c r="O1390" s="6">
        <f t="shared" si="533"/>
        <v>-10980.502177422464</v>
      </c>
      <c r="P1390" s="6">
        <f t="shared" si="534"/>
        <v>-10.980502177422464</v>
      </c>
      <c r="Q1390" s="6">
        <f t="shared" si="549"/>
        <v>-1833.6509757635633</v>
      </c>
      <c r="R1390" s="6">
        <f t="shared" si="535"/>
        <v>1833.6509757635633</v>
      </c>
      <c r="S1390" s="6">
        <f t="shared" si="536"/>
        <v>0.50792132028650705</v>
      </c>
      <c r="T1390" s="6">
        <f t="shared" si="550"/>
        <v>5499.864749436163</v>
      </c>
      <c r="U1390" s="6">
        <f t="shared" si="537"/>
        <v>1.5234625355938172</v>
      </c>
      <c r="V1390" s="6">
        <f t="shared" si="538"/>
        <v>143329.37499999997</v>
      </c>
      <c r="W1390" s="6">
        <f t="shared" si="539"/>
        <v>143.32937499999997</v>
      </c>
      <c r="X1390" s="6">
        <f t="shared" si="551"/>
        <v>2888.7541666666648</v>
      </c>
      <c r="Y1390" s="6">
        <f t="shared" si="540"/>
        <v>0.80018490416666621</v>
      </c>
      <c r="Z1390" s="6">
        <f t="shared" si="541"/>
        <v>800.18490416666623</v>
      </c>
      <c r="AA1390" s="6">
        <f t="shared" si="542"/>
        <v>2.0313838558803243</v>
      </c>
      <c r="AB1390" s="6">
        <f t="shared" si="543"/>
        <v>2.0313838558803243</v>
      </c>
      <c r="AD1390" s="6">
        <f t="shared" si="544"/>
        <v>0</v>
      </c>
      <c r="AE1390" s="6">
        <f t="shared" si="545"/>
        <v>56.2</v>
      </c>
      <c r="AF1390" s="6">
        <f t="shared" si="546"/>
        <v>15.611111111111111</v>
      </c>
    </row>
    <row r="1391" spans="2:32" x14ac:dyDescent="0.25">
      <c r="B1391" s="7" t="s">
        <v>14</v>
      </c>
      <c r="C1391" s="7">
        <v>1377</v>
      </c>
      <c r="D1391" s="7">
        <v>355</v>
      </c>
      <c r="E1391" s="6">
        <v>50.8</v>
      </c>
      <c r="F1391" s="6">
        <f t="shared" si="547"/>
        <v>14.111111111111111</v>
      </c>
      <c r="G1391" s="6">
        <f t="shared" si="548"/>
        <v>-1.2222222222222219</v>
      </c>
      <c r="H1391" s="6">
        <f t="shared" si="529"/>
        <v>-4.3999999999999986</v>
      </c>
      <c r="J1391" s="6">
        <f t="shared" si="527"/>
        <v>-1539.9999999999995</v>
      </c>
      <c r="K1391" s="6">
        <f t="shared" si="528"/>
        <v>81.751823807853313</v>
      </c>
      <c r="L1391" s="6">
        <f t="shared" si="530"/>
        <v>123.60600000000001</v>
      </c>
      <c r="M1391" s="6">
        <f t="shared" si="531"/>
        <v>-1334.6421761921463</v>
      </c>
      <c r="N1391" s="6">
        <f t="shared" si="532"/>
        <v>-1.3346421761921463</v>
      </c>
      <c r="O1391" s="6">
        <f t="shared" si="533"/>
        <v>-18833.28404182251</v>
      </c>
      <c r="P1391" s="6">
        <f t="shared" si="534"/>
        <v>-18.833284041822509</v>
      </c>
      <c r="Q1391" s="6">
        <f t="shared" si="549"/>
        <v>-1852.4842598053858</v>
      </c>
      <c r="R1391" s="6">
        <f t="shared" si="535"/>
        <v>1852.4842598053858</v>
      </c>
      <c r="S1391" s="6">
        <f t="shared" si="536"/>
        <v>0.51313813996609192</v>
      </c>
      <c r="T1391" s="6">
        <f t="shared" si="550"/>
        <v>5499.864749436163</v>
      </c>
      <c r="U1391" s="6">
        <f t="shared" si="537"/>
        <v>1.5234625355938172</v>
      </c>
      <c r="V1391" s="6">
        <f t="shared" si="538"/>
        <v>125447.77777777777</v>
      </c>
      <c r="W1391" s="6">
        <f t="shared" si="539"/>
        <v>125.44777777777777</v>
      </c>
      <c r="X1391" s="6">
        <f t="shared" si="551"/>
        <v>2906.6357638888871</v>
      </c>
      <c r="Y1391" s="6">
        <f t="shared" si="540"/>
        <v>0.80513810659722174</v>
      </c>
      <c r="Z1391" s="6">
        <f t="shared" si="541"/>
        <v>805.13810659722174</v>
      </c>
      <c r="AA1391" s="6">
        <f t="shared" si="542"/>
        <v>2.0366006755599093</v>
      </c>
      <c r="AB1391" s="6">
        <f t="shared" si="543"/>
        <v>2.0366006755599093</v>
      </c>
      <c r="AD1391" s="6">
        <f t="shared" si="544"/>
        <v>0</v>
      </c>
      <c r="AE1391" s="6">
        <f t="shared" si="545"/>
        <v>54.3</v>
      </c>
      <c r="AF1391" s="6">
        <f t="shared" si="546"/>
        <v>15.083333333333332</v>
      </c>
    </row>
    <row r="1392" spans="2:32" x14ac:dyDescent="0.25">
      <c r="B1392" s="7" t="s">
        <v>14</v>
      </c>
      <c r="C1392" s="7">
        <v>1378</v>
      </c>
      <c r="D1392" s="7">
        <v>356</v>
      </c>
      <c r="E1392" s="6">
        <v>45.5</v>
      </c>
      <c r="F1392" s="6">
        <f t="shared" si="547"/>
        <v>12.638888888888889</v>
      </c>
      <c r="G1392" s="6">
        <f t="shared" si="548"/>
        <v>-1.4722222222222214</v>
      </c>
      <c r="H1392" s="6">
        <f t="shared" si="529"/>
        <v>-5.2999999999999972</v>
      </c>
      <c r="J1392" s="6">
        <f t="shared" si="527"/>
        <v>-1854.9999999999991</v>
      </c>
      <c r="K1392" s="6">
        <f t="shared" si="528"/>
        <v>65.583232546270821</v>
      </c>
      <c r="L1392" s="6">
        <f t="shared" si="530"/>
        <v>123.60600000000001</v>
      </c>
      <c r="M1392" s="6">
        <f t="shared" si="531"/>
        <v>-1665.8107674537282</v>
      </c>
      <c r="N1392" s="6">
        <f t="shared" si="532"/>
        <v>-1.6658107674537281</v>
      </c>
      <c r="O1392" s="6">
        <f t="shared" si="533"/>
        <v>-21053.997199762398</v>
      </c>
      <c r="P1392" s="6">
        <f t="shared" si="534"/>
        <v>-21.053997199762399</v>
      </c>
      <c r="Q1392" s="6">
        <f t="shared" si="549"/>
        <v>-1873.5382570051481</v>
      </c>
      <c r="R1392" s="6">
        <f t="shared" si="535"/>
        <v>1873.5382570051481</v>
      </c>
      <c r="S1392" s="6">
        <f t="shared" si="536"/>
        <v>0.51897009719042608</v>
      </c>
      <c r="T1392" s="6">
        <f t="shared" si="550"/>
        <v>5499.864749436163</v>
      </c>
      <c r="U1392" s="6">
        <f t="shared" si="537"/>
        <v>1.5234625355938172</v>
      </c>
      <c r="V1392" s="6">
        <f t="shared" si="538"/>
        <v>100637.15277777778</v>
      </c>
      <c r="W1392" s="6">
        <f t="shared" si="539"/>
        <v>100.63715277777779</v>
      </c>
      <c r="X1392" s="6">
        <f t="shared" si="551"/>
        <v>2931.4463888888872</v>
      </c>
      <c r="Y1392" s="6">
        <f t="shared" si="540"/>
        <v>0.81201064972222181</v>
      </c>
      <c r="Z1392" s="6">
        <f t="shared" si="541"/>
        <v>812.01064972222184</v>
      </c>
      <c r="AA1392" s="6">
        <f t="shared" si="542"/>
        <v>2.0424326327842435</v>
      </c>
      <c r="AB1392" s="6">
        <f t="shared" si="543"/>
        <v>2.0424326327842435</v>
      </c>
      <c r="AD1392" s="6">
        <f t="shared" si="544"/>
        <v>0</v>
      </c>
      <c r="AE1392" s="6">
        <f t="shared" si="545"/>
        <v>50.8</v>
      </c>
      <c r="AF1392" s="6">
        <f t="shared" si="546"/>
        <v>14.111111111111111</v>
      </c>
    </row>
    <row r="1393" spans="2:32" x14ac:dyDescent="0.25">
      <c r="B1393" s="7" t="s">
        <v>14</v>
      </c>
      <c r="C1393" s="7">
        <v>1379</v>
      </c>
      <c r="D1393" s="7">
        <v>357</v>
      </c>
      <c r="E1393" s="6">
        <v>40.200000000000003</v>
      </c>
      <c r="F1393" s="6">
        <f t="shared" si="547"/>
        <v>11.166666666666668</v>
      </c>
      <c r="G1393" s="6">
        <f t="shared" si="548"/>
        <v>-1.4722222222222223</v>
      </c>
      <c r="H1393" s="6">
        <f t="shared" si="529"/>
        <v>-5.3000000000000007</v>
      </c>
      <c r="J1393" s="6">
        <f t="shared" si="527"/>
        <v>-1855.0000000000002</v>
      </c>
      <c r="K1393" s="6">
        <f t="shared" si="528"/>
        <v>51.194361610470004</v>
      </c>
      <c r="L1393" s="6">
        <f t="shared" si="530"/>
        <v>123.60600000000001</v>
      </c>
      <c r="M1393" s="6">
        <f t="shared" si="531"/>
        <v>-1680.1996383895303</v>
      </c>
      <c r="N1393" s="6">
        <f t="shared" si="532"/>
        <v>-1.6801996383895303</v>
      </c>
      <c r="O1393" s="6">
        <f t="shared" si="533"/>
        <v>-18762.229295349756</v>
      </c>
      <c r="P1393" s="6">
        <f t="shared" si="534"/>
        <v>-18.762229295349755</v>
      </c>
      <c r="Q1393" s="6">
        <f t="shared" si="549"/>
        <v>-1892.3004863004978</v>
      </c>
      <c r="R1393" s="6">
        <f t="shared" si="535"/>
        <v>1892.3004863004978</v>
      </c>
      <c r="S1393" s="6">
        <f t="shared" si="536"/>
        <v>0.52416723470523796</v>
      </c>
      <c r="T1393" s="6">
        <f t="shared" si="550"/>
        <v>5499.864749436163</v>
      </c>
      <c r="U1393" s="6">
        <f t="shared" si="537"/>
        <v>1.5234625355938172</v>
      </c>
      <c r="V1393" s="6">
        <f t="shared" si="538"/>
        <v>78557.500000000015</v>
      </c>
      <c r="W1393" s="6">
        <f t="shared" si="539"/>
        <v>78.557500000000019</v>
      </c>
      <c r="X1393" s="6">
        <f t="shared" si="551"/>
        <v>2953.5260416666652</v>
      </c>
      <c r="Y1393" s="6">
        <f t="shared" si="540"/>
        <v>0.81812671354166633</v>
      </c>
      <c r="Z1393" s="6">
        <f t="shared" si="541"/>
        <v>818.12671354166628</v>
      </c>
      <c r="AA1393" s="6">
        <f t="shared" si="542"/>
        <v>2.0476297702990554</v>
      </c>
      <c r="AB1393" s="6">
        <f t="shared" si="543"/>
        <v>2.0476297702990554</v>
      </c>
      <c r="AD1393" s="6">
        <f t="shared" si="544"/>
        <v>0</v>
      </c>
      <c r="AE1393" s="6">
        <f t="shared" si="545"/>
        <v>45.5</v>
      </c>
      <c r="AF1393" s="6">
        <f t="shared" si="546"/>
        <v>12.638888888888889</v>
      </c>
    </row>
    <row r="1394" spans="2:32" x14ac:dyDescent="0.25">
      <c r="B1394" s="7" t="s">
        <v>14</v>
      </c>
      <c r="C1394" s="7">
        <v>1380</v>
      </c>
      <c r="D1394" s="7">
        <v>358</v>
      </c>
      <c r="E1394" s="6">
        <v>34.9</v>
      </c>
      <c r="F1394" s="6">
        <f t="shared" si="547"/>
        <v>9.6944444444444446</v>
      </c>
      <c r="G1394" s="6">
        <f t="shared" si="548"/>
        <v>-1.4722222222222223</v>
      </c>
      <c r="H1394" s="6">
        <f t="shared" si="529"/>
        <v>-5.3000000000000007</v>
      </c>
      <c r="J1394" s="6">
        <f t="shared" si="527"/>
        <v>-1855.0000000000002</v>
      </c>
      <c r="K1394" s="6">
        <f t="shared" si="528"/>
        <v>38.585211000450833</v>
      </c>
      <c r="L1394" s="6">
        <f t="shared" si="530"/>
        <v>123.60600000000001</v>
      </c>
      <c r="M1394" s="6">
        <f t="shared" si="531"/>
        <v>-1692.8087889995495</v>
      </c>
      <c r="N1394" s="6">
        <f t="shared" si="532"/>
        <v>-1.6928087889995496</v>
      </c>
      <c r="O1394" s="6">
        <f t="shared" si="533"/>
        <v>-16410.84076002341</v>
      </c>
      <c r="P1394" s="6">
        <f t="shared" si="534"/>
        <v>-16.410840760023408</v>
      </c>
      <c r="Q1394" s="6">
        <f t="shared" si="549"/>
        <v>-1908.7113270605212</v>
      </c>
      <c r="R1394" s="6">
        <f t="shared" si="535"/>
        <v>1908.7113270605212</v>
      </c>
      <c r="S1394" s="6">
        <f t="shared" si="536"/>
        <v>0.52871303759576438</v>
      </c>
      <c r="T1394" s="6">
        <f t="shared" si="550"/>
        <v>5499.864749436163</v>
      </c>
      <c r="U1394" s="6">
        <f t="shared" si="537"/>
        <v>1.5234625355938172</v>
      </c>
      <c r="V1394" s="6">
        <f t="shared" si="538"/>
        <v>59208.819444444453</v>
      </c>
      <c r="W1394" s="6">
        <f t="shared" si="539"/>
        <v>59.208819444444451</v>
      </c>
      <c r="X1394" s="6">
        <f t="shared" si="551"/>
        <v>2972.8747222222205</v>
      </c>
      <c r="Y1394" s="6">
        <f t="shared" si="540"/>
        <v>0.82348629805555507</v>
      </c>
      <c r="Z1394" s="6">
        <f t="shared" si="541"/>
        <v>823.48629805555504</v>
      </c>
      <c r="AA1394" s="6">
        <f t="shared" si="542"/>
        <v>2.0521755731895817</v>
      </c>
      <c r="AB1394" s="6">
        <f t="shared" si="543"/>
        <v>2.0521755731895817</v>
      </c>
      <c r="AD1394" s="6">
        <f t="shared" si="544"/>
        <v>0</v>
      </c>
      <c r="AE1394" s="6">
        <f t="shared" si="545"/>
        <v>40.200000000000003</v>
      </c>
      <c r="AF1394" s="6">
        <f t="shared" si="546"/>
        <v>11.166666666666668</v>
      </c>
    </row>
    <row r="1395" spans="2:32" x14ac:dyDescent="0.25">
      <c r="B1395" s="7" t="s">
        <v>14</v>
      </c>
      <c r="C1395" s="7">
        <v>1381</v>
      </c>
      <c r="D1395" s="7">
        <v>359</v>
      </c>
      <c r="E1395" s="6">
        <v>29.6</v>
      </c>
      <c r="F1395" s="6">
        <f t="shared" si="547"/>
        <v>8.2222222222222232</v>
      </c>
      <c r="G1395" s="6">
        <f t="shared" si="548"/>
        <v>-1.0555555555555551</v>
      </c>
      <c r="H1395" s="6">
        <f t="shared" si="529"/>
        <v>-3.7999999999999989</v>
      </c>
      <c r="J1395" s="6">
        <f t="shared" si="527"/>
        <v>-1329.9999999999995</v>
      </c>
      <c r="K1395" s="6">
        <f t="shared" si="528"/>
        <v>27.755780716213337</v>
      </c>
      <c r="L1395" s="6">
        <f t="shared" si="530"/>
        <v>123.60600000000001</v>
      </c>
      <c r="M1395" s="6">
        <f t="shared" si="531"/>
        <v>-1178.6382192837862</v>
      </c>
      <c r="N1395" s="6">
        <f t="shared" si="532"/>
        <v>-1.1786382192837861</v>
      </c>
      <c r="O1395" s="6">
        <f t="shared" si="533"/>
        <v>-9691.0253585555765</v>
      </c>
      <c r="P1395" s="6">
        <f t="shared" si="534"/>
        <v>-9.6910253585555761</v>
      </c>
      <c r="Q1395" s="6">
        <f t="shared" si="549"/>
        <v>-1918.4023524190768</v>
      </c>
      <c r="R1395" s="6">
        <f t="shared" si="535"/>
        <v>1918.4023524190768</v>
      </c>
      <c r="S1395" s="6">
        <f t="shared" si="536"/>
        <v>0.53139745162008434</v>
      </c>
      <c r="T1395" s="6">
        <f t="shared" si="550"/>
        <v>5499.864749436163</v>
      </c>
      <c r="U1395" s="6">
        <f t="shared" si="537"/>
        <v>1.5234625355938172</v>
      </c>
      <c r="V1395" s="6">
        <f t="shared" si="538"/>
        <v>42591.111111111117</v>
      </c>
      <c r="W1395" s="6">
        <f t="shared" si="539"/>
        <v>42.591111111111118</v>
      </c>
      <c r="X1395" s="6">
        <f t="shared" si="551"/>
        <v>2989.4924305555537</v>
      </c>
      <c r="Y1395" s="6">
        <f t="shared" si="540"/>
        <v>0.82808940326388836</v>
      </c>
      <c r="Z1395" s="6">
        <f t="shared" si="541"/>
        <v>828.08940326388836</v>
      </c>
      <c r="AA1395" s="6">
        <f t="shared" si="542"/>
        <v>2.0548599872139013</v>
      </c>
      <c r="AB1395" s="6">
        <f t="shared" si="543"/>
        <v>2.0548599872139013</v>
      </c>
      <c r="AD1395" s="6">
        <f t="shared" si="544"/>
        <v>0</v>
      </c>
      <c r="AE1395" s="6">
        <f t="shared" si="545"/>
        <v>34.9</v>
      </c>
      <c r="AF1395" s="6">
        <f t="shared" si="546"/>
        <v>9.6944444444444446</v>
      </c>
    </row>
    <row r="1396" spans="2:32" x14ac:dyDescent="0.25">
      <c r="B1396" s="7" t="s">
        <v>14</v>
      </c>
      <c r="C1396" s="7">
        <v>1382</v>
      </c>
      <c r="D1396" s="7">
        <v>360</v>
      </c>
      <c r="E1396" s="6">
        <v>27.3</v>
      </c>
      <c r="F1396" s="6">
        <f t="shared" si="547"/>
        <v>7.583333333333333</v>
      </c>
      <c r="G1396" s="6">
        <f t="shared" si="548"/>
        <v>-4.1666666666666761E-2</v>
      </c>
      <c r="H1396" s="6">
        <f t="shared" si="529"/>
        <v>-0.15000000000000036</v>
      </c>
      <c r="J1396" s="6">
        <f t="shared" si="527"/>
        <v>-52.500000000000121</v>
      </c>
      <c r="K1396" s="6">
        <f t="shared" si="528"/>
        <v>23.609963716657496</v>
      </c>
      <c r="L1396" s="6">
        <f t="shared" si="530"/>
        <v>123.60600000000001</v>
      </c>
      <c r="M1396" s="6">
        <f t="shared" si="531"/>
        <v>94.715963716657384</v>
      </c>
      <c r="N1396" s="6">
        <f t="shared" si="532"/>
        <v>9.4715963716657386E-2</v>
      </c>
      <c r="O1396" s="6">
        <f t="shared" si="533"/>
        <v>718.26272485131847</v>
      </c>
      <c r="P1396" s="6">
        <f t="shared" si="534"/>
        <v>0.71826272485131848</v>
      </c>
      <c r="Q1396" s="6">
        <f t="shared" si="549"/>
        <v>-1918.4023524190768</v>
      </c>
      <c r="R1396" s="6">
        <f t="shared" si="535"/>
        <v>1918.4023524190768</v>
      </c>
      <c r="S1396" s="6">
        <f t="shared" si="536"/>
        <v>0.53139745162008434</v>
      </c>
      <c r="T1396" s="6">
        <f t="shared" si="550"/>
        <v>5500.5830121610143</v>
      </c>
      <c r="U1396" s="6">
        <f t="shared" si="537"/>
        <v>1.5236614943686011</v>
      </c>
      <c r="V1396" s="6">
        <f t="shared" si="538"/>
        <v>36229.375</v>
      </c>
      <c r="W1396" s="6">
        <f t="shared" si="539"/>
        <v>36.229374999999997</v>
      </c>
      <c r="X1396" s="6">
        <f t="shared" si="551"/>
        <v>2995.8541666666647</v>
      </c>
      <c r="Y1396" s="6">
        <f t="shared" si="540"/>
        <v>0.82985160416666615</v>
      </c>
      <c r="Z1396" s="6">
        <f t="shared" si="541"/>
        <v>829.85160416666611</v>
      </c>
      <c r="AA1396" s="6">
        <f t="shared" si="542"/>
        <v>2.0550589459886854</v>
      </c>
      <c r="AB1396" s="6">
        <f t="shared" si="543"/>
        <v>2.0550589459886854</v>
      </c>
      <c r="AD1396" s="6">
        <f t="shared" si="544"/>
        <v>0</v>
      </c>
      <c r="AE1396" s="6">
        <f t="shared" si="545"/>
        <v>29.6</v>
      </c>
      <c r="AF1396" s="6">
        <f t="shared" si="546"/>
        <v>8.2222222222222232</v>
      </c>
    </row>
    <row r="1397" spans="2:32" x14ac:dyDescent="0.25">
      <c r="B1397" s="7" t="s">
        <v>14</v>
      </c>
      <c r="C1397" s="7">
        <v>1383</v>
      </c>
      <c r="D1397" s="7">
        <v>361</v>
      </c>
      <c r="E1397" s="6">
        <v>29.3</v>
      </c>
      <c r="F1397" s="6">
        <f t="shared" si="547"/>
        <v>8.1388888888888893</v>
      </c>
      <c r="G1397" s="6">
        <f t="shared" si="548"/>
        <v>0.77777777777777746</v>
      </c>
      <c r="H1397" s="6">
        <f t="shared" si="529"/>
        <v>2.7999999999999989</v>
      </c>
      <c r="J1397" s="6">
        <f t="shared" si="527"/>
        <v>979.99999999999955</v>
      </c>
      <c r="K1397" s="6">
        <f t="shared" si="528"/>
        <v>27.19601464009083</v>
      </c>
      <c r="L1397" s="6">
        <f t="shared" si="530"/>
        <v>123.60600000000001</v>
      </c>
      <c r="M1397" s="6">
        <f t="shared" si="531"/>
        <v>1130.8020146400904</v>
      </c>
      <c r="N1397" s="6">
        <f t="shared" si="532"/>
        <v>1.1308020146400903</v>
      </c>
      <c r="O1397" s="6">
        <f t="shared" si="533"/>
        <v>9203.4719524874035</v>
      </c>
      <c r="P1397" s="6">
        <f t="shared" si="534"/>
        <v>9.2034719524874031</v>
      </c>
      <c r="Q1397" s="6">
        <f t="shared" si="549"/>
        <v>-1918.4023524190768</v>
      </c>
      <c r="R1397" s="6">
        <f t="shared" si="535"/>
        <v>1918.4023524190768</v>
      </c>
      <c r="S1397" s="6">
        <f t="shared" si="536"/>
        <v>0.53139745162008434</v>
      </c>
      <c r="T1397" s="6">
        <f t="shared" si="550"/>
        <v>5509.7864841135015</v>
      </c>
      <c r="U1397" s="6">
        <f t="shared" si="537"/>
        <v>1.5262108560994401</v>
      </c>
      <c r="V1397" s="6">
        <f t="shared" si="538"/>
        <v>41732.152777777781</v>
      </c>
      <c r="W1397" s="6">
        <f t="shared" si="539"/>
        <v>41.732152777777785</v>
      </c>
      <c r="X1397" s="6">
        <f t="shared" si="551"/>
        <v>2995.8541666666647</v>
      </c>
      <c r="Y1397" s="6">
        <f t="shared" si="540"/>
        <v>0.82985160416666615</v>
      </c>
      <c r="Z1397" s="6">
        <f t="shared" si="541"/>
        <v>829.85160416666611</v>
      </c>
      <c r="AA1397" s="6">
        <f t="shared" si="542"/>
        <v>2.0576083077195246</v>
      </c>
      <c r="AB1397" s="6">
        <f t="shared" si="543"/>
        <v>2.0576083077195246</v>
      </c>
      <c r="AD1397" s="6">
        <f t="shared" si="544"/>
        <v>0</v>
      </c>
      <c r="AE1397" s="6">
        <f t="shared" si="545"/>
        <v>27.3</v>
      </c>
      <c r="AF1397" s="6">
        <f t="shared" si="546"/>
        <v>7.583333333333333</v>
      </c>
    </row>
    <row r="1398" spans="2:32" x14ac:dyDescent="0.25">
      <c r="B1398" s="7" t="s">
        <v>14</v>
      </c>
      <c r="C1398" s="7">
        <v>1384</v>
      </c>
      <c r="D1398" s="7">
        <v>362</v>
      </c>
      <c r="E1398" s="6">
        <v>32.9</v>
      </c>
      <c r="F1398" s="6">
        <f t="shared" si="547"/>
        <v>9.1388888888888875</v>
      </c>
      <c r="G1398" s="6">
        <f t="shared" si="548"/>
        <v>0.87500000000000011</v>
      </c>
      <c r="H1398" s="6">
        <f t="shared" si="529"/>
        <v>3.1500000000000004</v>
      </c>
      <c r="J1398" s="6">
        <f t="shared" si="527"/>
        <v>1102.5000000000002</v>
      </c>
      <c r="K1398" s="6">
        <f t="shared" si="528"/>
        <v>34.289552827150821</v>
      </c>
      <c r="L1398" s="6">
        <f t="shared" si="530"/>
        <v>123.60600000000001</v>
      </c>
      <c r="M1398" s="6">
        <f t="shared" si="531"/>
        <v>1260.3955528271511</v>
      </c>
      <c r="N1398" s="6">
        <f t="shared" si="532"/>
        <v>1.2603955528271511</v>
      </c>
      <c r="O1398" s="6">
        <f t="shared" si="533"/>
        <v>11518.614913337018</v>
      </c>
      <c r="P1398" s="6">
        <f t="shared" si="534"/>
        <v>11.518614913337018</v>
      </c>
      <c r="Q1398" s="6">
        <f t="shared" si="549"/>
        <v>-1918.4023524190768</v>
      </c>
      <c r="R1398" s="6">
        <f t="shared" si="535"/>
        <v>1918.4023524190768</v>
      </c>
      <c r="S1398" s="6">
        <f t="shared" si="536"/>
        <v>0.53139745162008434</v>
      </c>
      <c r="T1398" s="6">
        <f t="shared" si="550"/>
        <v>5521.3050990268384</v>
      </c>
      <c r="U1398" s="6">
        <f t="shared" si="537"/>
        <v>1.5294015124304343</v>
      </c>
      <c r="V1398" s="6">
        <f t="shared" si="538"/>
        <v>52617.152777777766</v>
      </c>
      <c r="W1398" s="6">
        <f t="shared" si="539"/>
        <v>52.617152777777768</v>
      </c>
      <c r="X1398" s="6">
        <f t="shared" si="551"/>
        <v>2995.8541666666647</v>
      </c>
      <c r="Y1398" s="6">
        <f t="shared" si="540"/>
        <v>0.82985160416666615</v>
      </c>
      <c r="Z1398" s="6">
        <f t="shared" si="541"/>
        <v>829.85160416666611</v>
      </c>
      <c r="AA1398" s="6">
        <f t="shared" si="542"/>
        <v>2.0607989640505187</v>
      </c>
      <c r="AB1398" s="6">
        <f t="shared" si="543"/>
        <v>2.0607989640505187</v>
      </c>
      <c r="AD1398" s="6">
        <f t="shared" si="544"/>
        <v>0</v>
      </c>
      <c r="AE1398" s="6">
        <f t="shared" si="545"/>
        <v>29.3</v>
      </c>
      <c r="AF1398" s="6">
        <f t="shared" si="546"/>
        <v>8.1388888888888893</v>
      </c>
    </row>
    <row r="1399" spans="2:32" x14ac:dyDescent="0.25">
      <c r="B1399" s="7" t="s">
        <v>14</v>
      </c>
      <c r="C1399" s="7">
        <v>1385</v>
      </c>
      <c r="D1399" s="7">
        <v>363</v>
      </c>
      <c r="E1399" s="6">
        <v>35.6</v>
      </c>
      <c r="F1399" s="6">
        <f t="shared" si="547"/>
        <v>9.8888888888888893</v>
      </c>
      <c r="G1399" s="6">
        <f t="shared" si="548"/>
        <v>0.52777777777777835</v>
      </c>
      <c r="H1399" s="6">
        <f t="shared" si="529"/>
        <v>1.9000000000000021</v>
      </c>
      <c r="J1399" s="6">
        <f t="shared" si="527"/>
        <v>665.00000000000068</v>
      </c>
      <c r="K1399" s="6">
        <f t="shared" si="528"/>
        <v>40.148564472813327</v>
      </c>
      <c r="L1399" s="6">
        <f t="shared" si="530"/>
        <v>123.60600000000001</v>
      </c>
      <c r="M1399" s="6">
        <f t="shared" si="531"/>
        <v>828.75456447281397</v>
      </c>
      <c r="N1399" s="6">
        <f t="shared" si="532"/>
        <v>0.82875456447281393</v>
      </c>
      <c r="O1399" s="6">
        <f t="shared" si="533"/>
        <v>8195.4618042311613</v>
      </c>
      <c r="P1399" s="6">
        <f t="shared" si="534"/>
        <v>8.1954618042311616</v>
      </c>
      <c r="Q1399" s="6">
        <f t="shared" si="549"/>
        <v>-1918.4023524190768</v>
      </c>
      <c r="R1399" s="6">
        <f t="shared" si="535"/>
        <v>1918.4023524190768</v>
      </c>
      <c r="S1399" s="6">
        <f t="shared" si="536"/>
        <v>0.53139745162008434</v>
      </c>
      <c r="T1399" s="6">
        <f t="shared" si="550"/>
        <v>5529.5005608310694</v>
      </c>
      <c r="U1399" s="6">
        <f t="shared" si="537"/>
        <v>1.5316716553502063</v>
      </c>
      <c r="V1399" s="6">
        <f t="shared" si="538"/>
        <v>61607.777777777781</v>
      </c>
      <c r="W1399" s="6">
        <f t="shared" si="539"/>
        <v>61.607777777777784</v>
      </c>
      <c r="X1399" s="6">
        <f t="shared" si="551"/>
        <v>2995.8541666666647</v>
      </c>
      <c r="Y1399" s="6">
        <f t="shared" si="540"/>
        <v>0.82985160416666615</v>
      </c>
      <c r="Z1399" s="6">
        <f t="shared" si="541"/>
        <v>829.85160416666611</v>
      </c>
      <c r="AA1399" s="6">
        <f t="shared" si="542"/>
        <v>2.0630691069702909</v>
      </c>
      <c r="AB1399" s="6">
        <f t="shared" si="543"/>
        <v>2.0630691069702909</v>
      </c>
      <c r="AD1399" s="6">
        <f t="shared" si="544"/>
        <v>0</v>
      </c>
      <c r="AE1399" s="6">
        <f t="shared" si="545"/>
        <v>32.9</v>
      </c>
      <c r="AF1399" s="6">
        <f t="shared" si="546"/>
        <v>9.1388888888888875</v>
      </c>
    </row>
    <row r="1400" spans="2:32" x14ac:dyDescent="0.25">
      <c r="B1400" s="7" t="s">
        <v>14</v>
      </c>
      <c r="C1400" s="7">
        <v>1386</v>
      </c>
      <c r="D1400" s="7">
        <v>364</v>
      </c>
      <c r="E1400" s="6">
        <v>36.700000000000003</v>
      </c>
      <c r="F1400" s="6">
        <f t="shared" si="547"/>
        <v>10.194444444444445</v>
      </c>
      <c r="G1400" s="6">
        <f t="shared" si="548"/>
        <v>0.27777777777777779</v>
      </c>
      <c r="H1400" s="6">
        <f t="shared" si="529"/>
        <v>1</v>
      </c>
      <c r="J1400" s="6">
        <f t="shared" si="527"/>
        <v>350</v>
      </c>
      <c r="K1400" s="6">
        <f t="shared" si="528"/>
        <v>42.66798699879083</v>
      </c>
      <c r="L1400" s="6">
        <f t="shared" si="530"/>
        <v>123.60600000000001</v>
      </c>
      <c r="M1400" s="6">
        <f t="shared" si="531"/>
        <v>516.27398699879086</v>
      </c>
      <c r="N1400" s="6">
        <f t="shared" si="532"/>
        <v>0.5162739869987909</v>
      </c>
      <c r="O1400" s="6">
        <f t="shared" si="533"/>
        <v>5263.1264785710073</v>
      </c>
      <c r="P1400" s="6">
        <f t="shared" si="534"/>
        <v>5.2631264785710075</v>
      </c>
      <c r="Q1400" s="6">
        <f t="shared" si="549"/>
        <v>-1918.4023524190768</v>
      </c>
      <c r="R1400" s="6">
        <f t="shared" si="535"/>
        <v>1918.4023524190768</v>
      </c>
      <c r="S1400" s="6">
        <f t="shared" si="536"/>
        <v>0.53139745162008434</v>
      </c>
      <c r="T1400" s="6">
        <f t="shared" si="550"/>
        <v>5534.7636873096408</v>
      </c>
      <c r="U1400" s="6">
        <f t="shared" si="537"/>
        <v>1.5331295413847705</v>
      </c>
      <c r="V1400" s="6">
        <f t="shared" si="538"/>
        <v>65473.819444444445</v>
      </c>
      <c r="W1400" s="6">
        <f t="shared" si="539"/>
        <v>65.473819444444445</v>
      </c>
      <c r="X1400" s="6">
        <f t="shared" si="551"/>
        <v>2995.8541666666647</v>
      </c>
      <c r="Y1400" s="6">
        <f t="shared" si="540"/>
        <v>0.82985160416666615</v>
      </c>
      <c r="Z1400" s="6">
        <f t="shared" si="541"/>
        <v>829.85160416666611</v>
      </c>
      <c r="AA1400" s="6">
        <f t="shared" si="542"/>
        <v>2.0645269930048551</v>
      </c>
      <c r="AB1400" s="6">
        <f t="shared" si="543"/>
        <v>2.0645269930048551</v>
      </c>
      <c r="AD1400" s="6">
        <f t="shared" si="544"/>
        <v>0</v>
      </c>
      <c r="AE1400" s="6">
        <f t="shared" si="545"/>
        <v>35.6</v>
      </c>
      <c r="AF1400" s="6">
        <f t="shared" si="546"/>
        <v>9.8888888888888893</v>
      </c>
    </row>
    <row r="1401" spans="2:32" x14ac:dyDescent="0.25">
      <c r="B1401" s="7" t="s">
        <v>14</v>
      </c>
      <c r="C1401" s="7">
        <v>1387</v>
      </c>
      <c r="D1401" s="7">
        <v>365</v>
      </c>
      <c r="E1401" s="6">
        <v>37.6</v>
      </c>
      <c r="F1401" s="6">
        <f t="shared" si="547"/>
        <v>10.444444444444445</v>
      </c>
      <c r="G1401" s="6">
        <f t="shared" si="548"/>
        <v>0.37499999999999939</v>
      </c>
      <c r="H1401" s="6">
        <f t="shared" si="529"/>
        <v>1.3499999999999979</v>
      </c>
      <c r="J1401" s="6">
        <f t="shared" si="527"/>
        <v>472.4999999999992</v>
      </c>
      <c r="K1401" s="6">
        <f t="shared" si="528"/>
        <v>44.786354713013331</v>
      </c>
      <c r="L1401" s="6">
        <f t="shared" si="530"/>
        <v>123.60600000000001</v>
      </c>
      <c r="M1401" s="6">
        <f t="shared" si="531"/>
        <v>640.89235471301254</v>
      </c>
      <c r="N1401" s="6">
        <f t="shared" si="532"/>
        <v>0.64089235471301254</v>
      </c>
      <c r="O1401" s="6">
        <f t="shared" si="533"/>
        <v>6693.7645936692425</v>
      </c>
      <c r="P1401" s="6">
        <f t="shared" si="534"/>
        <v>6.6937645936692425</v>
      </c>
      <c r="Q1401" s="6">
        <f t="shared" si="549"/>
        <v>-1918.4023524190768</v>
      </c>
      <c r="R1401" s="6">
        <f t="shared" si="535"/>
        <v>1918.4023524190768</v>
      </c>
      <c r="S1401" s="6">
        <f t="shared" si="536"/>
        <v>0.53139745162008434</v>
      </c>
      <c r="T1401" s="6">
        <f t="shared" si="550"/>
        <v>5541.4574519033104</v>
      </c>
      <c r="U1401" s="6">
        <f t="shared" si="537"/>
        <v>1.5349837141772171</v>
      </c>
      <c r="V1401" s="6">
        <f t="shared" si="538"/>
        <v>68724.444444444438</v>
      </c>
      <c r="W1401" s="6">
        <f t="shared" si="539"/>
        <v>68.724444444444444</v>
      </c>
      <c r="X1401" s="6">
        <f t="shared" si="551"/>
        <v>2995.8541666666647</v>
      </c>
      <c r="Y1401" s="6">
        <f t="shared" si="540"/>
        <v>0.82985160416666615</v>
      </c>
      <c r="Z1401" s="6">
        <f t="shared" si="541"/>
        <v>829.85160416666611</v>
      </c>
      <c r="AA1401" s="6">
        <f t="shared" si="542"/>
        <v>2.0663811657973015</v>
      </c>
      <c r="AB1401" s="6">
        <f t="shared" si="543"/>
        <v>2.0663811657973015</v>
      </c>
      <c r="AD1401" s="6">
        <f t="shared" si="544"/>
        <v>0</v>
      </c>
      <c r="AE1401" s="6">
        <f t="shared" si="545"/>
        <v>36.700000000000003</v>
      </c>
      <c r="AF1401" s="6">
        <f t="shared" si="546"/>
        <v>10.194444444444445</v>
      </c>
    </row>
    <row r="1402" spans="2:32" x14ac:dyDescent="0.25">
      <c r="B1402" s="7" t="s">
        <v>14</v>
      </c>
      <c r="C1402" s="7">
        <v>1388</v>
      </c>
      <c r="D1402" s="7">
        <v>366</v>
      </c>
      <c r="E1402" s="6">
        <v>39.4</v>
      </c>
      <c r="F1402" s="6">
        <f t="shared" si="547"/>
        <v>10.944444444444445</v>
      </c>
      <c r="G1402" s="6">
        <f t="shared" si="548"/>
        <v>0.68055555555555536</v>
      </c>
      <c r="H1402" s="6">
        <f t="shared" si="529"/>
        <v>2.4499999999999993</v>
      </c>
      <c r="J1402" s="6">
        <f t="shared" si="527"/>
        <v>857.49999999999977</v>
      </c>
      <c r="K1402" s="6">
        <f t="shared" si="528"/>
        <v>49.17704957156333</v>
      </c>
      <c r="L1402" s="6">
        <f t="shared" si="530"/>
        <v>123.60600000000001</v>
      </c>
      <c r="M1402" s="6">
        <f t="shared" si="531"/>
        <v>1030.2830495715632</v>
      </c>
      <c r="N1402" s="6">
        <f t="shared" si="532"/>
        <v>1.0302830495715631</v>
      </c>
      <c r="O1402" s="6">
        <f t="shared" si="533"/>
        <v>11275.875598088774</v>
      </c>
      <c r="P1402" s="6">
        <f t="shared" si="534"/>
        <v>11.275875598088774</v>
      </c>
      <c r="Q1402" s="6">
        <f t="shared" si="549"/>
        <v>-1918.4023524190768</v>
      </c>
      <c r="R1402" s="6">
        <f t="shared" si="535"/>
        <v>1918.4023524190768</v>
      </c>
      <c r="S1402" s="6">
        <f t="shared" si="536"/>
        <v>0.53139745162008434</v>
      </c>
      <c r="T1402" s="6">
        <f t="shared" si="550"/>
        <v>5552.7333275013989</v>
      </c>
      <c r="U1402" s="6">
        <f t="shared" si="537"/>
        <v>1.5381071317178876</v>
      </c>
      <c r="V1402" s="6">
        <f t="shared" si="538"/>
        <v>75461.944444444453</v>
      </c>
      <c r="W1402" s="6">
        <f t="shared" si="539"/>
        <v>75.461944444444455</v>
      </c>
      <c r="X1402" s="6">
        <f t="shared" si="551"/>
        <v>2995.8541666666647</v>
      </c>
      <c r="Y1402" s="6">
        <f t="shared" si="540"/>
        <v>0.82985160416666615</v>
      </c>
      <c r="Z1402" s="6">
        <f t="shared" si="541"/>
        <v>829.85160416666611</v>
      </c>
      <c r="AA1402" s="6">
        <f t="shared" si="542"/>
        <v>2.0695045833379719</v>
      </c>
      <c r="AB1402" s="6">
        <f t="shared" si="543"/>
        <v>2.0695045833379719</v>
      </c>
      <c r="AD1402" s="6">
        <f t="shared" si="544"/>
        <v>0</v>
      </c>
      <c r="AE1402" s="6">
        <f t="shared" si="545"/>
        <v>37.6</v>
      </c>
      <c r="AF1402" s="6">
        <f t="shared" si="546"/>
        <v>10.444444444444445</v>
      </c>
    </row>
    <row r="1403" spans="2:32" x14ac:dyDescent="0.25">
      <c r="B1403" s="7" t="s">
        <v>14</v>
      </c>
      <c r="C1403" s="7">
        <v>1389</v>
      </c>
      <c r="D1403" s="7">
        <v>367</v>
      </c>
      <c r="E1403" s="6">
        <v>42.5</v>
      </c>
      <c r="F1403" s="6">
        <f t="shared" si="547"/>
        <v>11.805555555555555</v>
      </c>
      <c r="G1403" s="6">
        <f t="shared" si="548"/>
        <v>0.98611111111111127</v>
      </c>
      <c r="H1403" s="6">
        <f t="shared" si="529"/>
        <v>3.5500000000000007</v>
      </c>
      <c r="J1403" s="6">
        <f t="shared" si="527"/>
        <v>1242.5000000000002</v>
      </c>
      <c r="K1403" s="6">
        <f t="shared" si="528"/>
        <v>57.220004244270825</v>
      </c>
      <c r="L1403" s="6">
        <f t="shared" si="530"/>
        <v>123.60600000000001</v>
      </c>
      <c r="M1403" s="6">
        <f t="shared" si="531"/>
        <v>1423.326004244271</v>
      </c>
      <c r="N1403" s="6">
        <f t="shared" si="532"/>
        <v>1.423326004244271</v>
      </c>
      <c r="O1403" s="6">
        <f t="shared" si="533"/>
        <v>16803.154216772644</v>
      </c>
      <c r="P1403" s="6">
        <f t="shared" si="534"/>
        <v>16.803154216772644</v>
      </c>
      <c r="Q1403" s="6">
        <f t="shared" si="549"/>
        <v>-1918.4023524190768</v>
      </c>
      <c r="R1403" s="6">
        <f t="shared" si="535"/>
        <v>1918.4023524190768</v>
      </c>
      <c r="S1403" s="6">
        <f t="shared" si="536"/>
        <v>0.53139745162008434</v>
      </c>
      <c r="T1403" s="6">
        <f t="shared" si="550"/>
        <v>5569.5364817181717</v>
      </c>
      <c r="U1403" s="6">
        <f t="shared" si="537"/>
        <v>1.5427616054359337</v>
      </c>
      <c r="V1403" s="6">
        <f t="shared" si="538"/>
        <v>87803.819444444438</v>
      </c>
      <c r="W1403" s="6">
        <f t="shared" si="539"/>
        <v>87.803819444444443</v>
      </c>
      <c r="X1403" s="6">
        <f t="shared" si="551"/>
        <v>2995.8541666666647</v>
      </c>
      <c r="Y1403" s="6">
        <f t="shared" si="540"/>
        <v>0.82985160416666615</v>
      </c>
      <c r="Z1403" s="6">
        <f t="shared" si="541"/>
        <v>829.85160416666611</v>
      </c>
      <c r="AA1403" s="6">
        <f t="shared" si="542"/>
        <v>2.074159057056018</v>
      </c>
      <c r="AB1403" s="6">
        <f t="shared" si="543"/>
        <v>2.074159057056018</v>
      </c>
      <c r="AD1403" s="6">
        <f t="shared" si="544"/>
        <v>0</v>
      </c>
      <c r="AE1403" s="6">
        <f t="shared" si="545"/>
        <v>39.4</v>
      </c>
      <c r="AF1403" s="6">
        <f t="shared" si="546"/>
        <v>10.944444444444445</v>
      </c>
    </row>
    <row r="1404" spans="2:32" x14ac:dyDescent="0.25">
      <c r="B1404" s="7" t="s">
        <v>14</v>
      </c>
      <c r="C1404" s="7">
        <v>1390</v>
      </c>
      <c r="D1404" s="7">
        <v>368</v>
      </c>
      <c r="E1404" s="6">
        <v>46.5</v>
      </c>
      <c r="F1404" s="6">
        <f t="shared" si="547"/>
        <v>12.916666666666666</v>
      </c>
      <c r="G1404" s="6">
        <f t="shared" si="548"/>
        <v>1.0694444444444449</v>
      </c>
      <c r="H1404" s="6">
        <f t="shared" si="529"/>
        <v>3.8500000000000014</v>
      </c>
      <c r="J1404" s="6">
        <f t="shared" si="527"/>
        <v>1347.5000000000005</v>
      </c>
      <c r="K1404" s="6">
        <f t="shared" si="528"/>
        <v>68.497690893937488</v>
      </c>
      <c r="L1404" s="6">
        <f t="shared" si="530"/>
        <v>123.60600000000001</v>
      </c>
      <c r="M1404" s="6">
        <f t="shared" si="531"/>
        <v>1539.6036908939379</v>
      </c>
      <c r="N1404" s="6">
        <f t="shared" si="532"/>
        <v>1.5396036908939379</v>
      </c>
      <c r="O1404" s="6">
        <f t="shared" si="533"/>
        <v>19886.547674046698</v>
      </c>
      <c r="P1404" s="6">
        <f t="shared" si="534"/>
        <v>19.8865476740467</v>
      </c>
      <c r="Q1404" s="6">
        <f t="shared" si="549"/>
        <v>-1918.4023524190768</v>
      </c>
      <c r="R1404" s="6">
        <f t="shared" si="535"/>
        <v>1918.4023524190768</v>
      </c>
      <c r="S1404" s="6">
        <f t="shared" si="536"/>
        <v>0.53139745162008434</v>
      </c>
      <c r="T1404" s="6">
        <f t="shared" si="550"/>
        <v>5589.4230293922183</v>
      </c>
      <c r="U1404" s="6">
        <f t="shared" si="537"/>
        <v>1.5482701791416444</v>
      </c>
      <c r="V1404" s="6">
        <f t="shared" si="538"/>
        <v>105109.375</v>
      </c>
      <c r="W1404" s="6">
        <f t="shared" si="539"/>
        <v>105.109375</v>
      </c>
      <c r="X1404" s="6">
        <f t="shared" si="551"/>
        <v>2995.8541666666647</v>
      </c>
      <c r="Y1404" s="6">
        <f t="shared" si="540"/>
        <v>0.82985160416666615</v>
      </c>
      <c r="Z1404" s="6">
        <f t="shared" si="541"/>
        <v>829.85160416666611</v>
      </c>
      <c r="AA1404" s="6">
        <f t="shared" si="542"/>
        <v>2.0796676307617288</v>
      </c>
      <c r="AB1404" s="6">
        <f t="shared" si="543"/>
        <v>2.0796676307617288</v>
      </c>
      <c r="AD1404" s="6">
        <f t="shared" si="544"/>
        <v>0</v>
      </c>
      <c r="AE1404" s="6">
        <f t="shared" si="545"/>
        <v>42.5</v>
      </c>
      <c r="AF1404" s="6">
        <f t="shared" si="546"/>
        <v>11.805555555555555</v>
      </c>
    </row>
    <row r="1405" spans="2:32" x14ac:dyDescent="0.25">
      <c r="B1405" s="7" t="s">
        <v>14</v>
      </c>
      <c r="C1405" s="7">
        <v>1391</v>
      </c>
      <c r="D1405" s="7">
        <v>369</v>
      </c>
      <c r="E1405" s="6">
        <v>50.2</v>
      </c>
      <c r="F1405" s="6">
        <f t="shared" si="547"/>
        <v>13.944444444444445</v>
      </c>
      <c r="G1405" s="6">
        <f t="shared" si="548"/>
        <v>0.87499999999999956</v>
      </c>
      <c r="H1405" s="6">
        <f t="shared" si="529"/>
        <v>3.1499999999999986</v>
      </c>
      <c r="J1405" s="6">
        <f t="shared" si="527"/>
        <v>1102.4999999999995</v>
      </c>
      <c r="K1405" s="6">
        <f t="shared" si="528"/>
        <v>79.832082765803335</v>
      </c>
      <c r="L1405" s="6">
        <f t="shared" si="530"/>
        <v>123.60600000000001</v>
      </c>
      <c r="M1405" s="6">
        <f t="shared" si="531"/>
        <v>1305.9380827658028</v>
      </c>
      <c r="N1405" s="6">
        <f t="shared" si="532"/>
        <v>1.3059380827658029</v>
      </c>
      <c r="O1405" s="6">
        <f t="shared" si="533"/>
        <v>18210.581043012029</v>
      </c>
      <c r="P1405" s="6">
        <f t="shared" si="534"/>
        <v>18.210581043012031</v>
      </c>
      <c r="Q1405" s="6">
        <f t="shared" si="549"/>
        <v>-1918.4023524190768</v>
      </c>
      <c r="R1405" s="6">
        <f t="shared" si="535"/>
        <v>1918.4023524190768</v>
      </c>
      <c r="S1405" s="6">
        <f t="shared" si="536"/>
        <v>0.53139745162008434</v>
      </c>
      <c r="T1405" s="6">
        <f t="shared" si="550"/>
        <v>5607.6336104352304</v>
      </c>
      <c r="U1405" s="6">
        <f t="shared" si="537"/>
        <v>1.5533145100905588</v>
      </c>
      <c r="V1405" s="6">
        <f t="shared" si="538"/>
        <v>122501.94444444445</v>
      </c>
      <c r="W1405" s="6">
        <f t="shared" si="539"/>
        <v>122.50194444444446</v>
      </c>
      <c r="X1405" s="6">
        <f t="shared" si="551"/>
        <v>2995.8541666666647</v>
      </c>
      <c r="Y1405" s="6">
        <f t="shared" si="540"/>
        <v>0.82985160416666615</v>
      </c>
      <c r="Z1405" s="6">
        <f t="shared" si="541"/>
        <v>829.85160416666611</v>
      </c>
      <c r="AA1405" s="6">
        <f t="shared" si="542"/>
        <v>2.0847119617106431</v>
      </c>
      <c r="AB1405" s="6">
        <f t="shared" si="543"/>
        <v>2.0847119617106431</v>
      </c>
      <c r="AD1405" s="6">
        <f t="shared" si="544"/>
        <v>0</v>
      </c>
      <c r="AE1405" s="6">
        <f t="shared" si="545"/>
        <v>46.5</v>
      </c>
      <c r="AF1405" s="6">
        <f t="shared" si="546"/>
        <v>12.916666666666666</v>
      </c>
    </row>
    <row r="1406" spans="2:32" x14ac:dyDescent="0.25">
      <c r="B1406" s="7" t="s">
        <v>14</v>
      </c>
      <c r="C1406" s="7">
        <v>1392</v>
      </c>
      <c r="D1406" s="7">
        <v>370</v>
      </c>
      <c r="E1406" s="6">
        <v>52.8</v>
      </c>
      <c r="F1406" s="6">
        <f t="shared" si="547"/>
        <v>14.666666666666666</v>
      </c>
      <c r="G1406" s="6">
        <f t="shared" si="548"/>
        <v>0.56944444444444364</v>
      </c>
      <c r="H1406" s="6">
        <f t="shared" si="529"/>
        <v>2.0499999999999972</v>
      </c>
      <c r="J1406" s="6">
        <f t="shared" si="527"/>
        <v>717.49999999999898</v>
      </c>
      <c r="K1406" s="6">
        <f t="shared" si="528"/>
        <v>88.315690869119976</v>
      </c>
      <c r="L1406" s="6">
        <f t="shared" si="530"/>
        <v>123.60600000000001</v>
      </c>
      <c r="M1406" s="6">
        <f t="shared" si="531"/>
        <v>929.42169086911895</v>
      </c>
      <c r="N1406" s="6">
        <f t="shared" si="532"/>
        <v>0.92942169086911897</v>
      </c>
      <c r="O1406" s="6">
        <f t="shared" si="533"/>
        <v>13631.518132747078</v>
      </c>
      <c r="P1406" s="6">
        <f t="shared" si="534"/>
        <v>13.631518132747079</v>
      </c>
      <c r="Q1406" s="6">
        <f t="shared" si="549"/>
        <v>-1918.4023524190768</v>
      </c>
      <c r="R1406" s="6">
        <f t="shared" si="535"/>
        <v>1918.4023524190768</v>
      </c>
      <c r="S1406" s="6">
        <f t="shared" si="536"/>
        <v>0.53139745162008434</v>
      </c>
      <c r="T1406" s="6">
        <f t="shared" si="550"/>
        <v>5621.2651285679776</v>
      </c>
      <c r="U1406" s="6">
        <f t="shared" si="537"/>
        <v>1.5570904406133299</v>
      </c>
      <c r="V1406" s="6">
        <f t="shared" si="538"/>
        <v>135519.99999999997</v>
      </c>
      <c r="W1406" s="6">
        <f t="shared" si="539"/>
        <v>135.51999999999998</v>
      </c>
      <c r="X1406" s="6">
        <f t="shared" si="551"/>
        <v>2995.8541666666647</v>
      </c>
      <c r="Y1406" s="6">
        <f t="shared" si="540"/>
        <v>0.82985160416666615</v>
      </c>
      <c r="Z1406" s="6">
        <f t="shared" si="541"/>
        <v>829.85160416666611</v>
      </c>
      <c r="AA1406" s="6">
        <f t="shared" si="542"/>
        <v>2.088487892233414</v>
      </c>
      <c r="AB1406" s="6">
        <f t="shared" si="543"/>
        <v>2.088487892233414</v>
      </c>
      <c r="AD1406" s="6">
        <f t="shared" si="544"/>
        <v>0</v>
      </c>
      <c r="AE1406" s="6">
        <f t="shared" si="545"/>
        <v>50.2</v>
      </c>
      <c r="AF1406" s="6">
        <f t="shared" si="546"/>
        <v>13.944444444444445</v>
      </c>
    </row>
    <row r="1407" spans="2:32" x14ac:dyDescent="0.25">
      <c r="B1407" s="7" t="s">
        <v>14</v>
      </c>
      <c r="C1407" s="7">
        <v>1393</v>
      </c>
      <c r="D1407" s="7">
        <v>371</v>
      </c>
      <c r="E1407" s="6">
        <v>54.3</v>
      </c>
      <c r="F1407" s="6">
        <f t="shared" si="547"/>
        <v>15.083333333333332</v>
      </c>
      <c r="G1407" s="6">
        <f t="shared" si="548"/>
        <v>0.29166666666666685</v>
      </c>
      <c r="H1407" s="6">
        <f t="shared" si="529"/>
        <v>1.0500000000000007</v>
      </c>
      <c r="J1407" s="6">
        <f t="shared" si="527"/>
        <v>367.50000000000023</v>
      </c>
      <c r="K1407" s="6">
        <f t="shared" si="528"/>
        <v>93.404905364257459</v>
      </c>
      <c r="L1407" s="6">
        <f t="shared" si="530"/>
        <v>123.60600000000001</v>
      </c>
      <c r="M1407" s="6">
        <f t="shared" si="531"/>
        <v>584.51090536425772</v>
      </c>
      <c r="N1407" s="6">
        <f t="shared" si="532"/>
        <v>0.58451090536425776</v>
      </c>
      <c r="O1407" s="6">
        <f t="shared" si="533"/>
        <v>8816.372822577554</v>
      </c>
      <c r="P1407" s="6">
        <f t="shared" si="534"/>
        <v>8.8163728225775539</v>
      </c>
      <c r="Q1407" s="6">
        <f t="shared" si="549"/>
        <v>-1918.4023524190768</v>
      </c>
      <c r="R1407" s="6">
        <f t="shared" si="535"/>
        <v>1918.4023524190768</v>
      </c>
      <c r="S1407" s="6">
        <f t="shared" si="536"/>
        <v>0.53139745162008434</v>
      </c>
      <c r="T1407" s="6">
        <f t="shared" si="550"/>
        <v>5630.0815013905549</v>
      </c>
      <c r="U1407" s="6">
        <f t="shared" si="537"/>
        <v>1.5595325758851837</v>
      </c>
      <c r="V1407" s="6">
        <f t="shared" si="538"/>
        <v>143329.37499999997</v>
      </c>
      <c r="W1407" s="6">
        <f t="shared" si="539"/>
        <v>143.32937499999997</v>
      </c>
      <c r="X1407" s="6">
        <f t="shared" si="551"/>
        <v>2995.8541666666647</v>
      </c>
      <c r="Y1407" s="6">
        <f t="shared" si="540"/>
        <v>0.82985160416666615</v>
      </c>
      <c r="Z1407" s="6">
        <f t="shared" si="541"/>
        <v>829.85160416666611</v>
      </c>
      <c r="AA1407" s="6">
        <f t="shared" si="542"/>
        <v>2.090930027505268</v>
      </c>
      <c r="AB1407" s="6">
        <f t="shared" si="543"/>
        <v>2.090930027505268</v>
      </c>
      <c r="AD1407" s="6">
        <f t="shared" si="544"/>
        <v>0</v>
      </c>
      <c r="AE1407" s="6">
        <f t="shared" si="545"/>
        <v>52.8</v>
      </c>
      <c r="AF1407" s="6">
        <f t="shared" si="546"/>
        <v>14.666666666666666</v>
      </c>
    </row>
    <row r="1408" spans="2:32" x14ac:dyDescent="0.25">
      <c r="B1408" s="7" t="s">
        <v>14</v>
      </c>
      <c r="C1408" s="7">
        <v>1394</v>
      </c>
      <c r="D1408" s="7">
        <v>372</v>
      </c>
      <c r="E1408" s="6">
        <v>54.9</v>
      </c>
      <c r="F1408" s="6">
        <f t="shared" si="547"/>
        <v>15.25</v>
      </c>
      <c r="G1408" s="6">
        <f t="shared" si="548"/>
        <v>8.3333333333333523E-2</v>
      </c>
      <c r="H1408" s="6">
        <f t="shared" si="529"/>
        <v>0.30000000000000071</v>
      </c>
      <c r="J1408" s="6">
        <f t="shared" si="527"/>
        <v>105.00000000000024</v>
      </c>
      <c r="K1408" s="6">
        <f t="shared" si="528"/>
        <v>95.480506570117484</v>
      </c>
      <c r="L1408" s="6">
        <f t="shared" si="530"/>
        <v>123.60600000000001</v>
      </c>
      <c r="M1408" s="6">
        <f t="shared" si="531"/>
        <v>324.08650657011771</v>
      </c>
      <c r="N1408" s="6">
        <f t="shared" si="532"/>
        <v>0.32408650657011773</v>
      </c>
      <c r="O1408" s="6">
        <f t="shared" si="533"/>
        <v>4942.3192251942946</v>
      </c>
      <c r="P1408" s="6">
        <f t="shared" si="534"/>
        <v>4.9423192251942947</v>
      </c>
      <c r="Q1408" s="6">
        <f t="shared" si="549"/>
        <v>-1918.4023524190768</v>
      </c>
      <c r="R1408" s="6">
        <f t="shared" si="535"/>
        <v>1918.4023524190768</v>
      </c>
      <c r="S1408" s="6">
        <f t="shared" si="536"/>
        <v>0.53139745162008434</v>
      </c>
      <c r="T1408" s="6">
        <f t="shared" si="550"/>
        <v>5635.0238206157492</v>
      </c>
      <c r="U1408" s="6">
        <f t="shared" si="537"/>
        <v>1.5609015983105625</v>
      </c>
      <c r="V1408" s="6">
        <f t="shared" si="538"/>
        <v>146514.375</v>
      </c>
      <c r="W1408" s="6">
        <f t="shared" si="539"/>
        <v>146.514375</v>
      </c>
      <c r="X1408" s="6">
        <f t="shared" si="551"/>
        <v>2995.8541666666647</v>
      </c>
      <c r="Y1408" s="6">
        <f t="shared" si="540"/>
        <v>0.82985160416666615</v>
      </c>
      <c r="Z1408" s="6">
        <f t="shared" si="541"/>
        <v>829.85160416666611</v>
      </c>
      <c r="AA1408" s="6">
        <f t="shared" si="542"/>
        <v>2.0922990499306469</v>
      </c>
      <c r="AB1408" s="6">
        <f t="shared" si="543"/>
        <v>2.0922990499306469</v>
      </c>
      <c r="AD1408" s="6">
        <f t="shared" si="544"/>
        <v>0</v>
      </c>
      <c r="AE1408" s="6">
        <f t="shared" si="545"/>
        <v>54.3</v>
      </c>
      <c r="AF1408" s="6">
        <f t="shared" si="546"/>
        <v>15.083333333333332</v>
      </c>
    </row>
    <row r="1409" spans="2:32" x14ac:dyDescent="0.25">
      <c r="B1409" s="7" t="s">
        <v>14</v>
      </c>
      <c r="C1409" s="7">
        <v>1395</v>
      </c>
      <c r="D1409" s="7">
        <v>373</v>
      </c>
      <c r="E1409" s="6">
        <v>54.9</v>
      </c>
      <c r="F1409" s="6">
        <f t="shared" si="547"/>
        <v>15.25</v>
      </c>
      <c r="G1409" s="6">
        <f t="shared" si="548"/>
        <v>-2.7777777777777186E-2</v>
      </c>
      <c r="H1409" s="6">
        <f t="shared" si="529"/>
        <v>-9.9999999999997868E-2</v>
      </c>
      <c r="J1409" s="6">
        <f t="shared" si="527"/>
        <v>-34.999999999999254</v>
      </c>
      <c r="K1409" s="6">
        <f t="shared" si="528"/>
        <v>95.480506570117484</v>
      </c>
      <c r="L1409" s="6">
        <f t="shared" si="530"/>
        <v>123.60600000000001</v>
      </c>
      <c r="M1409" s="6">
        <f t="shared" si="531"/>
        <v>184.08650657011825</v>
      </c>
      <c r="N1409" s="6">
        <f t="shared" si="532"/>
        <v>0.18408650657011824</v>
      </c>
      <c r="O1409" s="6">
        <f t="shared" si="533"/>
        <v>2807.3192251943033</v>
      </c>
      <c r="P1409" s="6">
        <f t="shared" si="534"/>
        <v>2.8073192251943033</v>
      </c>
      <c r="Q1409" s="6">
        <f t="shared" si="549"/>
        <v>-1918.4023524190768</v>
      </c>
      <c r="R1409" s="6">
        <f t="shared" si="535"/>
        <v>1918.4023524190768</v>
      </c>
      <c r="S1409" s="6">
        <f t="shared" si="536"/>
        <v>0.53139745162008434</v>
      </c>
      <c r="T1409" s="6">
        <f t="shared" si="550"/>
        <v>5637.8311398409433</v>
      </c>
      <c r="U1409" s="6">
        <f t="shared" si="537"/>
        <v>1.5616792257359413</v>
      </c>
      <c r="V1409" s="6">
        <f t="shared" si="538"/>
        <v>146514.375</v>
      </c>
      <c r="W1409" s="6">
        <f t="shared" si="539"/>
        <v>146.514375</v>
      </c>
      <c r="X1409" s="6">
        <f t="shared" si="551"/>
        <v>2995.8541666666647</v>
      </c>
      <c r="Y1409" s="6">
        <f t="shared" si="540"/>
        <v>0.82985160416666615</v>
      </c>
      <c r="Z1409" s="6">
        <f t="shared" si="541"/>
        <v>829.85160416666611</v>
      </c>
      <c r="AA1409" s="6">
        <f t="shared" si="542"/>
        <v>2.0930766773560254</v>
      </c>
      <c r="AB1409" s="6">
        <f t="shared" si="543"/>
        <v>2.0930766773560254</v>
      </c>
      <c r="AD1409" s="6">
        <f t="shared" si="544"/>
        <v>0</v>
      </c>
      <c r="AE1409" s="6">
        <f t="shared" si="545"/>
        <v>54.9</v>
      </c>
      <c r="AF1409" s="6">
        <f t="shared" si="546"/>
        <v>15.25</v>
      </c>
    </row>
    <row r="1410" spans="2:32" x14ac:dyDescent="0.25">
      <c r="B1410" s="7" t="s">
        <v>14</v>
      </c>
      <c r="C1410" s="7">
        <v>1396</v>
      </c>
      <c r="D1410" s="7">
        <v>374</v>
      </c>
      <c r="E1410" s="6">
        <v>54.7</v>
      </c>
      <c r="F1410" s="6">
        <f t="shared" si="547"/>
        <v>15.194444444444445</v>
      </c>
      <c r="G1410" s="6">
        <f t="shared" si="548"/>
        <v>-0.11111111111111072</v>
      </c>
      <c r="H1410" s="6">
        <f t="shared" si="529"/>
        <v>-0.39999999999999858</v>
      </c>
      <c r="J1410" s="6">
        <f t="shared" si="527"/>
        <v>-139.99999999999949</v>
      </c>
      <c r="K1410" s="6">
        <f t="shared" si="528"/>
        <v>94.786105189890819</v>
      </c>
      <c r="L1410" s="6">
        <f t="shared" si="530"/>
        <v>123.60600000000001</v>
      </c>
      <c r="M1410" s="6">
        <f t="shared" si="531"/>
        <v>78.392105189891339</v>
      </c>
      <c r="N1410" s="6">
        <f t="shared" si="532"/>
        <v>7.8392105189891342E-2</v>
      </c>
      <c r="O1410" s="6">
        <f t="shared" si="533"/>
        <v>1191.1244871908489</v>
      </c>
      <c r="P1410" s="6">
        <f t="shared" si="534"/>
        <v>1.1911244871908488</v>
      </c>
      <c r="Q1410" s="6">
        <f t="shared" si="549"/>
        <v>-1918.4023524190768</v>
      </c>
      <c r="R1410" s="6">
        <f t="shared" si="535"/>
        <v>1918.4023524190768</v>
      </c>
      <c r="S1410" s="6">
        <f t="shared" si="536"/>
        <v>0.53139745162008434</v>
      </c>
      <c r="T1410" s="6">
        <f t="shared" si="550"/>
        <v>5639.022264328134</v>
      </c>
      <c r="U1410" s="6">
        <f t="shared" si="537"/>
        <v>1.5620091672188932</v>
      </c>
      <c r="V1410" s="6">
        <f t="shared" si="538"/>
        <v>145448.81944444447</v>
      </c>
      <c r="W1410" s="6">
        <f t="shared" si="539"/>
        <v>145.44881944444447</v>
      </c>
      <c r="X1410" s="6">
        <f t="shared" si="551"/>
        <v>2996.9197222222201</v>
      </c>
      <c r="Y1410" s="6">
        <f t="shared" si="540"/>
        <v>0.83014676305555501</v>
      </c>
      <c r="Z1410" s="6">
        <f t="shared" si="541"/>
        <v>830.14676305555497</v>
      </c>
      <c r="AA1410" s="6">
        <f t="shared" si="542"/>
        <v>2.0934066188389773</v>
      </c>
      <c r="AB1410" s="6">
        <f t="shared" si="543"/>
        <v>2.0934066188389773</v>
      </c>
      <c r="AD1410" s="6">
        <f t="shared" si="544"/>
        <v>0</v>
      </c>
      <c r="AE1410" s="6">
        <f t="shared" si="545"/>
        <v>54.9</v>
      </c>
      <c r="AF1410" s="6">
        <f t="shared" si="546"/>
        <v>15.25</v>
      </c>
    </row>
    <row r="1411" spans="2:32" x14ac:dyDescent="0.25">
      <c r="B1411" s="7" t="s">
        <v>14</v>
      </c>
      <c r="C1411" s="7">
        <v>1397</v>
      </c>
      <c r="D1411" s="7">
        <v>375</v>
      </c>
      <c r="E1411" s="6">
        <v>54.1</v>
      </c>
      <c r="F1411" s="6">
        <f t="shared" si="547"/>
        <v>15.027777777777779</v>
      </c>
      <c r="G1411" s="6">
        <f t="shared" si="548"/>
        <v>-0.20833333333333331</v>
      </c>
      <c r="H1411" s="6">
        <f t="shared" si="529"/>
        <v>-0.75</v>
      </c>
      <c r="J1411" s="6">
        <f t="shared" si="527"/>
        <v>-262.5</v>
      </c>
      <c r="K1411" s="6">
        <f t="shared" si="528"/>
        <v>92.718106918850822</v>
      </c>
      <c r="L1411" s="6">
        <f t="shared" si="530"/>
        <v>123.60600000000001</v>
      </c>
      <c r="M1411" s="6">
        <f t="shared" si="531"/>
        <v>-46.175893081149169</v>
      </c>
      <c r="N1411" s="6">
        <f t="shared" si="532"/>
        <v>-4.6175893081149166E-2</v>
      </c>
      <c r="O1411" s="6">
        <f t="shared" si="533"/>
        <v>-693.92105991393612</v>
      </c>
      <c r="P1411" s="6">
        <f t="shared" si="534"/>
        <v>-0.69392105991393616</v>
      </c>
      <c r="Q1411" s="6">
        <f t="shared" si="549"/>
        <v>-1919.0962734789907</v>
      </c>
      <c r="R1411" s="6">
        <f t="shared" si="535"/>
        <v>1919.0962734789907</v>
      </c>
      <c r="S1411" s="6">
        <f t="shared" si="536"/>
        <v>0.53158966775368044</v>
      </c>
      <c r="T1411" s="6">
        <f t="shared" si="550"/>
        <v>5639.022264328134</v>
      </c>
      <c r="U1411" s="6">
        <f t="shared" si="537"/>
        <v>1.5620091672188932</v>
      </c>
      <c r="V1411" s="6">
        <f t="shared" si="538"/>
        <v>142275.48611111112</v>
      </c>
      <c r="W1411" s="6">
        <f t="shared" si="539"/>
        <v>142.27548611111112</v>
      </c>
      <c r="X1411" s="6">
        <f t="shared" si="551"/>
        <v>3000.0930555555533</v>
      </c>
      <c r="Y1411" s="6">
        <f t="shared" si="540"/>
        <v>0.8310257763888883</v>
      </c>
      <c r="Z1411" s="6">
        <f t="shared" si="541"/>
        <v>831.02577638888829</v>
      </c>
      <c r="AA1411" s="6">
        <f t="shared" si="542"/>
        <v>2.0935988349725738</v>
      </c>
      <c r="AB1411" s="6">
        <f t="shared" si="543"/>
        <v>2.0935988349725738</v>
      </c>
      <c r="AD1411" s="6">
        <f t="shared" si="544"/>
        <v>0</v>
      </c>
      <c r="AE1411" s="6">
        <f t="shared" si="545"/>
        <v>54.7</v>
      </c>
      <c r="AF1411" s="6">
        <f t="shared" si="546"/>
        <v>15.194444444444445</v>
      </c>
    </row>
    <row r="1412" spans="2:32" x14ac:dyDescent="0.25">
      <c r="B1412" s="7" t="s">
        <v>14</v>
      </c>
      <c r="C1412" s="7">
        <v>1398</v>
      </c>
      <c r="D1412" s="7">
        <v>376</v>
      </c>
      <c r="E1412" s="6">
        <v>53.2</v>
      </c>
      <c r="F1412" s="6">
        <f t="shared" si="547"/>
        <v>14.777777777777779</v>
      </c>
      <c r="G1412" s="6">
        <f t="shared" si="548"/>
        <v>-0.27777777777777779</v>
      </c>
      <c r="H1412" s="6">
        <f t="shared" si="529"/>
        <v>-1</v>
      </c>
      <c r="J1412" s="6">
        <f t="shared" si="527"/>
        <v>-350</v>
      </c>
      <c r="K1412" s="6">
        <f t="shared" si="528"/>
        <v>89.658876020653338</v>
      </c>
      <c r="L1412" s="6">
        <f t="shared" si="530"/>
        <v>123.60600000000001</v>
      </c>
      <c r="M1412" s="6">
        <f t="shared" si="531"/>
        <v>-136.73512397934667</v>
      </c>
      <c r="N1412" s="6">
        <f t="shared" si="532"/>
        <v>-0.13673512397934667</v>
      </c>
      <c r="O1412" s="6">
        <f t="shared" si="533"/>
        <v>-2020.6412765836787</v>
      </c>
      <c r="P1412" s="6">
        <f t="shared" si="534"/>
        <v>-2.0206412765836785</v>
      </c>
      <c r="Q1412" s="6">
        <f t="shared" si="549"/>
        <v>-1921.1169147555745</v>
      </c>
      <c r="R1412" s="6">
        <f t="shared" si="535"/>
        <v>1921.1169147555745</v>
      </c>
      <c r="S1412" s="6">
        <f t="shared" si="536"/>
        <v>0.53214938538729417</v>
      </c>
      <c r="T1412" s="6">
        <f t="shared" si="550"/>
        <v>5639.022264328134</v>
      </c>
      <c r="U1412" s="6">
        <f t="shared" si="537"/>
        <v>1.5620091672188932</v>
      </c>
      <c r="V1412" s="6">
        <f t="shared" si="538"/>
        <v>137581.11111111112</v>
      </c>
      <c r="W1412" s="6">
        <f t="shared" si="539"/>
        <v>137.58111111111111</v>
      </c>
      <c r="X1412" s="6">
        <f t="shared" si="551"/>
        <v>3004.7874305555533</v>
      </c>
      <c r="Y1412" s="6">
        <f t="shared" si="540"/>
        <v>0.83232611826388836</v>
      </c>
      <c r="Z1412" s="6">
        <f t="shared" si="541"/>
        <v>832.32611826388836</v>
      </c>
      <c r="AA1412" s="6">
        <f t="shared" si="542"/>
        <v>2.0941585526061872</v>
      </c>
      <c r="AB1412" s="6">
        <f t="shared" si="543"/>
        <v>2.0941585526061872</v>
      </c>
      <c r="AD1412" s="6">
        <f t="shared" si="544"/>
        <v>0</v>
      </c>
      <c r="AE1412" s="6">
        <f t="shared" si="545"/>
        <v>54.1</v>
      </c>
      <c r="AF1412" s="6">
        <f t="shared" si="546"/>
        <v>15.027777777777779</v>
      </c>
    </row>
    <row r="1413" spans="2:32" x14ac:dyDescent="0.25">
      <c r="B1413" s="7" t="s">
        <v>14</v>
      </c>
      <c r="C1413" s="7">
        <v>1399</v>
      </c>
      <c r="D1413" s="7">
        <v>377</v>
      </c>
      <c r="E1413" s="6">
        <v>52.1</v>
      </c>
      <c r="F1413" s="6">
        <f t="shared" si="547"/>
        <v>14.472222222222221</v>
      </c>
      <c r="G1413" s="6">
        <f t="shared" si="548"/>
        <v>-0.34722222222222221</v>
      </c>
      <c r="H1413" s="6">
        <f t="shared" si="529"/>
        <v>-1.25</v>
      </c>
      <c r="J1413" s="6">
        <f t="shared" si="527"/>
        <v>-437.5</v>
      </c>
      <c r="K1413" s="6">
        <f t="shared" si="528"/>
        <v>85.989509603150807</v>
      </c>
      <c r="L1413" s="6">
        <f t="shared" si="530"/>
        <v>123.60600000000001</v>
      </c>
      <c r="M1413" s="6">
        <f t="shared" si="531"/>
        <v>-227.90449039684921</v>
      </c>
      <c r="N1413" s="6">
        <f t="shared" si="532"/>
        <v>-0.22790449039684921</v>
      </c>
      <c r="O1413" s="6">
        <f t="shared" si="533"/>
        <v>-3298.2844304655118</v>
      </c>
      <c r="P1413" s="6">
        <f t="shared" si="534"/>
        <v>-3.2982844304655119</v>
      </c>
      <c r="Q1413" s="6">
        <f t="shared" si="549"/>
        <v>-1924.4151991860399</v>
      </c>
      <c r="R1413" s="6">
        <f t="shared" si="535"/>
        <v>1924.4151991860399</v>
      </c>
      <c r="S1413" s="6">
        <f t="shared" si="536"/>
        <v>0.53306301017453306</v>
      </c>
      <c r="T1413" s="6">
        <f t="shared" si="550"/>
        <v>5639.022264328134</v>
      </c>
      <c r="U1413" s="6">
        <f t="shared" si="537"/>
        <v>1.5620091672188932</v>
      </c>
      <c r="V1413" s="6">
        <f t="shared" si="538"/>
        <v>131950.48611111109</v>
      </c>
      <c r="W1413" s="6">
        <f t="shared" si="539"/>
        <v>131.9504861111111</v>
      </c>
      <c r="X1413" s="6">
        <f t="shared" si="551"/>
        <v>3010.4180555555531</v>
      </c>
      <c r="Y1413" s="6">
        <f t="shared" si="540"/>
        <v>0.83388580138888824</v>
      </c>
      <c r="Z1413" s="6">
        <f t="shared" si="541"/>
        <v>833.88580138888824</v>
      </c>
      <c r="AA1413" s="6">
        <f t="shared" si="542"/>
        <v>2.0950721773934262</v>
      </c>
      <c r="AB1413" s="6">
        <f t="shared" si="543"/>
        <v>2.0950721773934262</v>
      </c>
      <c r="AD1413" s="6">
        <f t="shared" si="544"/>
        <v>0</v>
      </c>
      <c r="AE1413" s="6">
        <f t="shared" si="545"/>
        <v>53.2</v>
      </c>
      <c r="AF1413" s="6">
        <f t="shared" si="546"/>
        <v>14.777777777777779</v>
      </c>
    </row>
    <row r="1414" spans="2:32" x14ac:dyDescent="0.25">
      <c r="B1414" s="7" t="s">
        <v>14</v>
      </c>
      <c r="C1414" s="7">
        <v>1400</v>
      </c>
      <c r="D1414" s="7">
        <v>378</v>
      </c>
      <c r="E1414" s="6">
        <v>50.7</v>
      </c>
      <c r="F1414" s="6">
        <f t="shared" si="547"/>
        <v>14.083333333333334</v>
      </c>
      <c r="G1414" s="6">
        <f t="shared" si="548"/>
        <v>-0.41666666666666663</v>
      </c>
      <c r="H1414" s="6">
        <f t="shared" si="529"/>
        <v>-1.5</v>
      </c>
      <c r="J1414" s="6">
        <f t="shared" si="527"/>
        <v>-525</v>
      </c>
      <c r="K1414" s="6">
        <f t="shared" si="528"/>
        <v>81.430283022757493</v>
      </c>
      <c r="L1414" s="6">
        <f t="shared" si="530"/>
        <v>123.60600000000001</v>
      </c>
      <c r="M1414" s="6">
        <f t="shared" si="531"/>
        <v>-319.96371697724248</v>
      </c>
      <c r="N1414" s="6">
        <f t="shared" si="532"/>
        <v>-0.31996371697724246</v>
      </c>
      <c r="O1414" s="6">
        <f t="shared" si="533"/>
        <v>-4506.1556807628322</v>
      </c>
      <c r="P1414" s="6">
        <f t="shared" si="534"/>
        <v>-4.5061556807628325</v>
      </c>
      <c r="Q1414" s="6">
        <f t="shared" si="549"/>
        <v>-1928.9213548668026</v>
      </c>
      <c r="R1414" s="6">
        <f t="shared" si="535"/>
        <v>1928.9213548668026</v>
      </c>
      <c r="S1414" s="6">
        <f t="shared" si="536"/>
        <v>0.53431121529810433</v>
      </c>
      <c r="T1414" s="6">
        <f t="shared" si="550"/>
        <v>5639.022264328134</v>
      </c>
      <c r="U1414" s="6">
        <f t="shared" si="537"/>
        <v>1.5620091672188932</v>
      </c>
      <c r="V1414" s="6">
        <f t="shared" si="538"/>
        <v>124954.37500000001</v>
      </c>
      <c r="W1414" s="6">
        <f t="shared" si="539"/>
        <v>124.95437500000001</v>
      </c>
      <c r="X1414" s="6">
        <f t="shared" si="551"/>
        <v>3017.4141666666642</v>
      </c>
      <c r="Y1414" s="6">
        <f t="shared" si="540"/>
        <v>0.83582372416666606</v>
      </c>
      <c r="Z1414" s="6">
        <f t="shared" si="541"/>
        <v>835.82372416666601</v>
      </c>
      <c r="AA1414" s="6">
        <f t="shared" si="542"/>
        <v>2.0963203825169976</v>
      </c>
      <c r="AB1414" s="6">
        <f t="shared" si="543"/>
        <v>2.0963203825169976</v>
      </c>
      <c r="AD1414" s="6">
        <f t="shared" si="544"/>
        <v>0</v>
      </c>
      <c r="AE1414" s="6">
        <f t="shared" si="545"/>
        <v>52.1</v>
      </c>
      <c r="AF1414" s="6">
        <f t="shared" si="546"/>
        <v>14.472222222222221</v>
      </c>
    </row>
    <row r="1415" spans="2:32" x14ac:dyDescent="0.25">
      <c r="B1415" s="7" t="s">
        <v>14</v>
      </c>
      <c r="C1415" s="7">
        <v>1401</v>
      </c>
      <c r="D1415" s="7">
        <v>379</v>
      </c>
      <c r="E1415" s="6">
        <v>49.1</v>
      </c>
      <c r="F1415" s="6">
        <f t="shared" si="547"/>
        <v>13.638888888888889</v>
      </c>
      <c r="G1415" s="6">
        <f t="shared" si="548"/>
        <v>-0.45833333333333393</v>
      </c>
      <c r="H1415" s="6">
        <f t="shared" si="529"/>
        <v>-1.6500000000000021</v>
      </c>
      <c r="J1415" s="6">
        <f t="shared" si="527"/>
        <v>-577.5000000000008</v>
      </c>
      <c r="K1415" s="6">
        <f t="shared" si="528"/>
        <v>76.371797055850834</v>
      </c>
      <c r="L1415" s="6">
        <f t="shared" si="530"/>
        <v>123.60600000000001</v>
      </c>
      <c r="M1415" s="6">
        <f t="shared" si="531"/>
        <v>-377.52220294414997</v>
      </c>
      <c r="N1415" s="6">
        <f t="shared" si="532"/>
        <v>-0.37752220294414995</v>
      </c>
      <c r="O1415" s="6">
        <f t="shared" si="533"/>
        <v>-5148.9833790438233</v>
      </c>
      <c r="P1415" s="6">
        <f t="shared" si="534"/>
        <v>-5.1489833790438233</v>
      </c>
      <c r="Q1415" s="6">
        <f t="shared" si="549"/>
        <v>-1934.0703382458464</v>
      </c>
      <c r="R1415" s="6">
        <f t="shared" si="535"/>
        <v>1934.0703382458464</v>
      </c>
      <c r="S1415" s="6">
        <f t="shared" si="536"/>
        <v>0.53573748369409946</v>
      </c>
      <c r="T1415" s="6">
        <f t="shared" si="550"/>
        <v>5639.022264328134</v>
      </c>
      <c r="U1415" s="6">
        <f t="shared" si="537"/>
        <v>1.5620091672188932</v>
      </c>
      <c r="V1415" s="6">
        <f t="shared" si="538"/>
        <v>117192.1527777778</v>
      </c>
      <c r="W1415" s="6">
        <f t="shared" si="539"/>
        <v>117.19215277777779</v>
      </c>
      <c r="X1415" s="6">
        <f t="shared" si="551"/>
        <v>3025.1763888888863</v>
      </c>
      <c r="Y1415" s="6">
        <f t="shared" si="540"/>
        <v>0.83797385972222149</v>
      </c>
      <c r="Z1415" s="6">
        <f t="shared" si="541"/>
        <v>837.9738597222215</v>
      </c>
      <c r="AA1415" s="6">
        <f t="shared" si="542"/>
        <v>2.0977466509129927</v>
      </c>
      <c r="AB1415" s="6">
        <f t="shared" si="543"/>
        <v>2.0977466509129927</v>
      </c>
      <c r="AD1415" s="6">
        <f t="shared" si="544"/>
        <v>0</v>
      </c>
      <c r="AE1415" s="6">
        <f t="shared" si="545"/>
        <v>50.7</v>
      </c>
      <c r="AF1415" s="6">
        <f t="shared" si="546"/>
        <v>14.083333333333334</v>
      </c>
    </row>
    <row r="1416" spans="2:32" x14ac:dyDescent="0.25">
      <c r="B1416" s="7" t="s">
        <v>14</v>
      </c>
      <c r="C1416" s="7">
        <v>1402</v>
      </c>
      <c r="D1416" s="7">
        <v>380</v>
      </c>
      <c r="E1416" s="6">
        <v>47.4</v>
      </c>
      <c r="F1416" s="6">
        <f t="shared" si="547"/>
        <v>13.166666666666666</v>
      </c>
      <c r="G1416" s="6">
        <f t="shared" si="548"/>
        <v>-0.54166666666666641</v>
      </c>
      <c r="H1416" s="6">
        <f t="shared" si="529"/>
        <v>-1.9499999999999993</v>
      </c>
      <c r="J1416" s="6">
        <f t="shared" si="527"/>
        <v>-682.49999999999966</v>
      </c>
      <c r="K1416" s="6">
        <f t="shared" si="528"/>
        <v>71.174874317429982</v>
      </c>
      <c r="L1416" s="6">
        <f t="shared" si="530"/>
        <v>123.60600000000001</v>
      </c>
      <c r="M1416" s="6">
        <f t="shared" si="531"/>
        <v>-487.71912568256971</v>
      </c>
      <c r="N1416" s="6">
        <f t="shared" si="532"/>
        <v>-0.4877191256825697</v>
      </c>
      <c r="O1416" s="6">
        <f t="shared" si="533"/>
        <v>-6421.6351548205012</v>
      </c>
      <c r="P1416" s="6">
        <f t="shared" si="534"/>
        <v>-6.4216351548205015</v>
      </c>
      <c r="Q1416" s="6">
        <f t="shared" si="549"/>
        <v>-1940.4919734006669</v>
      </c>
      <c r="R1416" s="6">
        <f t="shared" si="535"/>
        <v>1940.4919734006669</v>
      </c>
      <c r="S1416" s="6">
        <f t="shared" si="536"/>
        <v>0.53751627663198476</v>
      </c>
      <c r="T1416" s="6">
        <f t="shared" si="550"/>
        <v>5639.022264328134</v>
      </c>
      <c r="U1416" s="6">
        <f t="shared" si="537"/>
        <v>1.5620091672188932</v>
      </c>
      <c r="V1416" s="6">
        <f t="shared" si="538"/>
        <v>109217.49999999999</v>
      </c>
      <c r="W1416" s="6">
        <f t="shared" si="539"/>
        <v>109.21749999999999</v>
      </c>
      <c r="X1416" s="6">
        <f t="shared" si="551"/>
        <v>3033.1510416666642</v>
      </c>
      <c r="Y1416" s="6">
        <f t="shared" si="540"/>
        <v>0.84018283854166598</v>
      </c>
      <c r="Z1416" s="6">
        <f t="shared" si="541"/>
        <v>840.182838541666</v>
      </c>
      <c r="AA1416" s="6">
        <f t="shared" si="542"/>
        <v>2.0995254438508777</v>
      </c>
      <c r="AB1416" s="6">
        <f t="shared" si="543"/>
        <v>2.0995254438508777</v>
      </c>
      <c r="AD1416" s="6">
        <f t="shared" si="544"/>
        <v>0</v>
      </c>
      <c r="AE1416" s="6">
        <f t="shared" si="545"/>
        <v>49.1</v>
      </c>
      <c r="AF1416" s="6">
        <f t="shared" si="546"/>
        <v>13.638888888888889</v>
      </c>
    </row>
    <row r="1417" spans="2:32" x14ac:dyDescent="0.25">
      <c r="B1417" s="7" t="s">
        <v>14</v>
      </c>
      <c r="C1417" s="7">
        <v>1403</v>
      </c>
      <c r="D1417" s="7">
        <v>381</v>
      </c>
      <c r="E1417" s="6">
        <v>45.2</v>
      </c>
      <c r="F1417" s="6">
        <f t="shared" si="547"/>
        <v>12.555555555555555</v>
      </c>
      <c r="G1417" s="6">
        <f t="shared" si="548"/>
        <v>-0.7777777777777779</v>
      </c>
      <c r="H1417" s="6">
        <f t="shared" si="529"/>
        <v>-2.8000000000000007</v>
      </c>
      <c r="J1417" s="6">
        <f t="shared" si="527"/>
        <v>-980.00000000000011</v>
      </c>
      <c r="K1417" s="6">
        <f t="shared" si="528"/>
        <v>64.721249811053326</v>
      </c>
      <c r="L1417" s="6">
        <f t="shared" si="530"/>
        <v>123.60600000000001</v>
      </c>
      <c r="M1417" s="6">
        <f t="shared" si="531"/>
        <v>-791.67275018894679</v>
      </c>
      <c r="N1417" s="6">
        <f t="shared" si="532"/>
        <v>-0.79167275018894678</v>
      </c>
      <c r="O1417" s="6">
        <f t="shared" si="533"/>
        <v>-9939.8911968167758</v>
      </c>
      <c r="P1417" s="6">
        <f t="shared" si="534"/>
        <v>-9.9398911968167756</v>
      </c>
      <c r="Q1417" s="6">
        <f t="shared" si="549"/>
        <v>-1950.4318645974836</v>
      </c>
      <c r="R1417" s="6">
        <f t="shared" si="535"/>
        <v>1950.4318645974836</v>
      </c>
      <c r="S1417" s="6">
        <f t="shared" si="536"/>
        <v>0.54026962649350296</v>
      </c>
      <c r="T1417" s="6">
        <f t="shared" si="550"/>
        <v>5639.022264328134</v>
      </c>
      <c r="U1417" s="6">
        <f t="shared" si="537"/>
        <v>1.5620091672188932</v>
      </c>
      <c r="V1417" s="6">
        <f t="shared" si="538"/>
        <v>99314.444444444438</v>
      </c>
      <c r="W1417" s="6">
        <f t="shared" si="539"/>
        <v>99.314444444444433</v>
      </c>
      <c r="X1417" s="6">
        <f t="shared" si="551"/>
        <v>3043.0540972222198</v>
      </c>
      <c r="Y1417" s="6">
        <f t="shared" si="540"/>
        <v>0.84292598493055493</v>
      </c>
      <c r="Z1417" s="6">
        <f t="shared" si="541"/>
        <v>842.92598493055493</v>
      </c>
      <c r="AA1417" s="6">
        <f t="shared" si="542"/>
        <v>2.1022787937123963</v>
      </c>
      <c r="AB1417" s="6">
        <f t="shared" si="543"/>
        <v>2.1022787937123963</v>
      </c>
      <c r="AD1417" s="6">
        <f t="shared" si="544"/>
        <v>0</v>
      </c>
      <c r="AE1417" s="6">
        <f t="shared" si="545"/>
        <v>47.4</v>
      </c>
      <c r="AF1417" s="6">
        <f t="shared" si="546"/>
        <v>13.166666666666666</v>
      </c>
    </row>
    <row r="1418" spans="2:32" x14ac:dyDescent="0.25">
      <c r="B1418" s="7" t="s">
        <v>14</v>
      </c>
      <c r="C1418" s="7">
        <v>1404</v>
      </c>
      <c r="D1418" s="7">
        <v>382</v>
      </c>
      <c r="E1418" s="6">
        <v>41.8</v>
      </c>
      <c r="F1418" s="6">
        <f t="shared" si="547"/>
        <v>11.611111111111111</v>
      </c>
      <c r="G1418" s="6">
        <f t="shared" si="548"/>
        <v>-1.2083333333333337</v>
      </c>
      <c r="H1418" s="6">
        <f t="shared" si="529"/>
        <v>-4.3500000000000014</v>
      </c>
      <c r="J1418" s="6">
        <f t="shared" si="527"/>
        <v>-1522.5000000000005</v>
      </c>
      <c r="K1418" s="6">
        <f t="shared" si="528"/>
        <v>55.350632645403323</v>
      </c>
      <c r="L1418" s="6">
        <f t="shared" si="530"/>
        <v>123.60600000000001</v>
      </c>
      <c r="M1418" s="6">
        <f t="shared" si="531"/>
        <v>-1343.5433673545972</v>
      </c>
      <c r="N1418" s="6">
        <f t="shared" si="532"/>
        <v>-1.3435433673545971</v>
      </c>
      <c r="O1418" s="6">
        <f t="shared" si="533"/>
        <v>-15600.0313209506</v>
      </c>
      <c r="P1418" s="6">
        <f t="shared" si="534"/>
        <v>-15.600031320950601</v>
      </c>
      <c r="Q1418" s="6">
        <f t="shared" si="549"/>
        <v>-1966.0318959184342</v>
      </c>
      <c r="R1418" s="6">
        <f t="shared" si="535"/>
        <v>1966.0318959184342</v>
      </c>
      <c r="S1418" s="6">
        <f t="shared" si="536"/>
        <v>0.54459083516940632</v>
      </c>
      <c r="T1418" s="6">
        <f t="shared" si="550"/>
        <v>5639.022264328134</v>
      </c>
      <c r="U1418" s="6">
        <f t="shared" si="537"/>
        <v>1.5620091672188932</v>
      </c>
      <c r="V1418" s="6">
        <f t="shared" si="538"/>
        <v>84935.277777777781</v>
      </c>
      <c r="W1418" s="6">
        <f t="shared" si="539"/>
        <v>84.935277777777785</v>
      </c>
      <c r="X1418" s="6">
        <f t="shared" si="551"/>
        <v>3057.4332638888864</v>
      </c>
      <c r="Y1418" s="6">
        <f t="shared" si="540"/>
        <v>0.84690901409722152</v>
      </c>
      <c r="Z1418" s="6">
        <f t="shared" si="541"/>
        <v>846.90901409722153</v>
      </c>
      <c r="AA1418" s="6">
        <f t="shared" si="542"/>
        <v>2.1066000023882996</v>
      </c>
      <c r="AB1418" s="6">
        <f t="shared" si="543"/>
        <v>2.1066000023882996</v>
      </c>
      <c r="AD1418" s="6">
        <f t="shared" si="544"/>
        <v>0</v>
      </c>
      <c r="AE1418" s="6">
        <f t="shared" si="545"/>
        <v>45.2</v>
      </c>
      <c r="AF1418" s="6">
        <f t="shared" si="546"/>
        <v>12.555555555555555</v>
      </c>
    </row>
    <row r="1419" spans="2:32" x14ac:dyDescent="0.25">
      <c r="B1419" s="7" t="s">
        <v>14</v>
      </c>
      <c r="C1419" s="7">
        <v>1405</v>
      </c>
      <c r="D1419" s="7">
        <v>383</v>
      </c>
      <c r="E1419" s="6">
        <v>36.5</v>
      </c>
      <c r="F1419" s="6">
        <f t="shared" si="547"/>
        <v>10.138888888888889</v>
      </c>
      <c r="G1419" s="6">
        <f t="shared" si="548"/>
        <v>-1.4722222222222219</v>
      </c>
      <c r="H1419" s="6">
        <f t="shared" si="529"/>
        <v>-5.2999999999999989</v>
      </c>
      <c r="J1419" s="6">
        <f t="shared" si="527"/>
        <v>-1854.9999999999995</v>
      </c>
      <c r="K1419" s="6">
        <f t="shared" si="528"/>
        <v>42.204207974770831</v>
      </c>
      <c r="L1419" s="6">
        <f t="shared" si="530"/>
        <v>123.60600000000001</v>
      </c>
      <c r="M1419" s="6">
        <f t="shared" si="531"/>
        <v>-1689.1897920252288</v>
      </c>
      <c r="N1419" s="6">
        <f t="shared" si="532"/>
        <v>-1.6891897920252288</v>
      </c>
      <c r="O1419" s="6">
        <f t="shared" si="533"/>
        <v>-17126.507613589125</v>
      </c>
      <c r="P1419" s="6">
        <f t="shared" si="534"/>
        <v>-17.126507613589126</v>
      </c>
      <c r="Q1419" s="6">
        <f t="shared" si="549"/>
        <v>-1983.1584035320234</v>
      </c>
      <c r="R1419" s="6">
        <f t="shared" si="535"/>
        <v>1983.1584035320234</v>
      </c>
      <c r="S1419" s="6">
        <f t="shared" si="536"/>
        <v>0.54933487777837053</v>
      </c>
      <c r="T1419" s="6">
        <f t="shared" si="550"/>
        <v>5639.022264328134</v>
      </c>
      <c r="U1419" s="6">
        <f t="shared" si="537"/>
        <v>1.5620091672188932</v>
      </c>
      <c r="V1419" s="6">
        <f t="shared" si="538"/>
        <v>64762.152777777781</v>
      </c>
      <c r="W1419" s="6">
        <f t="shared" si="539"/>
        <v>64.762152777777786</v>
      </c>
      <c r="X1419" s="6">
        <f t="shared" si="551"/>
        <v>3077.6063888888862</v>
      </c>
      <c r="Y1419" s="6">
        <f t="shared" si="540"/>
        <v>0.85249696972222155</v>
      </c>
      <c r="Z1419" s="6">
        <f t="shared" si="541"/>
        <v>852.49696972222159</v>
      </c>
      <c r="AA1419" s="6">
        <f t="shared" si="542"/>
        <v>2.1113440449972636</v>
      </c>
      <c r="AB1419" s="6">
        <f t="shared" si="543"/>
        <v>2.1113440449972636</v>
      </c>
      <c r="AD1419" s="6">
        <f t="shared" si="544"/>
        <v>0</v>
      </c>
      <c r="AE1419" s="6">
        <f t="shared" si="545"/>
        <v>41.8</v>
      </c>
      <c r="AF1419" s="6">
        <f t="shared" si="546"/>
        <v>11.611111111111111</v>
      </c>
    </row>
    <row r="1420" spans="2:32" x14ac:dyDescent="0.25">
      <c r="B1420" s="7" t="s">
        <v>14</v>
      </c>
      <c r="C1420" s="7">
        <v>1406</v>
      </c>
      <c r="D1420" s="7">
        <v>384</v>
      </c>
      <c r="E1420" s="6">
        <v>31.2</v>
      </c>
      <c r="F1420" s="6">
        <f t="shared" si="547"/>
        <v>8.6666666666666661</v>
      </c>
      <c r="G1420" s="6">
        <f t="shared" si="548"/>
        <v>-1.2361111111111109</v>
      </c>
      <c r="H1420" s="6">
        <f t="shared" si="529"/>
        <v>-4.4499999999999993</v>
      </c>
      <c r="J1420" s="6">
        <f t="shared" si="527"/>
        <v>-1557.4999999999998</v>
      </c>
      <c r="K1420" s="6">
        <f t="shared" si="528"/>
        <v>30.83750362991999</v>
      </c>
      <c r="L1420" s="6">
        <f t="shared" si="530"/>
        <v>123.60600000000001</v>
      </c>
      <c r="M1420" s="6">
        <f t="shared" si="531"/>
        <v>-1403.0564963700797</v>
      </c>
      <c r="N1420" s="6">
        <f t="shared" si="532"/>
        <v>-1.4030564963700798</v>
      </c>
      <c r="O1420" s="6">
        <f t="shared" si="533"/>
        <v>-12159.82296854069</v>
      </c>
      <c r="P1420" s="6">
        <f t="shared" si="534"/>
        <v>-12.15982296854069</v>
      </c>
      <c r="Q1420" s="6">
        <f t="shared" si="549"/>
        <v>-1995.3182265005642</v>
      </c>
      <c r="R1420" s="6">
        <f t="shared" si="535"/>
        <v>1995.3182265005642</v>
      </c>
      <c r="S1420" s="6">
        <f t="shared" si="536"/>
        <v>0.55270314874065629</v>
      </c>
      <c r="T1420" s="6">
        <f t="shared" si="550"/>
        <v>5639.022264328134</v>
      </c>
      <c r="U1420" s="6">
        <f t="shared" si="537"/>
        <v>1.5620091672188932</v>
      </c>
      <c r="V1420" s="6">
        <f t="shared" si="538"/>
        <v>47319.999999999993</v>
      </c>
      <c r="W1420" s="6">
        <f t="shared" si="539"/>
        <v>47.319999999999993</v>
      </c>
      <c r="X1420" s="6">
        <f t="shared" si="551"/>
        <v>3095.0485416666638</v>
      </c>
      <c r="Y1420" s="6">
        <f t="shared" si="540"/>
        <v>0.85732844604166591</v>
      </c>
      <c r="Z1420" s="6">
        <f t="shared" si="541"/>
        <v>857.32844604166587</v>
      </c>
      <c r="AA1420" s="6">
        <f t="shared" si="542"/>
        <v>2.1147123159595496</v>
      </c>
      <c r="AB1420" s="6">
        <f t="shared" si="543"/>
        <v>2.1147123159595496</v>
      </c>
      <c r="AD1420" s="6">
        <f t="shared" si="544"/>
        <v>0</v>
      </c>
      <c r="AE1420" s="6">
        <f t="shared" si="545"/>
        <v>36.5</v>
      </c>
      <c r="AF1420" s="6">
        <f t="shared" si="546"/>
        <v>10.138888888888889</v>
      </c>
    </row>
    <row r="1421" spans="2:32" x14ac:dyDescent="0.25">
      <c r="B1421" s="7" t="s">
        <v>14</v>
      </c>
      <c r="C1421" s="7">
        <v>1407</v>
      </c>
      <c r="D1421" s="7">
        <v>385</v>
      </c>
      <c r="E1421" s="6">
        <v>27.6</v>
      </c>
      <c r="F1421" s="6">
        <f t="shared" si="547"/>
        <v>7.666666666666667</v>
      </c>
      <c r="G1421" s="6">
        <f t="shared" si="548"/>
        <v>-0.59722222222222232</v>
      </c>
      <c r="H1421" s="6">
        <f t="shared" si="529"/>
        <v>-2.1500000000000004</v>
      </c>
      <c r="J1421" s="6">
        <f t="shared" si="527"/>
        <v>-752.50000000000011</v>
      </c>
      <c r="K1421" s="6">
        <f t="shared" si="528"/>
        <v>24.131715118679999</v>
      </c>
      <c r="L1421" s="6">
        <f t="shared" si="530"/>
        <v>123.60600000000001</v>
      </c>
      <c r="M1421" s="6">
        <f t="shared" si="531"/>
        <v>-604.76228488132017</v>
      </c>
      <c r="N1421" s="6">
        <f t="shared" si="532"/>
        <v>-0.60476228488132022</v>
      </c>
      <c r="O1421" s="6">
        <f t="shared" si="533"/>
        <v>-4636.5108507567884</v>
      </c>
      <c r="P1421" s="6">
        <f t="shared" si="534"/>
        <v>-4.636510850756788</v>
      </c>
      <c r="Q1421" s="6">
        <f t="shared" si="549"/>
        <v>-1999.954737351321</v>
      </c>
      <c r="R1421" s="6">
        <f t="shared" si="535"/>
        <v>1999.954737351321</v>
      </c>
      <c r="S1421" s="6">
        <f t="shared" si="536"/>
        <v>0.5539874622463159</v>
      </c>
      <c r="T1421" s="6">
        <f t="shared" si="550"/>
        <v>5639.022264328134</v>
      </c>
      <c r="U1421" s="6">
        <f t="shared" si="537"/>
        <v>1.5620091672188932</v>
      </c>
      <c r="V1421" s="6">
        <f t="shared" si="538"/>
        <v>37030.000000000007</v>
      </c>
      <c r="W1421" s="6">
        <f t="shared" si="539"/>
        <v>37.030000000000008</v>
      </c>
      <c r="X1421" s="6">
        <f t="shared" si="551"/>
        <v>3105.3385416666638</v>
      </c>
      <c r="Y1421" s="6">
        <f t="shared" si="540"/>
        <v>0.86017877604166593</v>
      </c>
      <c r="Z1421" s="6">
        <f t="shared" si="541"/>
        <v>860.17877604166597</v>
      </c>
      <c r="AA1421" s="6">
        <f t="shared" si="542"/>
        <v>2.1159966294652088</v>
      </c>
      <c r="AB1421" s="6">
        <f t="shared" si="543"/>
        <v>2.1159966294652088</v>
      </c>
      <c r="AD1421" s="6">
        <f t="shared" si="544"/>
        <v>0</v>
      </c>
      <c r="AE1421" s="6">
        <f t="shared" si="545"/>
        <v>31.2</v>
      </c>
      <c r="AF1421" s="6">
        <f t="shared" si="546"/>
        <v>8.6666666666666661</v>
      </c>
    </row>
    <row r="1422" spans="2:32" x14ac:dyDescent="0.25">
      <c r="B1422" s="7" t="s">
        <v>14</v>
      </c>
      <c r="C1422" s="7">
        <v>1408</v>
      </c>
      <c r="D1422" s="7">
        <v>386</v>
      </c>
      <c r="E1422" s="6">
        <v>26.9</v>
      </c>
      <c r="F1422" s="6">
        <f t="shared" si="547"/>
        <v>7.4722222222222214</v>
      </c>
      <c r="G1422" s="6">
        <f t="shared" si="548"/>
        <v>-4.1666666666666761E-2</v>
      </c>
      <c r="H1422" s="6">
        <f t="shared" si="529"/>
        <v>-0.15000000000000036</v>
      </c>
      <c r="J1422" s="6">
        <f t="shared" ref="J1422:J1485" si="552">$C$3*G1422</f>
        <v>-52.500000000000121</v>
      </c>
      <c r="K1422" s="6">
        <f t="shared" ref="K1422:K1485" si="553">$C$6*0.5*$C$7*(F1422^2)*$C$4</f>
        <v>22.923165271250827</v>
      </c>
      <c r="L1422" s="6">
        <f t="shared" si="530"/>
        <v>123.60600000000001</v>
      </c>
      <c r="M1422" s="6">
        <f t="shared" si="531"/>
        <v>94.029165271250719</v>
      </c>
      <c r="N1422" s="6">
        <f t="shared" si="532"/>
        <v>9.4029165271250714E-2</v>
      </c>
      <c r="O1422" s="6">
        <f t="shared" si="533"/>
        <v>702.60681827684562</v>
      </c>
      <c r="P1422" s="6">
        <f t="shared" si="534"/>
        <v>0.70260681827684557</v>
      </c>
      <c r="Q1422" s="6">
        <f t="shared" si="549"/>
        <v>-1999.954737351321</v>
      </c>
      <c r="R1422" s="6">
        <f t="shared" si="535"/>
        <v>1999.954737351321</v>
      </c>
      <c r="S1422" s="6">
        <f t="shared" si="536"/>
        <v>0.5539874622463159</v>
      </c>
      <c r="T1422" s="6">
        <f t="shared" si="550"/>
        <v>5639.7248711464108</v>
      </c>
      <c r="U1422" s="6">
        <f t="shared" si="537"/>
        <v>1.5622037893075558</v>
      </c>
      <c r="V1422" s="6">
        <f t="shared" si="538"/>
        <v>35175.486111111102</v>
      </c>
      <c r="W1422" s="6">
        <f t="shared" si="539"/>
        <v>35.175486111111105</v>
      </c>
      <c r="X1422" s="6">
        <f t="shared" si="551"/>
        <v>3107.1930555555527</v>
      </c>
      <c r="Y1422" s="6">
        <f t="shared" si="540"/>
        <v>0.86069247638888813</v>
      </c>
      <c r="Z1422" s="6">
        <f t="shared" si="541"/>
        <v>860.69247638888817</v>
      </c>
      <c r="AA1422" s="6">
        <f t="shared" si="542"/>
        <v>2.1161912515538717</v>
      </c>
      <c r="AB1422" s="6">
        <f t="shared" si="543"/>
        <v>2.1161912515538717</v>
      </c>
      <c r="AD1422" s="6">
        <f t="shared" si="544"/>
        <v>0</v>
      </c>
      <c r="AE1422" s="6">
        <f t="shared" si="545"/>
        <v>27.6</v>
      </c>
      <c r="AF1422" s="6">
        <f t="shared" si="546"/>
        <v>7.666666666666667</v>
      </c>
    </row>
    <row r="1423" spans="2:32" x14ac:dyDescent="0.25">
      <c r="B1423" s="7" t="s">
        <v>14</v>
      </c>
      <c r="C1423" s="7">
        <v>1409</v>
      </c>
      <c r="D1423" s="7">
        <v>387</v>
      </c>
      <c r="E1423" s="6">
        <v>27.3</v>
      </c>
      <c r="F1423" s="6">
        <f t="shared" si="547"/>
        <v>7.583333333333333</v>
      </c>
      <c r="G1423" s="6">
        <f t="shared" si="548"/>
        <v>8.3333333333333523E-2</v>
      </c>
      <c r="H1423" s="6">
        <f t="shared" ref="H1423:H1486" si="554">($E1424-$E1422)/2</f>
        <v>0.30000000000000071</v>
      </c>
      <c r="J1423" s="6">
        <f t="shared" si="552"/>
        <v>105.00000000000024</v>
      </c>
      <c r="K1423" s="6">
        <f t="shared" si="553"/>
        <v>23.609963716657496</v>
      </c>
      <c r="L1423" s="6">
        <f t="shared" ref="L1423:L1486" si="555">$C$3*$C$8*$C$5</f>
        <v>123.60600000000001</v>
      </c>
      <c r="M1423" s="6">
        <f t="shared" ref="M1423:M1486" si="556">J1423+K1423+L1423</f>
        <v>252.21596371665777</v>
      </c>
      <c r="N1423" s="6">
        <f t="shared" ref="N1423:N1486" si="557">M1423/1000</f>
        <v>0.25221596371665778</v>
      </c>
      <c r="O1423" s="6">
        <f t="shared" ref="O1423:O1486" si="558">M1423*F1423</f>
        <v>1912.6377248513213</v>
      </c>
      <c r="P1423" s="6">
        <f t="shared" ref="P1423:P1486" si="559">O1423/1000</f>
        <v>1.9126377248513213</v>
      </c>
      <c r="Q1423" s="6">
        <f t="shared" si="549"/>
        <v>-1999.954737351321</v>
      </c>
      <c r="R1423" s="6">
        <f t="shared" ref="R1423:R1486" si="560">Q1423*-1</f>
        <v>1999.954737351321</v>
      </c>
      <c r="S1423" s="6">
        <f t="shared" ref="S1423:S1486" si="561">R1423*0.000277</f>
        <v>0.5539874622463159</v>
      </c>
      <c r="T1423" s="6">
        <f t="shared" si="550"/>
        <v>5641.6375088712621</v>
      </c>
      <c r="U1423" s="6">
        <f t="shared" ref="U1423:U1486" si="562">T1423*0.000277</f>
        <v>1.5627335899573396</v>
      </c>
      <c r="V1423" s="6">
        <f t="shared" ref="V1423:V1486" si="563">0.5*$C$3*(F1423^2)</f>
        <v>36229.375</v>
      </c>
      <c r="W1423" s="6">
        <f t="shared" ref="W1423:W1486" si="564">V1423*0.001</f>
        <v>36.229374999999997</v>
      </c>
      <c r="X1423" s="6">
        <f t="shared" si="551"/>
        <v>3107.1930555555527</v>
      </c>
      <c r="Y1423" s="6">
        <f t="shared" ref="Y1423:Y1486" si="565">X1423*0.000277</f>
        <v>0.86069247638888813</v>
      </c>
      <c r="Z1423" s="6">
        <f t="shared" ref="Z1423:Z1486" si="566">Y1423*1000</f>
        <v>860.69247638888817</v>
      </c>
      <c r="AA1423" s="6">
        <f t="shared" ref="AA1423:AA1486" si="567">U1423+S1423</f>
        <v>2.1167210522036557</v>
      </c>
      <c r="AB1423" s="6">
        <f t="shared" ref="AB1423:AB1486" si="568">S1423+U1423</f>
        <v>2.1167210522036557</v>
      </c>
      <c r="AD1423" s="6">
        <f t="shared" ref="AD1423:AD1486" si="569">IF(E1422&lt;1,1,0)</f>
        <v>0</v>
      </c>
      <c r="AE1423" s="6">
        <f t="shared" ref="AE1423:AE1486" si="570">IF(AD1423=1,"",E1422)</f>
        <v>26.9</v>
      </c>
      <c r="AF1423" s="6">
        <f t="shared" ref="AF1423:AF1486" si="571">E1422/3.6</f>
        <v>7.4722222222222214</v>
      </c>
    </row>
    <row r="1424" spans="2:32" x14ac:dyDescent="0.25">
      <c r="B1424" s="7" t="s">
        <v>14</v>
      </c>
      <c r="C1424" s="7">
        <v>1410</v>
      </c>
      <c r="D1424" s="7">
        <v>388</v>
      </c>
      <c r="E1424" s="6">
        <v>27.5</v>
      </c>
      <c r="F1424" s="6">
        <f t="shared" ref="F1424:F1487" si="572">E1424/3.6</f>
        <v>7.6388888888888884</v>
      </c>
      <c r="G1424" s="6">
        <f t="shared" ref="G1424:G1487" si="573">($E1425-$E1423)/2/3.6</f>
        <v>1.3888888888888593E-2</v>
      </c>
      <c r="H1424" s="6">
        <f t="shared" si="554"/>
        <v>4.9999999999998934E-2</v>
      </c>
      <c r="J1424" s="6">
        <f t="shared" si="552"/>
        <v>17.499999999999627</v>
      </c>
      <c r="K1424" s="6">
        <f t="shared" si="553"/>
        <v>23.957164406770826</v>
      </c>
      <c r="L1424" s="6">
        <f t="shared" si="555"/>
        <v>123.60600000000001</v>
      </c>
      <c r="M1424" s="6">
        <f t="shared" si="556"/>
        <v>165.06316440677045</v>
      </c>
      <c r="N1424" s="6">
        <f t="shared" si="557"/>
        <v>0.16506316440677046</v>
      </c>
      <c r="O1424" s="6">
        <f t="shared" si="558"/>
        <v>1260.8991725517187</v>
      </c>
      <c r="P1424" s="6">
        <f t="shared" si="559"/>
        <v>1.2608991725517187</v>
      </c>
      <c r="Q1424" s="6">
        <f t="shared" ref="Q1424:Q1487" si="574">IF(P1424&lt;0,SUM(Q1423,P1424),Q1423)</f>
        <v>-1999.954737351321</v>
      </c>
      <c r="R1424" s="6">
        <f t="shared" si="560"/>
        <v>1999.954737351321</v>
      </c>
      <c r="S1424" s="6">
        <f t="shared" si="561"/>
        <v>0.5539874622463159</v>
      </c>
      <c r="T1424" s="6">
        <f t="shared" ref="T1424:T1487" si="575">IF(P1424&gt;0,SUM(T1423,P1424),T1423)</f>
        <v>5642.898408043814</v>
      </c>
      <c r="U1424" s="6">
        <f t="shared" si="562"/>
        <v>1.5630828590281365</v>
      </c>
      <c r="V1424" s="6">
        <f t="shared" si="563"/>
        <v>36762.152777777774</v>
      </c>
      <c r="W1424" s="6">
        <f t="shared" si="564"/>
        <v>36.762152777777771</v>
      </c>
      <c r="X1424" s="6">
        <f t="shared" ref="X1424:X1487" si="576">IF(W1424&lt;W1423,X1423+(W1423-W1424),X1423)</f>
        <v>3107.1930555555527</v>
      </c>
      <c r="Y1424" s="6">
        <f t="shared" si="565"/>
        <v>0.86069247638888813</v>
      </c>
      <c r="Z1424" s="6">
        <f t="shared" si="566"/>
        <v>860.69247638888817</v>
      </c>
      <c r="AA1424" s="6">
        <f t="shared" si="567"/>
        <v>2.1170703212744524</v>
      </c>
      <c r="AB1424" s="6">
        <f t="shared" si="568"/>
        <v>2.1170703212744524</v>
      </c>
      <c r="AD1424" s="6">
        <f t="shared" si="569"/>
        <v>0</v>
      </c>
      <c r="AE1424" s="6">
        <f t="shared" si="570"/>
        <v>27.3</v>
      </c>
      <c r="AF1424" s="6">
        <f t="shared" si="571"/>
        <v>7.583333333333333</v>
      </c>
    </row>
    <row r="1425" spans="2:32" x14ac:dyDescent="0.25">
      <c r="B1425" s="7" t="s">
        <v>14</v>
      </c>
      <c r="C1425" s="7">
        <v>1411</v>
      </c>
      <c r="D1425" s="7">
        <v>389</v>
      </c>
      <c r="E1425" s="6">
        <v>27.4</v>
      </c>
      <c r="F1425" s="6">
        <f t="shared" si="572"/>
        <v>7.6111111111111107</v>
      </c>
      <c r="G1425" s="6">
        <f t="shared" si="573"/>
        <v>-5.5555555555555358E-2</v>
      </c>
      <c r="H1425" s="6">
        <f t="shared" si="554"/>
        <v>-0.19999999999999929</v>
      </c>
      <c r="J1425" s="6">
        <f t="shared" si="552"/>
        <v>-69.999999999999744</v>
      </c>
      <c r="K1425" s="6">
        <f t="shared" si="553"/>
        <v>23.78324727276333</v>
      </c>
      <c r="L1425" s="6">
        <f t="shared" si="555"/>
        <v>123.60600000000001</v>
      </c>
      <c r="M1425" s="6">
        <f t="shared" si="556"/>
        <v>77.389247272763598</v>
      </c>
      <c r="N1425" s="6">
        <f t="shared" si="557"/>
        <v>7.7389247272763598E-2</v>
      </c>
      <c r="O1425" s="6">
        <f t="shared" si="558"/>
        <v>589.01815979825619</v>
      </c>
      <c r="P1425" s="6">
        <f t="shared" si="559"/>
        <v>0.58901815979825622</v>
      </c>
      <c r="Q1425" s="6">
        <f t="shared" si="574"/>
        <v>-1999.954737351321</v>
      </c>
      <c r="R1425" s="6">
        <f t="shared" si="560"/>
        <v>1999.954737351321</v>
      </c>
      <c r="S1425" s="6">
        <f t="shared" si="561"/>
        <v>0.5539874622463159</v>
      </c>
      <c r="T1425" s="6">
        <f t="shared" si="575"/>
        <v>5643.4874262036119</v>
      </c>
      <c r="U1425" s="6">
        <f t="shared" si="562"/>
        <v>1.5632460170584006</v>
      </c>
      <c r="V1425" s="6">
        <f t="shared" si="563"/>
        <v>36495.277777777774</v>
      </c>
      <c r="W1425" s="6">
        <f t="shared" si="564"/>
        <v>36.495277777777773</v>
      </c>
      <c r="X1425" s="6">
        <f t="shared" si="576"/>
        <v>3107.4599305555525</v>
      </c>
      <c r="Y1425" s="6">
        <f t="shared" si="565"/>
        <v>0.86076640076388811</v>
      </c>
      <c r="Z1425" s="6">
        <f t="shared" si="566"/>
        <v>860.7664007638881</v>
      </c>
      <c r="AA1425" s="6">
        <f t="shared" si="567"/>
        <v>2.1172334793047165</v>
      </c>
      <c r="AB1425" s="6">
        <f t="shared" si="568"/>
        <v>2.1172334793047165</v>
      </c>
      <c r="AD1425" s="6">
        <f t="shared" si="569"/>
        <v>0</v>
      </c>
      <c r="AE1425" s="6">
        <f t="shared" si="570"/>
        <v>27.5</v>
      </c>
      <c r="AF1425" s="6">
        <f t="shared" si="571"/>
        <v>7.6388888888888884</v>
      </c>
    </row>
    <row r="1426" spans="2:32" x14ac:dyDescent="0.25">
      <c r="B1426" s="7" t="s">
        <v>14</v>
      </c>
      <c r="C1426" s="7">
        <v>1412</v>
      </c>
      <c r="D1426" s="7">
        <v>390</v>
      </c>
      <c r="E1426" s="6">
        <v>27.1</v>
      </c>
      <c r="F1426" s="6">
        <f t="shared" si="572"/>
        <v>7.5277777777777777</v>
      </c>
      <c r="G1426" s="6">
        <f t="shared" si="573"/>
        <v>-9.7222222222222127E-2</v>
      </c>
      <c r="H1426" s="6">
        <f t="shared" si="554"/>
        <v>-0.34999999999999964</v>
      </c>
      <c r="J1426" s="6">
        <f t="shared" si="552"/>
        <v>-122.49999999999989</v>
      </c>
      <c r="K1426" s="6">
        <f t="shared" si="553"/>
        <v>23.26529733815083</v>
      </c>
      <c r="L1426" s="6">
        <f t="shared" si="555"/>
        <v>123.60600000000001</v>
      </c>
      <c r="M1426" s="6">
        <f t="shared" si="556"/>
        <v>24.371297338150953</v>
      </c>
      <c r="N1426" s="6">
        <f t="shared" si="557"/>
        <v>2.4371297338150952E-2</v>
      </c>
      <c r="O1426" s="6">
        <f t="shared" si="558"/>
        <v>183.46171051774743</v>
      </c>
      <c r="P1426" s="6">
        <f t="shared" si="559"/>
        <v>0.18346171051774743</v>
      </c>
      <c r="Q1426" s="6">
        <f t="shared" si="574"/>
        <v>-1999.954737351321</v>
      </c>
      <c r="R1426" s="6">
        <f t="shared" si="560"/>
        <v>1999.954737351321</v>
      </c>
      <c r="S1426" s="6">
        <f t="shared" si="561"/>
        <v>0.5539874622463159</v>
      </c>
      <c r="T1426" s="6">
        <f t="shared" si="575"/>
        <v>5643.6708879141297</v>
      </c>
      <c r="U1426" s="6">
        <f t="shared" si="562"/>
        <v>1.5632968359522139</v>
      </c>
      <c r="V1426" s="6">
        <f t="shared" si="563"/>
        <v>35700.486111111109</v>
      </c>
      <c r="W1426" s="6">
        <f t="shared" si="564"/>
        <v>35.700486111111111</v>
      </c>
      <c r="X1426" s="6">
        <f t="shared" si="576"/>
        <v>3108.2547222222192</v>
      </c>
      <c r="Y1426" s="6">
        <f t="shared" si="565"/>
        <v>0.8609865580555548</v>
      </c>
      <c r="Z1426" s="6">
        <f t="shared" si="566"/>
        <v>860.98655805555484</v>
      </c>
      <c r="AA1426" s="6">
        <f t="shared" si="567"/>
        <v>2.1172842981985296</v>
      </c>
      <c r="AB1426" s="6">
        <f t="shared" si="568"/>
        <v>2.1172842981985296</v>
      </c>
      <c r="AD1426" s="6">
        <f t="shared" si="569"/>
        <v>0</v>
      </c>
      <c r="AE1426" s="6">
        <f t="shared" si="570"/>
        <v>27.4</v>
      </c>
      <c r="AF1426" s="6">
        <f t="shared" si="571"/>
        <v>7.6111111111111107</v>
      </c>
    </row>
    <row r="1427" spans="2:32" x14ac:dyDescent="0.25">
      <c r="B1427" s="7" t="s">
        <v>14</v>
      </c>
      <c r="C1427" s="7">
        <v>1413</v>
      </c>
      <c r="D1427" s="7">
        <v>391</v>
      </c>
      <c r="E1427" s="6">
        <v>26.7</v>
      </c>
      <c r="F1427" s="6">
        <f t="shared" si="572"/>
        <v>7.4166666666666661</v>
      </c>
      <c r="G1427" s="6">
        <f t="shared" si="573"/>
        <v>-4.1666666666666761E-2</v>
      </c>
      <c r="H1427" s="6">
        <f t="shared" si="554"/>
        <v>-0.15000000000000036</v>
      </c>
      <c r="J1427" s="6">
        <f t="shared" si="552"/>
        <v>-52.500000000000121</v>
      </c>
      <c r="K1427" s="6">
        <f t="shared" si="553"/>
        <v>22.58356751595749</v>
      </c>
      <c r="L1427" s="6">
        <f t="shared" si="555"/>
        <v>123.60600000000001</v>
      </c>
      <c r="M1427" s="6">
        <f t="shared" si="556"/>
        <v>93.689567515957378</v>
      </c>
      <c r="N1427" s="6">
        <f t="shared" si="557"/>
        <v>9.3689567515957375E-2</v>
      </c>
      <c r="O1427" s="6">
        <f t="shared" si="558"/>
        <v>694.86429241001713</v>
      </c>
      <c r="P1427" s="6">
        <f t="shared" si="559"/>
        <v>0.69486429241001713</v>
      </c>
      <c r="Q1427" s="6">
        <f t="shared" si="574"/>
        <v>-1999.954737351321</v>
      </c>
      <c r="R1427" s="6">
        <f t="shared" si="560"/>
        <v>1999.954737351321</v>
      </c>
      <c r="S1427" s="6">
        <f t="shared" si="561"/>
        <v>0.5539874622463159</v>
      </c>
      <c r="T1427" s="6">
        <f t="shared" si="575"/>
        <v>5644.3657522065396</v>
      </c>
      <c r="U1427" s="6">
        <f t="shared" si="562"/>
        <v>1.5634893133612116</v>
      </c>
      <c r="V1427" s="6">
        <f t="shared" si="563"/>
        <v>34654.374999999993</v>
      </c>
      <c r="W1427" s="6">
        <f t="shared" si="564"/>
        <v>34.654374999999995</v>
      </c>
      <c r="X1427" s="6">
        <f t="shared" si="576"/>
        <v>3109.3008333333305</v>
      </c>
      <c r="Y1427" s="6">
        <f t="shared" si="565"/>
        <v>0.86127633083333255</v>
      </c>
      <c r="Z1427" s="6">
        <f t="shared" si="566"/>
        <v>861.27633083333251</v>
      </c>
      <c r="AA1427" s="6">
        <f t="shared" si="567"/>
        <v>2.1174767756075275</v>
      </c>
      <c r="AB1427" s="6">
        <f t="shared" si="568"/>
        <v>2.1174767756075275</v>
      </c>
      <c r="AD1427" s="6">
        <f t="shared" si="569"/>
        <v>0</v>
      </c>
      <c r="AE1427" s="6">
        <f t="shared" si="570"/>
        <v>27.1</v>
      </c>
      <c r="AF1427" s="6">
        <f t="shared" si="571"/>
        <v>7.5277777777777777</v>
      </c>
    </row>
    <row r="1428" spans="2:32" x14ac:dyDescent="0.25">
      <c r="B1428" s="7" t="s">
        <v>14</v>
      </c>
      <c r="C1428" s="7">
        <v>1414</v>
      </c>
      <c r="D1428" s="7">
        <v>392</v>
      </c>
      <c r="E1428" s="6">
        <v>26.8</v>
      </c>
      <c r="F1428" s="6">
        <f t="shared" si="572"/>
        <v>7.4444444444444446</v>
      </c>
      <c r="G1428" s="6">
        <f t="shared" si="573"/>
        <v>0.20833333333333331</v>
      </c>
      <c r="H1428" s="6">
        <f t="shared" si="554"/>
        <v>0.75</v>
      </c>
      <c r="J1428" s="6">
        <f t="shared" si="552"/>
        <v>262.5</v>
      </c>
      <c r="K1428" s="6">
        <f t="shared" si="553"/>
        <v>22.753049604653331</v>
      </c>
      <c r="L1428" s="6">
        <f t="shared" si="555"/>
        <v>123.60600000000001</v>
      </c>
      <c r="M1428" s="6">
        <f t="shared" si="556"/>
        <v>408.85904960465331</v>
      </c>
      <c r="N1428" s="6">
        <f t="shared" si="557"/>
        <v>0.4088590496046533</v>
      </c>
      <c r="O1428" s="6">
        <f t="shared" si="558"/>
        <v>3043.7284803901971</v>
      </c>
      <c r="P1428" s="6">
        <f t="shared" si="559"/>
        <v>3.0437284803901972</v>
      </c>
      <c r="Q1428" s="6">
        <f t="shared" si="574"/>
        <v>-1999.954737351321</v>
      </c>
      <c r="R1428" s="6">
        <f t="shared" si="560"/>
        <v>1999.954737351321</v>
      </c>
      <c r="S1428" s="6">
        <f t="shared" si="561"/>
        <v>0.5539874622463159</v>
      </c>
      <c r="T1428" s="6">
        <f t="shared" si="575"/>
        <v>5647.4094806869298</v>
      </c>
      <c r="U1428" s="6">
        <f t="shared" si="562"/>
        <v>1.5643324261502796</v>
      </c>
      <c r="V1428" s="6">
        <f t="shared" si="563"/>
        <v>34914.444444444445</v>
      </c>
      <c r="W1428" s="6">
        <f t="shared" si="564"/>
        <v>34.914444444444449</v>
      </c>
      <c r="X1428" s="6">
        <f t="shared" si="576"/>
        <v>3109.3008333333305</v>
      </c>
      <c r="Y1428" s="6">
        <f t="shared" si="565"/>
        <v>0.86127633083333255</v>
      </c>
      <c r="Z1428" s="6">
        <f t="shared" si="566"/>
        <v>861.27633083333251</v>
      </c>
      <c r="AA1428" s="6">
        <f t="shared" si="567"/>
        <v>2.1183198883965955</v>
      </c>
      <c r="AB1428" s="6">
        <f t="shared" si="568"/>
        <v>2.1183198883965955</v>
      </c>
      <c r="AD1428" s="6">
        <f t="shared" si="569"/>
        <v>0</v>
      </c>
      <c r="AE1428" s="6">
        <f t="shared" si="570"/>
        <v>26.7</v>
      </c>
      <c r="AF1428" s="6">
        <f t="shared" si="571"/>
        <v>7.4166666666666661</v>
      </c>
    </row>
    <row r="1429" spans="2:32" x14ac:dyDescent="0.25">
      <c r="B1429" s="7" t="s">
        <v>14</v>
      </c>
      <c r="C1429" s="7">
        <v>1415</v>
      </c>
      <c r="D1429" s="7">
        <v>393</v>
      </c>
      <c r="E1429" s="6">
        <v>28.2</v>
      </c>
      <c r="F1429" s="6">
        <f t="shared" si="572"/>
        <v>7.833333333333333</v>
      </c>
      <c r="G1429" s="6">
        <f t="shared" si="573"/>
        <v>0.59722222222222232</v>
      </c>
      <c r="H1429" s="6">
        <f t="shared" si="554"/>
        <v>2.1500000000000004</v>
      </c>
      <c r="J1429" s="6">
        <f t="shared" si="552"/>
        <v>752.50000000000011</v>
      </c>
      <c r="K1429" s="6">
        <f t="shared" si="553"/>
        <v>25.192324526069992</v>
      </c>
      <c r="L1429" s="6">
        <f t="shared" si="555"/>
        <v>123.60600000000001</v>
      </c>
      <c r="M1429" s="6">
        <f t="shared" si="556"/>
        <v>901.29832452607013</v>
      </c>
      <c r="N1429" s="6">
        <f t="shared" si="557"/>
        <v>0.90129832452607017</v>
      </c>
      <c r="O1429" s="6">
        <f t="shared" si="558"/>
        <v>7060.1702087875492</v>
      </c>
      <c r="P1429" s="6">
        <f t="shared" si="559"/>
        <v>7.0601702087875493</v>
      </c>
      <c r="Q1429" s="6">
        <f t="shared" si="574"/>
        <v>-1999.954737351321</v>
      </c>
      <c r="R1429" s="6">
        <f t="shared" si="560"/>
        <v>1999.954737351321</v>
      </c>
      <c r="S1429" s="6">
        <f t="shared" si="561"/>
        <v>0.5539874622463159</v>
      </c>
      <c r="T1429" s="6">
        <f t="shared" si="575"/>
        <v>5654.4696508957177</v>
      </c>
      <c r="U1429" s="6">
        <f t="shared" si="562"/>
        <v>1.5662880932981138</v>
      </c>
      <c r="V1429" s="6">
        <f t="shared" si="563"/>
        <v>38657.5</v>
      </c>
      <c r="W1429" s="6">
        <f t="shared" si="564"/>
        <v>38.657499999999999</v>
      </c>
      <c r="X1429" s="6">
        <f t="shared" si="576"/>
        <v>3109.3008333333305</v>
      </c>
      <c r="Y1429" s="6">
        <f t="shared" si="565"/>
        <v>0.86127633083333255</v>
      </c>
      <c r="Z1429" s="6">
        <f t="shared" si="566"/>
        <v>861.27633083333251</v>
      </c>
      <c r="AA1429" s="6">
        <f t="shared" si="567"/>
        <v>2.1202755555444295</v>
      </c>
      <c r="AB1429" s="6">
        <f t="shared" si="568"/>
        <v>2.1202755555444295</v>
      </c>
      <c r="AD1429" s="6">
        <f t="shared" si="569"/>
        <v>0</v>
      </c>
      <c r="AE1429" s="6">
        <f t="shared" si="570"/>
        <v>26.8</v>
      </c>
      <c r="AF1429" s="6">
        <f t="shared" si="571"/>
        <v>7.4444444444444446</v>
      </c>
    </row>
    <row r="1430" spans="2:32" x14ac:dyDescent="0.25">
      <c r="B1430" s="7" t="s">
        <v>14</v>
      </c>
      <c r="C1430" s="7">
        <v>1416</v>
      </c>
      <c r="D1430" s="7">
        <v>394</v>
      </c>
      <c r="E1430" s="6">
        <v>31.1</v>
      </c>
      <c r="F1430" s="6">
        <f t="shared" si="572"/>
        <v>8.6388888888888893</v>
      </c>
      <c r="G1430" s="6">
        <f t="shared" si="573"/>
        <v>0.9166666666666663</v>
      </c>
      <c r="H1430" s="6">
        <f t="shared" si="554"/>
        <v>3.2999999999999989</v>
      </c>
      <c r="J1430" s="6">
        <f t="shared" si="552"/>
        <v>1154.9999999999995</v>
      </c>
      <c r="K1430" s="6">
        <f t="shared" si="553"/>
        <v>30.640144113550832</v>
      </c>
      <c r="L1430" s="6">
        <f t="shared" si="555"/>
        <v>123.60600000000001</v>
      </c>
      <c r="M1430" s="6">
        <f t="shared" si="556"/>
        <v>1309.2461441135504</v>
      </c>
      <c r="N1430" s="6">
        <f t="shared" si="557"/>
        <v>1.3092461441135503</v>
      </c>
      <c r="O1430" s="6">
        <f t="shared" si="558"/>
        <v>11310.431967203172</v>
      </c>
      <c r="P1430" s="6">
        <f t="shared" si="559"/>
        <v>11.310431967203172</v>
      </c>
      <c r="Q1430" s="6">
        <f t="shared" si="574"/>
        <v>-1999.954737351321</v>
      </c>
      <c r="R1430" s="6">
        <f t="shared" si="560"/>
        <v>1999.954737351321</v>
      </c>
      <c r="S1430" s="6">
        <f t="shared" si="561"/>
        <v>0.5539874622463159</v>
      </c>
      <c r="T1430" s="6">
        <f t="shared" si="575"/>
        <v>5665.7800828629206</v>
      </c>
      <c r="U1430" s="6">
        <f t="shared" si="562"/>
        <v>1.5694210829530291</v>
      </c>
      <c r="V1430" s="6">
        <f t="shared" si="563"/>
        <v>47017.152777777788</v>
      </c>
      <c r="W1430" s="6">
        <f t="shared" si="564"/>
        <v>47.017152777777788</v>
      </c>
      <c r="X1430" s="6">
        <f t="shared" si="576"/>
        <v>3109.3008333333305</v>
      </c>
      <c r="Y1430" s="6">
        <f t="shared" si="565"/>
        <v>0.86127633083333255</v>
      </c>
      <c r="Z1430" s="6">
        <f t="shared" si="566"/>
        <v>861.27633083333251</v>
      </c>
      <c r="AA1430" s="6">
        <f t="shared" si="567"/>
        <v>2.1234085451993447</v>
      </c>
      <c r="AB1430" s="6">
        <f t="shared" si="568"/>
        <v>2.1234085451993447</v>
      </c>
      <c r="AD1430" s="6">
        <f t="shared" si="569"/>
        <v>0</v>
      </c>
      <c r="AE1430" s="6">
        <f t="shared" si="570"/>
        <v>28.2</v>
      </c>
      <c r="AF1430" s="6">
        <f t="shared" si="571"/>
        <v>7.833333333333333</v>
      </c>
    </row>
    <row r="1431" spans="2:32" x14ac:dyDescent="0.25">
      <c r="B1431" s="7" t="s">
        <v>14</v>
      </c>
      <c r="C1431" s="7">
        <v>1417</v>
      </c>
      <c r="D1431" s="7">
        <v>395</v>
      </c>
      <c r="E1431" s="6">
        <v>34.799999999999997</v>
      </c>
      <c r="F1431" s="6">
        <f t="shared" si="572"/>
        <v>9.6666666666666661</v>
      </c>
      <c r="G1431" s="6">
        <f t="shared" si="573"/>
        <v>1.0138888888888884</v>
      </c>
      <c r="H1431" s="6">
        <f t="shared" si="554"/>
        <v>3.6499999999999986</v>
      </c>
      <c r="J1431" s="6">
        <f t="shared" si="552"/>
        <v>1277.4999999999993</v>
      </c>
      <c r="K1431" s="6">
        <f t="shared" si="553"/>
        <v>38.364409101719986</v>
      </c>
      <c r="L1431" s="6">
        <f t="shared" si="555"/>
        <v>123.60600000000001</v>
      </c>
      <c r="M1431" s="6">
        <f t="shared" si="556"/>
        <v>1439.4704091017193</v>
      </c>
      <c r="N1431" s="6">
        <f t="shared" si="557"/>
        <v>1.4394704091017192</v>
      </c>
      <c r="O1431" s="6">
        <f t="shared" si="558"/>
        <v>13914.880621316619</v>
      </c>
      <c r="P1431" s="6">
        <f t="shared" si="559"/>
        <v>13.91488062131662</v>
      </c>
      <c r="Q1431" s="6">
        <f t="shared" si="574"/>
        <v>-1999.954737351321</v>
      </c>
      <c r="R1431" s="6">
        <f t="shared" si="560"/>
        <v>1999.954737351321</v>
      </c>
      <c r="S1431" s="6">
        <f t="shared" si="561"/>
        <v>0.5539874622463159</v>
      </c>
      <c r="T1431" s="6">
        <f t="shared" si="575"/>
        <v>5679.6949634842376</v>
      </c>
      <c r="U1431" s="6">
        <f t="shared" si="562"/>
        <v>1.5732755048851339</v>
      </c>
      <c r="V1431" s="6">
        <f t="shared" si="563"/>
        <v>58869.999999999993</v>
      </c>
      <c r="W1431" s="6">
        <f t="shared" si="564"/>
        <v>58.87</v>
      </c>
      <c r="X1431" s="6">
        <f t="shared" si="576"/>
        <v>3109.3008333333305</v>
      </c>
      <c r="Y1431" s="6">
        <f t="shared" si="565"/>
        <v>0.86127633083333255</v>
      </c>
      <c r="Z1431" s="6">
        <f t="shared" si="566"/>
        <v>861.27633083333251</v>
      </c>
      <c r="AA1431" s="6">
        <f t="shared" si="567"/>
        <v>2.1272629671314496</v>
      </c>
      <c r="AB1431" s="6">
        <f t="shared" si="568"/>
        <v>2.1272629671314496</v>
      </c>
      <c r="AD1431" s="6">
        <f t="shared" si="569"/>
        <v>0</v>
      </c>
      <c r="AE1431" s="6">
        <f t="shared" si="570"/>
        <v>31.1</v>
      </c>
      <c r="AF1431" s="6">
        <f t="shared" si="571"/>
        <v>8.6388888888888893</v>
      </c>
    </row>
    <row r="1432" spans="2:32" x14ac:dyDescent="0.25">
      <c r="B1432" s="7" t="s">
        <v>14</v>
      </c>
      <c r="C1432" s="7">
        <v>1418</v>
      </c>
      <c r="D1432" s="7">
        <v>396</v>
      </c>
      <c r="E1432" s="6">
        <v>38.4</v>
      </c>
      <c r="F1432" s="6">
        <f t="shared" si="572"/>
        <v>10.666666666666666</v>
      </c>
      <c r="G1432" s="6">
        <f t="shared" si="573"/>
        <v>0.84722222222222243</v>
      </c>
      <c r="H1432" s="6">
        <f t="shared" si="554"/>
        <v>3.0500000000000007</v>
      </c>
      <c r="J1432" s="6">
        <f t="shared" si="552"/>
        <v>1067.5000000000002</v>
      </c>
      <c r="K1432" s="6">
        <f t="shared" si="553"/>
        <v>46.71243153407999</v>
      </c>
      <c r="L1432" s="6">
        <f t="shared" si="555"/>
        <v>123.60600000000001</v>
      </c>
      <c r="M1432" s="6">
        <f t="shared" si="556"/>
        <v>1237.8184315340802</v>
      </c>
      <c r="N1432" s="6">
        <f t="shared" si="557"/>
        <v>1.2378184315340801</v>
      </c>
      <c r="O1432" s="6">
        <f t="shared" si="558"/>
        <v>13203.396603030189</v>
      </c>
      <c r="P1432" s="6">
        <f t="shared" si="559"/>
        <v>13.203396603030189</v>
      </c>
      <c r="Q1432" s="6">
        <f t="shared" si="574"/>
        <v>-1999.954737351321</v>
      </c>
      <c r="R1432" s="6">
        <f t="shared" si="560"/>
        <v>1999.954737351321</v>
      </c>
      <c r="S1432" s="6">
        <f t="shared" si="561"/>
        <v>0.5539874622463159</v>
      </c>
      <c r="T1432" s="6">
        <f t="shared" si="575"/>
        <v>5692.898360087268</v>
      </c>
      <c r="U1432" s="6">
        <f t="shared" si="562"/>
        <v>1.5769328457441734</v>
      </c>
      <c r="V1432" s="6">
        <f t="shared" si="563"/>
        <v>71680</v>
      </c>
      <c r="W1432" s="6">
        <f t="shared" si="564"/>
        <v>71.680000000000007</v>
      </c>
      <c r="X1432" s="6">
        <f t="shared" si="576"/>
        <v>3109.3008333333305</v>
      </c>
      <c r="Y1432" s="6">
        <f t="shared" si="565"/>
        <v>0.86127633083333255</v>
      </c>
      <c r="Z1432" s="6">
        <f t="shared" si="566"/>
        <v>861.27633083333251</v>
      </c>
      <c r="AA1432" s="6">
        <f t="shared" si="567"/>
        <v>2.1309203079904893</v>
      </c>
      <c r="AB1432" s="6">
        <f t="shared" si="568"/>
        <v>2.1309203079904893</v>
      </c>
      <c r="AD1432" s="6">
        <f t="shared" si="569"/>
        <v>0</v>
      </c>
      <c r="AE1432" s="6">
        <f t="shared" si="570"/>
        <v>34.799999999999997</v>
      </c>
      <c r="AF1432" s="6">
        <f t="shared" si="571"/>
        <v>9.6666666666666661</v>
      </c>
    </row>
    <row r="1433" spans="2:32" x14ac:dyDescent="0.25">
      <c r="B1433" s="7" t="s">
        <v>14</v>
      </c>
      <c r="C1433" s="7">
        <v>1419</v>
      </c>
      <c r="D1433" s="7">
        <v>397</v>
      </c>
      <c r="E1433" s="6">
        <v>40.9</v>
      </c>
      <c r="F1433" s="6">
        <f t="shared" si="572"/>
        <v>11.361111111111111</v>
      </c>
      <c r="G1433" s="6">
        <f t="shared" si="573"/>
        <v>0.45833333333333393</v>
      </c>
      <c r="H1433" s="6">
        <f t="shared" si="554"/>
        <v>1.6500000000000021</v>
      </c>
      <c r="J1433" s="6">
        <f t="shared" si="552"/>
        <v>577.5000000000008</v>
      </c>
      <c r="K1433" s="6">
        <f t="shared" si="553"/>
        <v>52.992772484350816</v>
      </c>
      <c r="L1433" s="6">
        <f t="shared" si="555"/>
        <v>123.60600000000001</v>
      </c>
      <c r="M1433" s="6">
        <f t="shared" si="556"/>
        <v>754.09877248435157</v>
      </c>
      <c r="N1433" s="6">
        <f t="shared" si="557"/>
        <v>0.75409877248435153</v>
      </c>
      <c r="O1433" s="6">
        <f t="shared" si="558"/>
        <v>8567.3999429472169</v>
      </c>
      <c r="P1433" s="6">
        <f t="shared" si="559"/>
        <v>8.5673999429472172</v>
      </c>
      <c r="Q1433" s="6">
        <f t="shared" si="574"/>
        <v>-1999.954737351321</v>
      </c>
      <c r="R1433" s="6">
        <f t="shared" si="560"/>
        <v>1999.954737351321</v>
      </c>
      <c r="S1433" s="6">
        <f t="shared" si="561"/>
        <v>0.5539874622463159</v>
      </c>
      <c r="T1433" s="6">
        <f t="shared" si="575"/>
        <v>5701.4657600302153</v>
      </c>
      <c r="U1433" s="6">
        <f t="shared" si="562"/>
        <v>1.5793060155283698</v>
      </c>
      <c r="V1433" s="6">
        <f t="shared" si="563"/>
        <v>81317.152777777766</v>
      </c>
      <c r="W1433" s="6">
        <f t="shared" si="564"/>
        <v>81.317152777777764</v>
      </c>
      <c r="X1433" s="6">
        <f t="shared" si="576"/>
        <v>3109.3008333333305</v>
      </c>
      <c r="Y1433" s="6">
        <f t="shared" si="565"/>
        <v>0.86127633083333255</v>
      </c>
      <c r="Z1433" s="6">
        <f t="shared" si="566"/>
        <v>861.27633083333251</v>
      </c>
      <c r="AA1433" s="6">
        <f t="shared" si="567"/>
        <v>2.1332934777746857</v>
      </c>
      <c r="AB1433" s="6">
        <f t="shared" si="568"/>
        <v>2.1332934777746857</v>
      </c>
      <c r="AD1433" s="6">
        <f t="shared" si="569"/>
        <v>0</v>
      </c>
      <c r="AE1433" s="6">
        <f t="shared" si="570"/>
        <v>38.4</v>
      </c>
      <c r="AF1433" s="6">
        <f t="shared" si="571"/>
        <v>10.666666666666666</v>
      </c>
    </row>
    <row r="1434" spans="2:32" x14ac:dyDescent="0.25">
      <c r="B1434" s="7" t="s">
        <v>14</v>
      </c>
      <c r="C1434" s="7">
        <v>1420</v>
      </c>
      <c r="D1434" s="7">
        <v>398</v>
      </c>
      <c r="E1434" s="6">
        <v>41.7</v>
      </c>
      <c r="F1434" s="6">
        <f t="shared" si="572"/>
        <v>11.583333333333334</v>
      </c>
      <c r="G1434" s="6">
        <f t="shared" si="573"/>
        <v>0</v>
      </c>
      <c r="H1434" s="6">
        <f t="shared" si="554"/>
        <v>0</v>
      </c>
      <c r="J1434" s="6">
        <f t="shared" si="552"/>
        <v>0</v>
      </c>
      <c r="K1434" s="6">
        <f t="shared" si="553"/>
        <v>55.086113871457499</v>
      </c>
      <c r="L1434" s="6">
        <f t="shared" si="555"/>
        <v>123.60600000000001</v>
      </c>
      <c r="M1434" s="6">
        <f t="shared" si="556"/>
        <v>178.69211387145751</v>
      </c>
      <c r="N1434" s="6">
        <f t="shared" si="557"/>
        <v>0.1786921138714575</v>
      </c>
      <c r="O1434" s="6">
        <f t="shared" si="558"/>
        <v>2069.8503190110496</v>
      </c>
      <c r="P1434" s="6">
        <f t="shared" si="559"/>
        <v>2.0698503190110498</v>
      </c>
      <c r="Q1434" s="6">
        <f t="shared" si="574"/>
        <v>-1999.954737351321</v>
      </c>
      <c r="R1434" s="6">
        <f t="shared" si="560"/>
        <v>1999.954737351321</v>
      </c>
      <c r="S1434" s="6">
        <f t="shared" si="561"/>
        <v>0.5539874622463159</v>
      </c>
      <c r="T1434" s="6">
        <f t="shared" si="575"/>
        <v>5703.5356103492268</v>
      </c>
      <c r="U1434" s="6">
        <f t="shared" si="562"/>
        <v>1.5798793640667359</v>
      </c>
      <c r="V1434" s="6">
        <f t="shared" si="563"/>
        <v>84529.375</v>
      </c>
      <c r="W1434" s="6">
        <f t="shared" si="564"/>
        <v>84.529375000000002</v>
      </c>
      <c r="X1434" s="6">
        <f t="shared" si="576"/>
        <v>3109.3008333333305</v>
      </c>
      <c r="Y1434" s="6">
        <f t="shared" si="565"/>
        <v>0.86127633083333255</v>
      </c>
      <c r="Z1434" s="6">
        <f t="shared" si="566"/>
        <v>861.27633083333251</v>
      </c>
      <c r="AA1434" s="6">
        <f t="shared" si="567"/>
        <v>2.133866826313052</v>
      </c>
      <c r="AB1434" s="6">
        <f t="shared" si="568"/>
        <v>2.133866826313052</v>
      </c>
      <c r="AD1434" s="6">
        <f t="shared" si="569"/>
        <v>0</v>
      </c>
      <c r="AE1434" s="6">
        <f t="shared" si="570"/>
        <v>40.9</v>
      </c>
      <c r="AF1434" s="6">
        <f t="shared" si="571"/>
        <v>11.361111111111111</v>
      </c>
    </row>
    <row r="1435" spans="2:32" x14ac:dyDescent="0.25">
      <c r="B1435" s="7" t="s">
        <v>14</v>
      </c>
      <c r="C1435" s="7">
        <v>1421</v>
      </c>
      <c r="D1435" s="7">
        <v>399</v>
      </c>
      <c r="E1435" s="6">
        <v>40.9</v>
      </c>
      <c r="F1435" s="6">
        <f t="shared" si="572"/>
        <v>11.361111111111111</v>
      </c>
      <c r="G1435" s="6">
        <f t="shared" si="573"/>
        <v>-0.47222222222222299</v>
      </c>
      <c r="H1435" s="6">
        <f t="shared" si="554"/>
        <v>-1.7000000000000028</v>
      </c>
      <c r="J1435" s="6">
        <f t="shared" si="552"/>
        <v>-595.00000000000091</v>
      </c>
      <c r="K1435" s="6">
        <f t="shared" si="553"/>
        <v>52.992772484350816</v>
      </c>
      <c r="L1435" s="6">
        <f t="shared" si="555"/>
        <v>123.60600000000001</v>
      </c>
      <c r="M1435" s="6">
        <f t="shared" si="556"/>
        <v>-418.40122751565013</v>
      </c>
      <c r="N1435" s="6">
        <f t="shared" si="557"/>
        <v>-0.41840122751565012</v>
      </c>
      <c r="O1435" s="6">
        <f t="shared" si="558"/>
        <v>-4753.5028348305805</v>
      </c>
      <c r="P1435" s="6">
        <f t="shared" si="559"/>
        <v>-4.7535028348305808</v>
      </c>
      <c r="Q1435" s="6">
        <f t="shared" si="574"/>
        <v>-2004.7082401861517</v>
      </c>
      <c r="R1435" s="6">
        <f t="shared" si="560"/>
        <v>2004.7082401861517</v>
      </c>
      <c r="S1435" s="6">
        <f t="shared" si="561"/>
        <v>0.55530418253156399</v>
      </c>
      <c r="T1435" s="6">
        <f t="shared" si="575"/>
        <v>5703.5356103492268</v>
      </c>
      <c r="U1435" s="6">
        <f t="shared" si="562"/>
        <v>1.5798793640667359</v>
      </c>
      <c r="V1435" s="6">
        <f t="shared" si="563"/>
        <v>81317.152777777766</v>
      </c>
      <c r="W1435" s="6">
        <f t="shared" si="564"/>
        <v>81.317152777777764</v>
      </c>
      <c r="X1435" s="6">
        <f t="shared" si="576"/>
        <v>3112.5130555555529</v>
      </c>
      <c r="Y1435" s="6">
        <f t="shared" si="565"/>
        <v>0.86216611638888818</v>
      </c>
      <c r="Z1435" s="6">
        <f t="shared" si="566"/>
        <v>862.16611638888821</v>
      </c>
      <c r="AA1435" s="6">
        <f t="shared" si="567"/>
        <v>2.1351835465983</v>
      </c>
      <c r="AB1435" s="6">
        <f t="shared" si="568"/>
        <v>2.1351835465983</v>
      </c>
      <c r="AD1435" s="6">
        <f t="shared" si="569"/>
        <v>0</v>
      </c>
      <c r="AE1435" s="6">
        <f t="shared" si="570"/>
        <v>41.7</v>
      </c>
      <c r="AF1435" s="6">
        <f t="shared" si="571"/>
        <v>11.583333333333334</v>
      </c>
    </row>
    <row r="1436" spans="2:32" x14ac:dyDescent="0.25">
      <c r="B1436" s="7" t="s">
        <v>14</v>
      </c>
      <c r="C1436" s="7">
        <v>1422</v>
      </c>
      <c r="D1436" s="7">
        <v>400</v>
      </c>
      <c r="E1436" s="6">
        <v>38.299999999999997</v>
      </c>
      <c r="F1436" s="6">
        <f t="shared" si="572"/>
        <v>10.638888888888888</v>
      </c>
      <c r="G1436" s="6">
        <f t="shared" si="573"/>
        <v>-0.7777777777777779</v>
      </c>
      <c r="H1436" s="6">
        <f t="shared" si="554"/>
        <v>-2.8000000000000007</v>
      </c>
      <c r="J1436" s="6">
        <f t="shared" si="552"/>
        <v>-980.00000000000011</v>
      </c>
      <c r="K1436" s="6">
        <f t="shared" si="553"/>
        <v>46.469454408790817</v>
      </c>
      <c r="L1436" s="6">
        <f t="shared" si="555"/>
        <v>123.60600000000001</v>
      </c>
      <c r="M1436" s="6">
        <f t="shared" si="556"/>
        <v>-809.92454559120927</v>
      </c>
      <c r="N1436" s="6">
        <f t="shared" si="557"/>
        <v>-0.8099245455912093</v>
      </c>
      <c r="O1436" s="6">
        <f t="shared" si="558"/>
        <v>-8616.6972489286982</v>
      </c>
      <c r="P1436" s="6">
        <f t="shared" si="559"/>
        <v>-8.6166972489286984</v>
      </c>
      <c r="Q1436" s="6">
        <f t="shared" si="574"/>
        <v>-2013.3249374350803</v>
      </c>
      <c r="R1436" s="6">
        <f t="shared" si="560"/>
        <v>2013.3249374350803</v>
      </c>
      <c r="S1436" s="6">
        <f t="shared" si="561"/>
        <v>0.55769100766951729</v>
      </c>
      <c r="T1436" s="6">
        <f t="shared" si="575"/>
        <v>5703.5356103492268</v>
      </c>
      <c r="U1436" s="6">
        <f t="shared" si="562"/>
        <v>1.5798793640667359</v>
      </c>
      <c r="V1436" s="6">
        <f t="shared" si="563"/>
        <v>71307.152777777752</v>
      </c>
      <c r="W1436" s="6">
        <f t="shared" si="564"/>
        <v>71.307152777777759</v>
      </c>
      <c r="X1436" s="6">
        <f t="shared" si="576"/>
        <v>3122.5230555555531</v>
      </c>
      <c r="Y1436" s="6">
        <f t="shared" si="565"/>
        <v>0.86493888638888827</v>
      </c>
      <c r="Z1436" s="6">
        <f t="shared" si="566"/>
        <v>864.93888638888825</v>
      </c>
      <c r="AA1436" s="6">
        <f t="shared" si="567"/>
        <v>2.1375703717362531</v>
      </c>
      <c r="AB1436" s="6">
        <f t="shared" si="568"/>
        <v>2.1375703717362531</v>
      </c>
      <c r="AD1436" s="6">
        <f t="shared" si="569"/>
        <v>0</v>
      </c>
      <c r="AE1436" s="6">
        <f t="shared" si="570"/>
        <v>40.9</v>
      </c>
      <c r="AF1436" s="6">
        <f t="shared" si="571"/>
        <v>11.361111111111111</v>
      </c>
    </row>
    <row r="1437" spans="2:32" x14ac:dyDescent="0.25">
      <c r="B1437" s="7" t="s">
        <v>14</v>
      </c>
      <c r="C1437" s="7">
        <v>1423</v>
      </c>
      <c r="D1437" s="7">
        <v>401</v>
      </c>
      <c r="E1437" s="6">
        <v>35.299999999999997</v>
      </c>
      <c r="F1437" s="6">
        <f t="shared" si="572"/>
        <v>9.8055555555555554</v>
      </c>
      <c r="G1437" s="6">
        <f t="shared" si="573"/>
        <v>-0.55555555555555558</v>
      </c>
      <c r="H1437" s="6">
        <f t="shared" si="554"/>
        <v>-2</v>
      </c>
      <c r="J1437" s="6">
        <f t="shared" si="552"/>
        <v>-700</v>
      </c>
      <c r="K1437" s="6">
        <f t="shared" si="553"/>
        <v>39.474754374390827</v>
      </c>
      <c r="L1437" s="6">
        <f t="shared" si="555"/>
        <v>123.60600000000001</v>
      </c>
      <c r="M1437" s="6">
        <f t="shared" si="556"/>
        <v>-536.91924562560916</v>
      </c>
      <c r="N1437" s="6">
        <f t="shared" si="557"/>
        <v>-0.53691924562560911</v>
      </c>
      <c r="O1437" s="6">
        <f t="shared" si="558"/>
        <v>-5264.7914918288898</v>
      </c>
      <c r="P1437" s="6">
        <f t="shared" si="559"/>
        <v>-5.2647914918288894</v>
      </c>
      <c r="Q1437" s="6">
        <f t="shared" si="574"/>
        <v>-2018.5897289269092</v>
      </c>
      <c r="R1437" s="6">
        <f t="shared" si="560"/>
        <v>2018.5897289269092</v>
      </c>
      <c r="S1437" s="6">
        <f t="shared" si="561"/>
        <v>0.55914935491275386</v>
      </c>
      <c r="T1437" s="6">
        <f t="shared" si="575"/>
        <v>5703.5356103492268</v>
      </c>
      <c r="U1437" s="6">
        <f t="shared" si="562"/>
        <v>1.5798793640667359</v>
      </c>
      <c r="V1437" s="6">
        <f t="shared" si="563"/>
        <v>60573.819444444445</v>
      </c>
      <c r="W1437" s="6">
        <f t="shared" si="564"/>
        <v>60.573819444444446</v>
      </c>
      <c r="X1437" s="6">
        <f t="shared" si="576"/>
        <v>3133.2563888888862</v>
      </c>
      <c r="Y1437" s="6">
        <f t="shared" si="565"/>
        <v>0.86791201972222154</v>
      </c>
      <c r="Z1437" s="6">
        <f t="shared" si="566"/>
        <v>867.91201972222154</v>
      </c>
      <c r="AA1437" s="6">
        <f t="shared" si="567"/>
        <v>2.1390287189794899</v>
      </c>
      <c r="AB1437" s="6">
        <f t="shared" si="568"/>
        <v>2.1390287189794899</v>
      </c>
      <c r="AD1437" s="6">
        <f t="shared" si="569"/>
        <v>0</v>
      </c>
      <c r="AE1437" s="6">
        <f t="shared" si="570"/>
        <v>38.299999999999997</v>
      </c>
      <c r="AF1437" s="6">
        <f t="shared" si="571"/>
        <v>10.638888888888888</v>
      </c>
    </row>
    <row r="1438" spans="2:32" x14ac:dyDescent="0.25">
      <c r="B1438" s="7" t="s">
        <v>14</v>
      </c>
      <c r="C1438" s="7">
        <v>1424</v>
      </c>
      <c r="D1438" s="7">
        <v>402</v>
      </c>
      <c r="E1438" s="6">
        <v>34.299999999999997</v>
      </c>
      <c r="F1438" s="6">
        <f t="shared" si="572"/>
        <v>9.5277777777777768</v>
      </c>
      <c r="G1438" s="6">
        <f t="shared" si="573"/>
        <v>-9.7222222222221627E-2</v>
      </c>
      <c r="H1438" s="6">
        <f t="shared" si="554"/>
        <v>-0.34999999999999787</v>
      </c>
      <c r="J1438" s="6">
        <f t="shared" si="552"/>
        <v>-122.49999999999925</v>
      </c>
      <c r="K1438" s="6">
        <f t="shared" si="553"/>
        <v>37.269903276590824</v>
      </c>
      <c r="L1438" s="6">
        <f t="shared" si="555"/>
        <v>123.60600000000001</v>
      </c>
      <c r="M1438" s="6">
        <f t="shared" si="556"/>
        <v>38.375903276591586</v>
      </c>
      <c r="N1438" s="6">
        <f t="shared" si="557"/>
        <v>3.8375903276591586E-2</v>
      </c>
      <c r="O1438" s="6">
        <f t="shared" si="558"/>
        <v>365.63707844085866</v>
      </c>
      <c r="P1438" s="6">
        <f t="shared" si="559"/>
        <v>0.36563707844085863</v>
      </c>
      <c r="Q1438" s="6">
        <f t="shared" si="574"/>
        <v>-2018.5897289269092</v>
      </c>
      <c r="R1438" s="6">
        <f t="shared" si="560"/>
        <v>2018.5897289269092</v>
      </c>
      <c r="S1438" s="6">
        <f t="shared" si="561"/>
        <v>0.55914935491275386</v>
      </c>
      <c r="T1438" s="6">
        <f t="shared" si="575"/>
        <v>5703.9012474276678</v>
      </c>
      <c r="U1438" s="6">
        <f t="shared" si="562"/>
        <v>1.5799806455374641</v>
      </c>
      <c r="V1438" s="6">
        <f t="shared" si="563"/>
        <v>57190.486111111102</v>
      </c>
      <c r="W1438" s="6">
        <f t="shared" si="564"/>
        <v>57.190486111111106</v>
      </c>
      <c r="X1438" s="6">
        <f t="shared" si="576"/>
        <v>3136.6397222222195</v>
      </c>
      <c r="Y1438" s="6">
        <f t="shared" si="565"/>
        <v>0.8688492030555548</v>
      </c>
      <c r="Z1438" s="6">
        <f t="shared" si="566"/>
        <v>868.84920305555477</v>
      </c>
      <c r="AA1438" s="6">
        <f t="shared" si="567"/>
        <v>2.1391300004502178</v>
      </c>
      <c r="AB1438" s="6">
        <f t="shared" si="568"/>
        <v>2.1391300004502178</v>
      </c>
      <c r="AD1438" s="6">
        <f t="shared" si="569"/>
        <v>0</v>
      </c>
      <c r="AE1438" s="6">
        <f t="shared" si="570"/>
        <v>35.299999999999997</v>
      </c>
      <c r="AF1438" s="6">
        <f t="shared" si="571"/>
        <v>9.8055555555555554</v>
      </c>
    </row>
    <row r="1439" spans="2:32" x14ac:dyDescent="0.25">
      <c r="B1439" s="7" t="s">
        <v>14</v>
      </c>
      <c r="C1439" s="7">
        <v>1425</v>
      </c>
      <c r="D1439" s="7">
        <v>403</v>
      </c>
      <c r="E1439" s="6">
        <v>34.6</v>
      </c>
      <c r="F1439" s="6">
        <f t="shared" si="572"/>
        <v>9.6111111111111107</v>
      </c>
      <c r="G1439" s="6">
        <f t="shared" si="573"/>
        <v>0.27777777777777779</v>
      </c>
      <c r="H1439" s="6">
        <f t="shared" si="554"/>
        <v>1</v>
      </c>
      <c r="J1439" s="6">
        <f t="shared" si="552"/>
        <v>350</v>
      </c>
      <c r="K1439" s="6">
        <f t="shared" si="553"/>
        <v>37.924706037963325</v>
      </c>
      <c r="L1439" s="6">
        <f t="shared" si="555"/>
        <v>123.60600000000001</v>
      </c>
      <c r="M1439" s="6">
        <f t="shared" si="556"/>
        <v>511.53070603796334</v>
      </c>
      <c r="N1439" s="6">
        <f t="shared" si="557"/>
        <v>0.51153070603796336</v>
      </c>
      <c r="O1439" s="6">
        <f t="shared" si="558"/>
        <v>4916.3784524759812</v>
      </c>
      <c r="P1439" s="6">
        <f t="shared" si="559"/>
        <v>4.916378452475981</v>
      </c>
      <c r="Q1439" s="6">
        <f t="shared" si="574"/>
        <v>-2018.5897289269092</v>
      </c>
      <c r="R1439" s="6">
        <f t="shared" si="560"/>
        <v>2018.5897289269092</v>
      </c>
      <c r="S1439" s="6">
        <f t="shared" si="561"/>
        <v>0.55914935491275386</v>
      </c>
      <c r="T1439" s="6">
        <f t="shared" si="575"/>
        <v>5708.8176258801441</v>
      </c>
      <c r="U1439" s="6">
        <f t="shared" si="562"/>
        <v>1.5813424823688</v>
      </c>
      <c r="V1439" s="6">
        <f t="shared" si="563"/>
        <v>58195.277777777774</v>
      </c>
      <c r="W1439" s="6">
        <f t="shared" si="564"/>
        <v>58.195277777777775</v>
      </c>
      <c r="X1439" s="6">
        <f t="shared" si="576"/>
        <v>3136.6397222222195</v>
      </c>
      <c r="Y1439" s="6">
        <f t="shared" si="565"/>
        <v>0.8688492030555548</v>
      </c>
      <c r="Z1439" s="6">
        <f t="shared" si="566"/>
        <v>868.84920305555477</v>
      </c>
      <c r="AA1439" s="6">
        <f t="shared" si="567"/>
        <v>2.1404918372815538</v>
      </c>
      <c r="AB1439" s="6">
        <f t="shared" si="568"/>
        <v>2.1404918372815538</v>
      </c>
      <c r="AD1439" s="6">
        <f t="shared" si="569"/>
        <v>0</v>
      </c>
      <c r="AE1439" s="6">
        <f t="shared" si="570"/>
        <v>34.299999999999997</v>
      </c>
      <c r="AF1439" s="6">
        <f t="shared" si="571"/>
        <v>9.5277777777777768</v>
      </c>
    </row>
    <row r="1440" spans="2:32" x14ac:dyDescent="0.25">
      <c r="B1440" s="7" t="s">
        <v>14</v>
      </c>
      <c r="C1440" s="7">
        <v>1426</v>
      </c>
      <c r="D1440" s="7">
        <v>404</v>
      </c>
      <c r="E1440" s="6">
        <v>36.299999999999997</v>
      </c>
      <c r="F1440" s="6">
        <f t="shared" si="572"/>
        <v>10.083333333333332</v>
      </c>
      <c r="G1440" s="6">
        <f t="shared" si="573"/>
        <v>0.68055555555555536</v>
      </c>
      <c r="H1440" s="6">
        <f t="shared" si="554"/>
        <v>2.4499999999999993</v>
      </c>
      <c r="J1440" s="6">
        <f t="shared" si="552"/>
        <v>857.49999999999977</v>
      </c>
      <c r="K1440" s="6">
        <f t="shared" si="553"/>
        <v>41.742963262357485</v>
      </c>
      <c r="L1440" s="6">
        <f t="shared" si="555"/>
        <v>123.60600000000001</v>
      </c>
      <c r="M1440" s="6">
        <f t="shared" si="556"/>
        <v>1022.8489632623573</v>
      </c>
      <c r="N1440" s="6">
        <f t="shared" si="557"/>
        <v>1.0228489632623572</v>
      </c>
      <c r="O1440" s="6">
        <f t="shared" si="558"/>
        <v>10313.727046228769</v>
      </c>
      <c r="P1440" s="6">
        <f t="shared" si="559"/>
        <v>10.313727046228768</v>
      </c>
      <c r="Q1440" s="6">
        <f t="shared" si="574"/>
        <v>-2018.5897289269092</v>
      </c>
      <c r="R1440" s="6">
        <f t="shared" si="560"/>
        <v>2018.5897289269092</v>
      </c>
      <c r="S1440" s="6">
        <f t="shared" si="561"/>
        <v>0.55914935491275386</v>
      </c>
      <c r="T1440" s="6">
        <f t="shared" si="575"/>
        <v>5719.1313529263725</v>
      </c>
      <c r="U1440" s="6">
        <f t="shared" si="562"/>
        <v>1.5841993847606053</v>
      </c>
      <c r="V1440" s="6">
        <f t="shared" si="563"/>
        <v>64054.374999999985</v>
      </c>
      <c r="W1440" s="6">
        <f t="shared" si="564"/>
        <v>64.054374999999993</v>
      </c>
      <c r="X1440" s="6">
        <f t="shared" si="576"/>
        <v>3136.6397222222195</v>
      </c>
      <c r="Y1440" s="6">
        <f t="shared" si="565"/>
        <v>0.8688492030555548</v>
      </c>
      <c r="Z1440" s="6">
        <f t="shared" si="566"/>
        <v>868.84920305555477</v>
      </c>
      <c r="AA1440" s="6">
        <f t="shared" si="567"/>
        <v>2.143348739673359</v>
      </c>
      <c r="AB1440" s="6">
        <f t="shared" si="568"/>
        <v>2.143348739673359</v>
      </c>
      <c r="AD1440" s="6">
        <f t="shared" si="569"/>
        <v>0</v>
      </c>
      <c r="AE1440" s="6">
        <f t="shared" si="570"/>
        <v>34.6</v>
      </c>
      <c r="AF1440" s="6">
        <f t="shared" si="571"/>
        <v>9.6111111111111107</v>
      </c>
    </row>
    <row r="1441" spans="2:32" x14ac:dyDescent="0.25">
      <c r="B1441" s="7" t="s">
        <v>14</v>
      </c>
      <c r="C1441" s="7">
        <v>1427</v>
      </c>
      <c r="D1441" s="7">
        <v>405</v>
      </c>
      <c r="E1441" s="6">
        <v>39.5</v>
      </c>
      <c r="F1441" s="6">
        <f t="shared" si="572"/>
        <v>10.972222222222221</v>
      </c>
      <c r="G1441" s="6">
        <f t="shared" si="573"/>
        <v>0.76388888888888884</v>
      </c>
      <c r="H1441" s="6">
        <f t="shared" si="554"/>
        <v>2.75</v>
      </c>
      <c r="J1441" s="6">
        <f t="shared" si="552"/>
        <v>962.49999999999989</v>
      </c>
      <c r="K1441" s="6">
        <f t="shared" si="553"/>
        <v>49.426996053770822</v>
      </c>
      <c r="L1441" s="6">
        <f t="shared" si="555"/>
        <v>123.60600000000001</v>
      </c>
      <c r="M1441" s="6">
        <f t="shared" si="556"/>
        <v>1135.5329960537708</v>
      </c>
      <c r="N1441" s="6">
        <f t="shared" si="557"/>
        <v>1.1355329960537708</v>
      </c>
      <c r="O1441" s="6">
        <f t="shared" si="558"/>
        <v>12459.320373367762</v>
      </c>
      <c r="P1441" s="6">
        <f t="shared" si="559"/>
        <v>12.459320373367762</v>
      </c>
      <c r="Q1441" s="6">
        <f t="shared" si="574"/>
        <v>-2018.5897289269092</v>
      </c>
      <c r="R1441" s="6">
        <f t="shared" si="560"/>
        <v>2018.5897289269092</v>
      </c>
      <c r="S1441" s="6">
        <f t="shared" si="561"/>
        <v>0.55914935491275386</v>
      </c>
      <c r="T1441" s="6">
        <f t="shared" si="575"/>
        <v>5731.59067329974</v>
      </c>
      <c r="U1441" s="6">
        <f t="shared" si="562"/>
        <v>1.5876506165040281</v>
      </c>
      <c r="V1441" s="6">
        <f t="shared" si="563"/>
        <v>75845.486111111095</v>
      </c>
      <c r="W1441" s="6">
        <f t="shared" si="564"/>
        <v>75.8454861111111</v>
      </c>
      <c r="X1441" s="6">
        <f t="shared" si="576"/>
        <v>3136.6397222222195</v>
      </c>
      <c r="Y1441" s="6">
        <f t="shared" si="565"/>
        <v>0.8688492030555548</v>
      </c>
      <c r="Z1441" s="6">
        <f t="shared" si="566"/>
        <v>868.84920305555477</v>
      </c>
      <c r="AA1441" s="6">
        <f t="shared" si="567"/>
        <v>2.1467999714167818</v>
      </c>
      <c r="AB1441" s="6">
        <f t="shared" si="568"/>
        <v>2.1467999714167818</v>
      </c>
      <c r="AD1441" s="6">
        <f t="shared" si="569"/>
        <v>0</v>
      </c>
      <c r="AE1441" s="6">
        <f t="shared" si="570"/>
        <v>36.299999999999997</v>
      </c>
      <c r="AF1441" s="6">
        <f t="shared" si="571"/>
        <v>10.083333333333332</v>
      </c>
    </row>
    <row r="1442" spans="2:32" x14ac:dyDescent="0.25">
      <c r="B1442" s="7" t="s">
        <v>14</v>
      </c>
      <c r="C1442" s="7">
        <v>1428</v>
      </c>
      <c r="D1442" s="7">
        <v>406</v>
      </c>
      <c r="E1442" s="6">
        <v>41.8</v>
      </c>
      <c r="F1442" s="6">
        <f t="shared" si="572"/>
        <v>11.611111111111111</v>
      </c>
      <c r="G1442" s="6">
        <f t="shared" si="573"/>
        <v>0.41666666666666663</v>
      </c>
      <c r="H1442" s="6">
        <f t="shared" si="554"/>
        <v>1.5</v>
      </c>
      <c r="J1442" s="6">
        <f t="shared" si="552"/>
        <v>525</v>
      </c>
      <c r="K1442" s="6">
        <f t="shared" si="553"/>
        <v>55.350632645403323</v>
      </c>
      <c r="L1442" s="6">
        <f t="shared" si="555"/>
        <v>123.60600000000001</v>
      </c>
      <c r="M1442" s="6">
        <f t="shared" si="556"/>
        <v>703.95663264540326</v>
      </c>
      <c r="N1442" s="6">
        <f t="shared" si="557"/>
        <v>0.70395663264540331</v>
      </c>
      <c r="O1442" s="6">
        <f t="shared" si="558"/>
        <v>8173.7186790494043</v>
      </c>
      <c r="P1442" s="6">
        <f t="shared" si="559"/>
        <v>8.1737186790494043</v>
      </c>
      <c r="Q1442" s="6">
        <f t="shared" si="574"/>
        <v>-2018.5897289269092</v>
      </c>
      <c r="R1442" s="6">
        <f t="shared" si="560"/>
        <v>2018.5897289269092</v>
      </c>
      <c r="S1442" s="6">
        <f t="shared" si="561"/>
        <v>0.55914935491275386</v>
      </c>
      <c r="T1442" s="6">
        <f t="shared" si="575"/>
        <v>5739.7643919787897</v>
      </c>
      <c r="U1442" s="6">
        <f t="shared" si="562"/>
        <v>1.5899147365781248</v>
      </c>
      <c r="V1442" s="6">
        <f t="shared" si="563"/>
        <v>84935.277777777781</v>
      </c>
      <c r="W1442" s="6">
        <f t="shared" si="564"/>
        <v>84.935277777777785</v>
      </c>
      <c r="X1442" s="6">
        <f t="shared" si="576"/>
        <v>3136.6397222222195</v>
      </c>
      <c r="Y1442" s="6">
        <f t="shared" si="565"/>
        <v>0.8688492030555548</v>
      </c>
      <c r="Z1442" s="6">
        <f t="shared" si="566"/>
        <v>868.84920305555477</v>
      </c>
      <c r="AA1442" s="6">
        <f t="shared" si="567"/>
        <v>2.1490640914908785</v>
      </c>
      <c r="AB1442" s="6">
        <f t="shared" si="568"/>
        <v>2.1490640914908785</v>
      </c>
      <c r="AD1442" s="6">
        <f t="shared" si="569"/>
        <v>0</v>
      </c>
      <c r="AE1442" s="6">
        <f t="shared" si="570"/>
        <v>39.5</v>
      </c>
      <c r="AF1442" s="6">
        <f t="shared" si="571"/>
        <v>10.972222222222221</v>
      </c>
    </row>
    <row r="1443" spans="2:32" x14ac:dyDescent="0.25">
      <c r="B1443" s="7" t="s">
        <v>14</v>
      </c>
      <c r="C1443" s="7">
        <v>1429</v>
      </c>
      <c r="D1443" s="7">
        <v>407</v>
      </c>
      <c r="E1443" s="6">
        <v>42.5</v>
      </c>
      <c r="F1443" s="6">
        <f t="shared" si="572"/>
        <v>11.805555555555555</v>
      </c>
      <c r="G1443" s="6">
        <f t="shared" si="573"/>
        <v>1.3888888888889086E-2</v>
      </c>
      <c r="H1443" s="6">
        <f t="shared" si="554"/>
        <v>5.0000000000000711E-2</v>
      </c>
      <c r="J1443" s="6">
        <f t="shared" si="552"/>
        <v>17.500000000000249</v>
      </c>
      <c r="K1443" s="6">
        <f t="shared" si="553"/>
        <v>57.220004244270825</v>
      </c>
      <c r="L1443" s="6">
        <f t="shared" si="555"/>
        <v>123.60600000000001</v>
      </c>
      <c r="M1443" s="6">
        <f t="shared" si="556"/>
        <v>198.32600424427108</v>
      </c>
      <c r="N1443" s="6">
        <f t="shared" si="557"/>
        <v>0.19832600424427108</v>
      </c>
      <c r="O1443" s="6">
        <f t="shared" si="558"/>
        <v>2341.3486612170891</v>
      </c>
      <c r="P1443" s="6">
        <f t="shared" si="559"/>
        <v>2.3413486612170891</v>
      </c>
      <c r="Q1443" s="6">
        <f t="shared" si="574"/>
        <v>-2018.5897289269092</v>
      </c>
      <c r="R1443" s="6">
        <f t="shared" si="560"/>
        <v>2018.5897289269092</v>
      </c>
      <c r="S1443" s="6">
        <f t="shared" si="561"/>
        <v>0.55914935491275386</v>
      </c>
      <c r="T1443" s="6">
        <f t="shared" si="575"/>
        <v>5742.1057406400068</v>
      </c>
      <c r="U1443" s="6">
        <f t="shared" si="562"/>
        <v>1.5905632901572819</v>
      </c>
      <c r="V1443" s="6">
        <f t="shared" si="563"/>
        <v>87803.819444444438</v>
      </c>
      <c r="W1443" s="6">
        <f t="shared" si="564"/>
        <v>87.803819444444443</v>
      </c>
      <c r="X1443" s="6">
        <f t="shared" si="576"/>
        <v>3136.6397222222195</v>
      </c>
      <c r="Y1443" s="6">
        <f t="shared" si="565"/>
        <v>0.8688492030555548</v>
      </c>
      <c r="Z1443" s="6">
        <f t="shared" si="566"/>
        <v>868.84920305555477</v>
      </c>
      <c r="AA1443" s="6">
        <f t="shared" si="567"/>
        <v>2.1497126450700357</v>
      </c>
      <c r="AB1443" s="6">
        <f t="shared" si="568"/>
        <v>2.1497126450700357</v>
      </c>
      <c r="AD1443" s="6">
        <f t="shared" si="569"/>
        <v>0</v>
      </c>
      <c r="AE1443" s="6">
        <f t="shared" si="570"/>
        <v>41.8</v>
      </c>
      <c r="AF1443" s="6">
        <f t="shared" si="571"/>
        <v>11.611111111111111</v>
      </c>
    </row>
    <row r="1444" spans="2:32" x14ac:dyDescent="0.25">
      <c r="B1444" s="7" t="s">
        <v>14</v>
      </c>
      <c r="C1444" s="7">
        <v>1430</v>
      </c>
      <c r="D1444" s="7">
        <v>408</v>
      </c>
      <c r="E1444" s="6">
        <v>41.9</v>
      </c>
      <c r="F1444" s="6">
        <f t="shared" si="572"/>
        <v>11.638888888888888</v>
      </c>
      <c r="G1444" s="6">
        <f t="shared" si="573"/>
        <v>-0.33333333333333315</v>
      </c>
      <c r="H1444" s="6">
        <f t="shared" si="554"/>
        <v>-1.1999999999999993</v>
      </c>
      <c r="J1444" s="6">
        <f t="shared" si="552"/>
        <v>-419.99999999999977</v>
      </c>
      <c r="K1444" s="6">
        <f t="shared" si="553"/>
        <v>55.61578499725082</v>
      </c>
      <c r="L1444" s="6">
        <f t="shared" si="555"/>
        <v>123.60600000000001</v>
      </c>
      <c r="M1444" s="6">
        <f t="shared" si="556"/>
        <v>-240.77821500274894</v>
      </c>
      <c r="N1444" s="6">
        <f t="shared" si="557"/>
        <v>-0.24077821500274893</v>
      </c>
      <c r="O1444" s="6">
        <f t="shared" si="558"/>
        <v>-2802.3908912819943</v>
      </c>
      <c r="P1444" s="6">
        <f t="shared" si="559"/>
        <v>-2.8023908912819944</v>
      </c>
      <c r="Q1444" s="6">
        <f t="shared" si="574"/>
        <v>-2021.3921198181911</v>
      </c>
      <c r="R1444" s="6">
        <f t="shared" si="560"/>
        <v>2021.3921198181911</v>
      </c>
      <c r="S1444" s="6">
        <f t="shared" si="561"/>
        <v>0.55992561718963896</v>
      </c>
      <c r="T1444" s="6">
        <f t="shared" si="575"/>
        <v>5742.1057406400068</v>
      </c>
      <c r="U1444" s="6">
        <f t="shared" si="562"/>
        <v>1.5905632901572819</v>
      </c>
      <c r="V1444" s="6">
        <f t="shared" si="563"/>
        <v>85342.152777777766</v>
      </c>
      <c r="W1444" s="6">
        <f t="shared" si="564"/>
        <v>85.34215277777777</v>
      </c>
      <c r="X1444" s="6">
        <f t="shared" si="576"/>
        <v>3139.101388888886</v>
      </c>
      <c r="Y1444" s="6">
        <f t="shared" si="565"/>
        <v>0.86953108472222151</v>
      </c>
      <c r="Z1444" s="6">
        <f t="shared" si="566"/>
        <v>869.53108472222152</v>
      </c>
      <c r="AA1444" s="6">
        <f t="shared" si="567"/>
        <v>2.1504889073469209</v>
      </c>
      <c r="AB1444" s="6">
        <f t="shared" si="568"/>
        <v>2.1504889073469209</v>
      </c>
      <c r="AD1444" s="6">
        <f t="shared" si="569"/>
        <v>0</v>
      </c>
      <c r="AE1444" s="6">
        <f t="shared" si="570"/>
        <v>42.5</v>
      </c>
      <c r="AF1444" s="6">
        <f t="shared" si="571"/>
        <v>11.805555555555555</v>
      </c>
    </row>
    <row r="1445" spans="2:32" x14ac:dyDescent="0.25">
      <c r="B1445" s="7" t="s">
        <v>14</v>
      </c>
      <c r="C1445" s="7">
        <v>1431</v>
      </c>
      <c r="D1445" s="7">
        <v>409</v>
      </c>
      <c r="E1445" s="6">
        <v>40.1</v>
      </c>
      <c r="F1445" s="6">
        <f t="shared" si="572"/>
        <v>11.138888888888889</v>
      </c>
      <c r="G1445" s="6">
        <f t="shared" si="573"/>
        <v>-0.73611111111111072</v>
      </c>
      <c r="H1445" s="6">
        <f t="shared" si="554"/>
        <v>-2.6499999999999986</v>
      </c>
      <c r="J1445" s="6">
        <f t="shared" si="552"/>
        <v>-927.49999999999955</v>
      </c>
      <c r="K1445" s="6">
        <f t="shared" si="553"/>
        <v>50.939980082950832</v>
      </c>
      <c r="L1445" s="6">
        <f t="shared" si="555"/>
        <v>123.60600000000001</v>
      </c>
      <c r="M1445" s="6">
        <f t="shared" si="556"/>
        <v>-752.95401991704875</v>
      </c>
      <c r="N1445" s="6">
        <f t="shared" si="557"/>
        <v>-0.7529540199170488</v>
      </c>
      <c r="O1445" s="6">
        <f t="shared" si="558"/>
        <v>-8387.0711662982376</v>
      </c>
      <c r="P1445" s="6">
        <f t="shared" si="559"/>
        <v>-8.387071166298238</v>
      </c>
      <c r="Q1445" s="6">
        <f t="shared" si="574"/>
        <v>-2029.7791909844893</v>
      </c>
      <c r="R1445" s="6">
        <f t="shared" si="560"/>
        <v>2029.7791909844893</v>
      </c>
      <c r="S1445" s="6">
        <f t="shared" si="561"/>
        <v>0.56224883590270358</v>
      </c>
      <c r="T1445" s="6">
        <f t="shared" si="575"/>
        <v>5742.1057406400068</v>
      </c>
      <c r="U1445" s="6">
        <f t="shared" si="562"/>
        <v>1.5905632901572819</v>
      </c>
      <c r="V1445" s="6">
        <f t="shared" si="563"/>
        <v>78167.152777777781</v>
      </c>
      <c r="W1445" s="6">
        <f t="shared" si="564"/>
        <v>78.167152777777787</v>
      </c>
      <c r="X1445" s="6">
        <f t="shared" si="576"/>
        <v>3146.2763888888862</v>
      </c>
      <c r="Y1445" s="6">
        <f t="shared" si="565"/>
        <v>0.87151855972222148</v>
      </c>
      <c r="Z1445" s="6">
        <f t="shared" si="566"/>
        <v>871.51855972222143</v>
      </c>
      <c r="AA1445" s="6">
        <f t="shared" si="567"/>
        <v>2.1528121260599855</v>
      </c>
      <c r="AB1445" s="6">
        <f t="shared" si="568"/>
        <v>2.1528121260599855</v>
      </c>
      <c r="AD1445" s="6">
        <f t="shared" si="569"/>
        <v>0</v>
      </c>
      <c r="AE1445" s="6">
        <f t="shared" si="570"/>
        <v>41.9</v>
      </c>
      <c r="AF1445" s="6">
        <f t="shared" si="571"/>
        <v>11.638888888888888</v>
      </c>
    </row>
    <row r="1446" spans="2:32" x14ac:dyDescent="0.25">
      <c r="B1446" s="7" t="s">
        <v>14</v>
      </c>
      <c r="C1446" s="7">
        <v>1432</v>
      </c>
      <c r="D1446" s="7">
        <v>410</v>
      </c>
      <c r="E1446" s="6">
        <v>36.6</v>
      </c>
      <c r="F1446" s="6">
        <f t="shared" si="572"/>
        <v>10.166666666666666</v>
      </c>
      <c r="G1446" s="6">
        <f t="shared" si="573"/>
        <v>-1.2222222222222223</v>
      </c>
      <c r="H1446" s="6">
        <f t="shared" si="554"/>
        <v>-4.4000000000000004</v>
      </c>
      <c r="J1446" s="6">
        <f t="shared" si="552"/>
        <v>-1540.0000000000002</v>
      </c>
      <c r="K1446" s="6">
        <f t="shared" si="553"/>
        <v>42.435780697829991</v>
      </c>
      <c r="L1446" s="6">
        <f t="shared" si="555"/>
        <v>123.60600000000001</v>
      </c>
      <c r="M1446" s="6">
        <f t="shared" si="556"/>
        <v>-1373.9582193021702</v>
      </c>
      <c r="N1446" s="6">
        <f t="shared" si="557"/>
        <v>-1.3739582193021702</v>
      </c>
      <c r="O1446" s="6">
        <f t="shared" si="558"/>
        <v>-13968.575229572063</v>
      </c>
      <c r="P1446" s="6">
        <f t="shared" si="559"/>
        <v>-13.968575229572064</v>
      </c>
      <c r="Q1446" s="6">
        <f t="shared" si="574"/>
        <v>-2043.7477662140614</v>
      </c>
      <c r="R1446" s="6">
        <f t="shared" si="560"/>
        <v>2043.7477662140614</v>
      </c>
      <c r="S1446" s="6">
        <f t="shared" si="561"/>
        <v>0.56611813124129506</v>
      </c>
      <c r="T1446" s="6">
        <f t="shared" si="575"/>
        <v>5742.1057406400068</v>
      </c>
      <c r="U1446" s="6">
        <f t="shared" si="562"/>
        <v>1.5905632901572819</v>
      </c>
      <c r="V1446" s="6">
        <f t="shared" si="563"/>
        <v>65117.499999999993</v>
      </c>
      <c r="W1446" s="6">
        <f t="shared" si="564"/>
        <v>65.117499999999993</v>
      </c>
      <c r="X1446" s="6">
        <f t="shared" si="576"/>
        <v>3159.326041666664</v>
      </c>
      <c r="Y1446" s="6">
        <f t="shared" si="565"/>
        <v>0.8751333135416659</v>
      </c>
      <c r="Z1446" s="6">
        <f t="shared" si="566"/>
        <v>875.13331354166587</v>
      </c>
      <c r="AA1446" s="6">
        <f t="shared" si="567"/>
        <v>2.1566814213985772</v>
      </c>
      <c r="AB1446" s="6">
        <f t="shared" si="568"/>
        <v>2.1566814213985772</v>
      </c>
      <c r="AD1446" s="6">
        <f t="shared" si="569"/>
        <v>0</v>
      </c>
      <c r="AE1446" s="6">
        <f t="shared" si="570"/>
        <v>40.1</v>
      </c>
      <c r="AF1446" s="6">
        <f t="shared" si="571"/>
        <v>11.138888888888889</v>
      </c>
    </row>
    <row r="1447" spans="2:32" x14ac:dyDescent="0.25">
      <c r="B1447" s="7" t="s">
        <v>14</v>
      </c>
      <c r="C1447" s="7">
        <v>1433</v>
      </c>
      <c r="D1447" s="7">
        <v>411</v>
      </c>
      <c r="E1447" s="6">
        <v>31.3</v>
      </c>
      <c r="F1447" s="6">
        <f t="shared" si="572"/>
        <v>8.6944444444444446</v>
      </c>
      <c r="G1447" s="6">
        <f t="shared" si="573"/>
        <v>-1.4722222222222223</v>
      </c>
      <c r="H1447" s="6">
        <f t="shared" si="554"/>
        <v>-5.3000000000000007</v>
      </c>
      <c r="J1447" s="6">
        <f t="shared" si="552"/>
        <v>-1855.0000000000002</v>
      </c>
      <c r="K1447" s="6">
        <f t="shared" si="553"/>
        <v>31.035496724190835</v>
      </c>
      <c r="L1447" s="6">
        <f t="shared" si="555"/>
        <v>123.60600000000001</v>
      </c>
      <c r="M1447" s="6">
        <f t="shared" si="556"/>
        <v>-1700.3585032758094</v>
      </c>
      <c r="N1447" s="6">
        <f t="shared" si="557"/>
        <v>-1.7003585032758095</v>
      </c>
      <c r="O1447" s="6">
        <f t="shared" si="558"/>
        <v>-14783.672542370232</v>
      </c>
      <c r="P1447" s="6">
        <f t="shared" si="559"/>
        <v>-14.783672542370232</v>
      </c>
      <c r="Q1447" s="6">
        <f t="shared" si="574"/>
        <v>-2058.5314387564317</v>
      </c>
      <c r="R1447" s="6">
        <f t="shared" si="560"/>
        <v>2058.5314387564317</v>
      </c>
      <c r="S1447" s="6">
        <f t="shared" si="561"/>
        <v>0.57021320853553159</v>
      </c>
      <c r="T1447" s="6">
        <f t="shared" si="575"/>
        <v>5742.1057406400068</v>
      </c>
      <c r="U1447" s="6">
        <f t="shared" si="562"/>
        <v>1.5905632901572819</v>
      </c>
      <c r="V1447" s="6">
        <f t="shared" si="563"/>
        <v>47623.819444444453</v>
      </c>
      <c r="W1447" s="6">
        <f t="shared" si="564"/>
        <v>47.62381944444445</v>
      </c>
      <c r="X1447" s="6">
        <f t="shared" si="576"/>
        <v>3176.8197222222193</v>
      </c>
      <c r="Y1447" s="6">
        <f t="shared" si="565"/>
        <v>0.87997906305555473</v>
      </c>
      <c r="Z1447" s="6">
        <f t="shared" si="566"/>
        <v>879.97906305555478</v>
      </c>
      <c r="AA1447" s="6">
        <f t="shared" si="567"/>
        <v>2.1607764986928135</v>
      </c>
      <c r="AB1447" s="6">
        <f t="shared" si="568"/>
        <v>2.1607764986928135</v>
      </c>
      <c r="AD1447" s="6">
        <f t="shared" si="569"/>
        <v>0</v>
      </c>
      <c r="AE1447" s="6">
        <f t="shared" si="570"/>
        <v>36.6</v>
      </c>
      <c r="AF1447" s="6">
        <f t="shared" si="571"/>
        <v>10.166666666666666</v>
      </c>
    </row>
    <row r="1448" spans="2:32" x14ac:dyDescent="0.25">
      <c r="B1448" s="7" t="s">
        <v>14</v>
      </c>
      <c r="C1448" s="7">
        <v>1434</v>
      </c>
      <c r="D1448" s="7">
        <v>412</v>
      </c>
      <c r="E1448" s="6">
        <v>26</v>
      </c>
      <c r="F1448" s="6">
        <f t="shared" si="572"/>
        <v>7.2222222222222223</v>
      </c>
      <c r="G1448" s="6">
        <f t="shared" si="573"/>
        <v>-1.4861111111111109</v>
      </c>
      <c r="H1448" s="6">
        <f t="shared" si="554"/>
        <v>-5.35</v>
      </c>
      <c r="J1448" s="6">
        <f t="shared" si="552"/>
        <v>-1872.4999999999998</v>
      </c>
      <c r="K1448" s="6">
        <f t="shared" si="553"/>
        <v>21.414933076333327</v>
      </c>
      <c r="L1448" s="6">
        <f t="shared" si="555"/>
        <v>123.60600000000001</v>
      </c>
      <c r="M1448" s="6">
        <f t="shared" si="556"/>
        <v>-1727.4790669236666</v>
      </c>
      <c r="N1448" s="6">
        <f t="shared" si="557"/>
        <v>-1.7274790669236666</v>
      </c>
      <c r="O1448" s="6">
        <f t="shared" si="558"/>
        <v>-12476.237705559814</v>
      </c>
      <c r="P1448" s="6">
        <f t="shared" si="559"/>
        <v>-12.476237705559814</v>
      </c>
      <c r="Q1448" s="6">
        <f t="shared" si="574"/>
        <v>-2071.0076764619917</v>
      </c>
      <c r="R1448" s="6">
        <f t="shared" si="560"/>
        <v>2071.0076764619917</v>
      </c>
      <c r="S1448" s="6">
        <f t="shared" si="561"/>
        <v>0.57366912637997169</v>
      </c>
      <c r="T1448" s="6">
        <f t="shared" si="575"/>
        <v>5742.1057406400068</v>
      </c>
      <c r="U1448" s="6">
        <f t="shared" si="562"/>
        <v>1.5905632901572819</v>
      </c>
      <c r="V1448" s="6">
        <f t="shared" si="563"/>
        <v>32861.111111111109</v>
      </c>
      <c r="W1448" s="6">
        <f t="shared" si="564"/>
        <v>32.861111111111107</v>
      </c>
      <c r="X1448" s="6">
        <f t="shared" si="576"/>
        <v>3191.5824305555525</v>
      </c>
      <c r="Y1448" s="6">
        <f t="shared" si="565"/>
        <v>0.88406833326388812</v>
      </c>
      <c r="Z1448" s="6">
        <f t="shared" si="566"/>
        <v>884.06833326388812</v>
      </c>
      <c r="AA1448" s="6">
        <f t="shared" si="567"/>
        <v>2.1642324165372537</v>
      </c>
      <c r="AB1448" s="6">
        <f t="shared" si="568"/>
        <v>2.1642324165372537</v>
      </c>
      <c r="AD1448" s="6">
        <f t="shared" si="569"/>
        <v>0</v>
      </c>
      <c r="AE1448" s="6">
        <f t="shared" si="570"/>
        <v>31.3</v>
      </c>
      <c r="AF1448" s="6">
        <f t="shared" si="571"/>
        <v>8.6944444444444446</v>
      </c>
    </row>
    <row r="1449" spans="2:32" x14ac:dyDescent="0.25">
      <c r="B1449" s="7" t="s">
        <v>14</v>
      </c>
      <c r="C1449" s="7">
        <v>1435</v>
      </c>
      <c r="D1449" s="7">
        <v>413</v>
      </c>
      <c r="E1449" s="6">
        <v>20.6</v>
      </c>
      <c r="F1449" s="6">
        <f t="shared" si="572"/>
        <v>5.7222222222222223</v>
      </c>
      <c r="G1449" s="6">
        <f t="shared" si="573"/>
        <v>-0.95833333333333315</v>
      </c>
      <c r="H1449" s="6">
        <f t="shared" si="554"/>
        <v>-3.4499999999999993</v>
      </c>
      <c r="J1449" s="6">
        <f t="shared" si="552"/>
        <v>-1207.4999999999998</v>
      </c>
      <c r="K1449" s="6">
        <f t="shared" si="553"/>
        <v>13.443255917563333</v>
      </c>
      <c r="L1449" s="6">
        <f t="shared" si="555"/>
        <v>123.60600000000001</v>
      </c>
      <c r="M1449" s="6">
        <f t="shared" si="556"/>
        <v>-1070.4507440824364</v>
      </c>
      <c r="N1449" s="6">
        <f t="shared" si="557"/>
        <v>-1.0704507440824365</v>
      </c>
      <c r="O1449" s="6">
        <f t="shared" si="558"/>
        <v>-6125.3570355828306</v>
      </c>
      <c r="P1449" s="6">
        <f t="shared" si="559"/>
        <v>-6.1253570355828302</v>
      </c>
      <c r="Q1449" s="6">
        <f t="shared" si="574"/>
        <v>-2077.1330334975746</v>
      </c>
      <c r="R1449" s="6">
        <f t="shared" si="560"/>
        <v>2077.1330334975746</v>
      </c>
      <c r="S1449" s="6">
        <f t="shared" si="561"/>
        <v>0.57536585027882814</v>
      </c>
      <c r="T1449" s="6">
        <f t="shared" si="575"/>
        <v>5742.1057406400068</v>
      </c>
      <c r="U1449" s="6">
        <f t="shared" si="562"/>
        <v>1.5905632901572819</v>
      </c>
      <c r="V1449" s="6">
        <f t="shared" si="563"/>
        <v>20628.611111111113</v>
      </c>
      <c r="W1449" s="6">
        <f t="shared" si="564"/>
        <v>20.628611111111113</v>
      </c>
      <c r="X1449" s="6">
        <f t="shared" si="576"/>
        <v>3203.8149305555526</v>
      </c>
      <c r="Y1449" s="6">
        <f t="shared" si="565"/>
        <v>0.88745673576388806</v>
      </c>
      <c r="Z1449" s="6">
        <f t="shared" si="566"/>
        <v>887.4567357638881</v>
      </c>
      <c r="AA1449" s="6">
        <f t="shared" si="567"/>
        <v>2.1659291404361101</v>
      </c>
      <c r="AB1449" s="6">
        <f t="shared" si="568"/>
        <v>2.1659291404361101</v>
      </c>
      <c r="AD1449" s="6">
        <f t="shared" si="569"/>
        <v>0</v>
      </c>
      <c r="AE1449" s="6">
        <f t="shared" si="570"/>
        <v>26</v>
      </c>
      <c r="AF1449" s="6">
        <f t="shared" si="571"/>
        <v>7.2222222222222223</v>
      </c>
    </row>
    <row r="1450" spans="2:32" x14ac:dyDescent="0.25">
      <c r="B1450" s="7" t="s">
        <v>14</v>
      </c>
      <c r="C1450" s="7">
        <v>1436</v>
      </c>
      <c r="D1450" s="7">
        <v>414</v>
      </c>
      <c r="E1450" s="6">
        <v>19.100000000000001</v>
      </c>
      <c r="F1450" s="6">
        <f t="shared" si="572"/>
        <v>5.3055555555555562</v>
      </c>
      <c r="G1450" s="6">
        <f t="shared" si="573"/>
        <v>-0.12500000000000031</v>
      </c>
      <c r="H1450" s="6">
        <f t="shared" si="554"/>
        <v>-0.45000000000000107</v>
      </c>
      <c r="J1450" s="6">
        <f t="shared" si="552"/>
        <v>-157.5000000000004</v>
      </c>
      <c r="K1450" s="6">
        <f t="shared" si="553"/>
        <v>11.556777715350835</v>
      </c>
      <c r="L1450" s="6">
        <f t="shared" si="555"/>
        <v>123.60600000000001</v>
      </c>
      <c r="M1450" s="6">
        <f t="shared" si="556"/>
        <v>-22.337222284649542</v>
      </c>
      <c r="N1450" s="6">
        <f t="shared" si="557"/>
        <v>-2.233722228464954E-2</v>
      </c>
      <c r="O1450" s="6">
        <f t="shared" si="558"/>
        <v>-118.51137378800175</v>
      </c>
      <c r="P1450" s="6">
        <f t="shared" si="559"/>
        <v>-0.11851137378800175</v>
      </c>
      <c r="Q1450" s="6">
        <f t="shared" si="574"/>
        <v>-2077.2515448713625</v>
      </c>
      <c r="R1450" s="6">
        <f t="shared" si="560"/>
        <v>2077.2515448713625</v>
      </c>
      <c r="S1450" s="6">
        <f t="shared" si="561"/>
        <v>0.57539867792936739</v>
      </c>
      <c r="T1450" s="6">
        <f t="shared" si="575"/>
        <v>5742.1057406400068</v>
      </c>
      <c r="U1450" s="6">
        <f t="shared" si="562"/>
        <v>1.5905632901572819</v>
      </c>
      <c r="V1450" s="6">
        <f t="shared" si="563"/>
        <v>17733.819444444449</v>
      </c>
      <c r="W1450" s="6">
        <f t="shared" si="564"/>
        <v>17.73381944444445</v>
      </c>
      <c r="X1450" s="6">
        <f t="shared" si="576"/>
        <v>3206.7097222222192</v>
      </c>
      <c r="Y1450" s="6">
        <f t="shared" si="565"/>
        <v>0.88825859305555477</v>
      </c>
      <c r="Z1450" s="6">
        <f t="shared" si="566"/>
        <v>888.2585930555548</v>
      </c>
      <c r="AA1450" s="6">
        <f t="shared" si="567"/>
        <v>2.1659619680866493</v>
      </c>
      <c r="AB1450" s="6">
        <f t="shared" si="568"/>
        <v>2.1659619680866493</v>
      </c>
      <c r="AD1450" s="6">
        <f t="shared" si="569"/>
        <v>0</v>
      </c>
      <c r="AE1450" s="6">
        <f t="shared" si="570"/>
        <v>20.6</v>
      </c>
      <c r="AF1450" s="6">
        <f t="shared" si="571"/>
        <v>5.7222222222222223</v>
      </c>
    </row>
    <row r="1451" spans="2:32" x14ac:dyDescent="0.25">
      <c r="B1451" s="7" t="s">
        <v>14</v>
      </c>
      <c r="C1451" s="7">
        <v>1437</v>
      </c>
      <c r="D1451" s="7">
        <v>415</v>
      </c>
      <c r="E1451" s="6">
        <v>19.7</v>
      </c>
      <c r="F1451" s="6">
        <f t="shared" si="572"/>
        <v>5.4722222222222223</v>
      </c>
      <c r="G1451" s="6">
        <f t="shared" si="573"/>
        <v>0.27777777777777779</v>
      </c>
      <c r="H1451" s="6">
        <f t="shared" si="554"/>
        <v>1</v>
      </c>
      <c r="J1451" s="6">
        <f t="shared" si="552"/>
        <v>350</v>
      </c>
      <c r="K1451" s="6">
        <f t="shared" si="553"/>
        <v>12.294262392890833</v>
      </c>
      <c r="L1451" s="6">
        <f t="shared" si="555"/>
        <v>123.60600000000001</v>
      </c>
      <c r="M1451" s="6">
        <f t="shared" si="556"/>
        <v>485.90026239289085</v>
      </c>
      <c r="N1451" s="6">
        <f t="shared" si="557"/>
        <v>0.48590026239289086</v>
      </c>
      <c r="O1451" s="6">
        <f t="shared" si="558"/>
        <v>2658.9542136499863</v>
      </c>
      <c r="P1451" s="6">
        <f t="shared" si="559"/>
        <v>2.6589542136499862</v>
      </c>
      <c r="Q1451" s="6">
        <f t="shared" si="574"/>
        <v>-2077.2515448713625</v>
      </c>
      <c r="R1451" s="6">
        <f t="shared" si="560"/>
        <v>2077.2515448713625</v>
      </c>
      <c r="S1451" s="6">
        <f t="shared" si="561"/>
        <v>0.57539867792936739</v>
      </c>
      <c r="T1451" s="6">
        <f t="shared" si="575"/>
        <v>5744.7646948536567</v>
      </c>
      <c r="U1451" s="6">
        <f t="shared" si="562"/>
        <v>1.5912998204744631</v>
      </c>
      <c r="V1451" s="6">
        <f t="shared" si="563"/>
        <v>18865.486111111113</v>
      </c>
      <c r="W1451" s="6">
        <f t="shared" si="564"/>
        <v>18.865486111111114</v>
      </c>
      <c r="X1451" s="6">
        <f t="shared" si="576"/>
        <v>3206.7097222222192</v>
      </c>
      <c r="Y1451" s="6">
        <f t="shared" si="565"/>
        <v>0.88825859305555477</v>
      </c>
      <c r="Z1451" s="6">
        <f t="shared" si="566"/>
        <v>888.2585930555548</v>
      </c>
      <c r="AA1451" s="6">
        <f t="shared" si="567"/>
        <v>2.1666984984038304</v>
      </c>
      <c r="AB1451" s="6">
        <f t="shared" si="568"/>
        <v>2.1666984984038304</v>
      </c>
      <c r="AD1451" s="6">
        <f t="shared" si="569"/>
        <v>0</v>
      </c>
      <c r="AE1451" s="6">
        <f t="shared" si="570"/>
        <v>19.100000000000001</v>
      </c>
      <c r="AF1451" s="6">
        <f t="shared" si="571"/>
        <v>5.3055555555555562</v>
      </c>
    </row>
    <row r="1452" spans="2:32" x14ac:dyDescent="0.25">
      <c r="B1452" s="7" t="s">
        <v>14</v>
      </c>
      <c r="C1452" s="7">
        <v>1438</v>
      </c>
      <c r="D1452" s="7">
        <v>416</v>
      </c>
      <c r="E1452" s="6">
        <v>21.1</v>
      </c>
      <c r="F1452" s="6">
        <f t="shared" si="572"/>
        <v>5.8611111111111116</v>
      </c>
      <c r="G1452" s="6">
        <f t="shared" si="573"/>
        <v>0.31944444444444453</v>
      </c>
      <c r="H1452" s="6">
        <f t="shared" si="554"/>
        <v>1.1500000000000004</v>
      </c>
      <c r="J1452" s="6">
        <f t="shared" si="552"/>
        <v>402.50000000000011</v>
      </c>
      <c r="K1452" s="6">
        <f t="shared" si="553"/>
        <v>14.103760880050833</v>
      </c>
      <c r="L1452" s="6">
        <f t="shared" si="555"/>
        <v>123.60600000000001</v>
      </c>
      <c r="M1452" s="6">
        <f t="shared" si="556"/>
        <v>540.20976088005102</v>
      </c>
      <c r="N1452" s="6">
        <f t="shared" si="557"/>
        <v>0.54020976088005102</v>
      </c>
      <c r="O1452" s="6">
        <f t="shared" si="558"/>
        <v>3166.2294318247436</v>
      </c>
      <c r="P1452" s="6">
        <f t="shared" si="559"/>
        <v>3.1662294318247435</v>
      </c>
      <c r="Q1452" s="6">
        <f t="shared" si="574"/>
        <v>-2077.2515448713625</v>
      </c>
      <c r="R1452" s="6">
        <f t="shared" si="560"/>
        <v>2077.2515448713625</v>
      </c>
      <c r="S1452" s="6">
        <f t="shared" si="561"/>
        <v>0.57539867792936739</v>
      </c>
      <c r="T1452" s="6">
        <f t="shared" si="575"/>
        <v>5747.9309242854815</v>
      </c>
      <c r="U1452" s="6">
        <f t="shared" si="562"/>
        <v>1.5921768660270785</v>
      </c>
      <c r="V1452" s="6">
        <f t="shared" si="563"/>
        <v>21642.152777777781</v>
      </c>
      <c r="W1452" s="6">
        <f t="shared" si="564"/>
        <v>21.642152777777781</v>
      </c>
      <c r="X1452" s="6">
        <f t="shared" si="576"/>
        <v>3206.7097222222192</v>
      </c>
      <c r="Y1452" s="6">
        <f t="shared" si="565"/>
        <v>0.88825859305555477</v>
      </c>
      <c r="Z1452" s="6">
        <f t="shared" si="566"/>
        <v>888.2585930555548</v>
      </c>
      <c r="AA1452" s="6">
        <f t="shared" si="567"/>
        <v>2.1675755439564459</v>
      </c>
      <c r="AB1452" s="6">
        <f t="shared" si="568"/>
        <v>2.1675755439564459</v>
      </c>
      <c r="AD1452" s="6">
        <f t="shared" si="569"/>
        <v>0</v>
      </c>
      <c r="AE1452" s="6">
        <f t="shared" si="570"/>
        <v>19.7</v>
      </c>
      <c r="AF1452" s="6">
        <f t="shared" si="571"/>
        <v>5.4722222222222223</v>
      </c>
    </row>
    <row r="1453" spans="2:32" x14ac:dyDescent="0.25">
      <c r="B1453" s="7" t="s">
        <v>14</v>
      </c>
      <c r="C1453" s="7">
        <v>1439</v>
      </c>
      <c r="D1453" s="7">
        <v>417</v>
      </c>
      <c r="E1453" s="6">
        <v>22</v>
      </c>
      <c r="F1453" s="6">
        <f t="shared" si="572"/>
        <v>6.1111111111111107</v>
      </c>
      <c r="G1453" s="6">
        <f t="shared" si="573"/>
        <v>0.1388888888888889</v>
      </c>
      <c r="H1453" s="6">
        <f t="shared" si="554"/>
        <v>0.5</v>
      </c>
      <c r="J1453" s="6">
        <f t="shared" si="552"/>
        <v>175</v>
      </c>
      <c r="K1453" s="6">
        <f t="shared" si="553"/>
        <v>15.332585220333332</v>
      </c>
      <c r="L1453" s="6">
        <f t="shared" si="555"/>
        <v>123.60600000000001</v>
      </c>
      <c r="M1453" s="6">
        <f t="shared" si="556"/>
        <v>313.93858522033332</v>
      </c>
      <c r="N1453" s="6">
        <f t="shared" si="557"/>
        <v>0.3139385852203333</v>
      </c>
      <c r="O1453" s="6">
        <f t="shared" si="558"/>
        <v>1918.5135763464814</v>
      </c>
      <c r="P1453" s="6">
        <f t="shared" si="559"/>
        <v>1.9185135763464813</v>
      </c>
      <c r="Q1453" s="6">
        <f t="shared" si="574"/>
        <v>-2077.2515448713625</v>
      </c>
      <c r="R1453" s="6">
        <f t="shared" si="560"/>
        <v>2077.2515448713625</v>
      </c>
      <c r="S1453" s="6">
        <f t="shared" si="561"/>
        <v>0.57539867792936739</v>
      </c>
      <c r="T1453" s="6">
        <f t="shared" si="575"/>
        <v>5749.8494378618279</v>
      </c>
      <c r="U1453" s="6">
        <f t="shared" si="562"/>
        <v>1.5927082942877264</v>
      </c>
      <c r="V1453" s="6">
        <f t="shared" si="563"/>
        <v>23527.777777777777</v>
      </c>
      <c r="W1453" s="6">
        <f t="shared" si="564"/>
        <v>23.527777777777779</v>
      </c>
      <c r="X1453" s="6">
        <f t="shared" si="576"/>
        <v>3206.7097222222192</v>
      </c>
      <c r="Y1453" s="6">
        <f t="shared" si="565"/>
        <v>0.88825859305555477</v>
      </c>
      <c r="Z1453" s="6">
        <f t="shared" si="566"/>
        <v>888.2585930555548</v>
      </c>
      <c r="AA1453" s="6">
        <f t="shared" si="567"/>
        <v>2.1681069722170938</v>
      </c>
      <c r="AB1453" s="6">
        <f t="shared" si="568"/>
        <v>2.1681069722170938</v>
      </c>
      <c r="AD1453" s="6">
        <f t="shared" si="569"/>
        <v>0</v>
      </c>
      <c r="AE1453" s="6">
        <f t="shared" si="570"/>
        <v>21.1</v>
      </c>
      <c r="AF1453" s="6">
        <f t="shared" si="571"/>
        <v>5.8611111111111116</v>
      </c>
    </row>
    <row r="1454" spans="2:32" x14ac:dyDescent="0.25">
      <c r="B1454" s="7" t="s">
        <v>14</v>
      </c>
      <c r="C1454" s="7">
        <v>1440</v>
      </c>
      <c r="D1454" s="7">
        <v>418</v>
      </c>
      <c r="E1454" s="6">
        <v>22.1</v>
      </c>
      <c r="F1454" s="6">
        <f t="shared" si="572"/>
        <v>6.1388888888888893</v>
      </c>
      <c r="G1454" s="6">
        <f t="shared" si="573"/>
        <v>-8.3333333333333523E-2</v>
      </c>
      <c r="H1454" s="6">
        <f t="shared" si="554"/>
        <v>-0.30000000000000071</v>
      </c>
      <c r="J1454" s="6">
        <f t="shared" si="552"/>
        <v>-105.00000000000024</v>
      </c>
      <c r="K1454" s="6">
        <f t="shared" si="553"/>
        <v>15.472289147650834</v>
      </c>
      <c r="L1454" s="6">
        <f t="shared" si="555"/>
        <v>123.60600000000001</v>
      </c>
      <c r="M1454" s="6">
        <f t="shared" si="556"/>
        <v>34.078289147650608</v>
      </c>
      <c r="N1454" s="6">
        <f t="shared" si="557"/>
        <v>3.4078289147650605E-2</v>
      </c>
      <c r="O1454" s="6">
        <f t="shared" si="558"/>
        <v>209.20283060085512</v>
      </c>
      <c r="P1454" s="6">
        <f t="shared" si="559"/>
        <v>0.20920283060085512</v>
      </c>
      <c r="Q1454" s="6">
        <f t="shared" si="574"/>
        <v>-2077.2515448713625</v>
      </c>
      <c r="R1454" s="6">
        <f t="shared" si="560"/>
        <v>2077.2515448713625</v>
      </c>
      <c r="S1454" s="6">
        <f t="shared" si="561"/>
        <v>0.57539867792936739</v>
      </c>
      <c r="T1454" s="6">
        <f t="shared" si="575"/>
        <v>5750.0586406924285</v>
      </c>
      <c r="U1454" s="6">
        <f t="shared" si="562"/>
        <v>1.5927662434718028</v>
      </c>
      <c r="V1454" s="6">
        <f t="shared" si="563"/>
        <v>23742.152777777781</v>
      </c>
      <c r="W1454" s="6">
        <f t="shared" si="564"/>
        <v>23.742152777777783</v>
      </c>
      <c r="X1454" s="6">
        <f t="shared" si="576"/>
        <v>3206.7097222222192</v>
      </c>
      <c r="Y1454" s="6">
        <f t="shared" si="565"/>
        <v>0.88825859305555477</v>
      </c>
      <c r="Z1454" s="6">
        <f t="shared" si="566"/>
        <v>888.2585930555548</v>
      </c>
      <c r="AA1454" s="6">
        <f t="shared" si="567"/>
        <v>2.1681649214011705</v>
      </c>
      <c r="AB1454" s="6">
        <f t="shared" si="568"/>
        <v>2.1681649214011705</v>
      </c>
      <c r="AD1454" s="6">
        <f t="shared" si="569"/>
        <v>0</v>
      </c>
      <c r="AE1454" s="6">
        <f t="shared" si="570"/>
        <v>22</v>
      </c>
      <c r="AF1454" s="6">
        <f t="shared" si="571"/>
        <v>6.1111111111111107</v>
      </c>
    </row>
    <row r="1455" spans="2:32" x14ac:dyDescent="0.25">
      <c r="B1455" s="7" t="s">
        <v>14</v>
      </c>
      <c r="C1455" s="7">
        <v>1441</v>
      </c>
      <c r="D1455" s="7">
        <v>419</v>
      </c>
      <c r="E1455" s="6">
        <v>21.4</v>
      </c>
      <c r="F1455" s="6">
        <f t="shared" si="572"/>
        <v>5.9444444444444438</v>
      </c>
      <c r="G1455" s="6">
        <f t="shared" si="573"/>
        <v>-0.34722222222222221</v>
      </c>
      <c r="H1455" s="6">
        <f t="shared" si="554"/>
        <v>-1.25</v>
      </c>
      <c r="J1455" s="6">
        <f t="shared" si="552"/>
        <v>-437.5</v>
      </c>
      <c r="K1455" s="6">
        <f t="shared" si="553"/>
        <v>14.507666792363327</v>
      </c>
      <c r="L1455" s="6">
        <f t="shared" si="555"/>
        <v>123.60600000000001</v>
      </c>
      <c r="M1455" s="6">
        <f t="shared" si="556"/>
        <v>-299.38633320763665</v>
      </c>
      <c r="N1455" s="6">
        <f t="shared" si="557"/>
        <v>-0.29938633320763663</v>
      </c>
      <c r="O1455" s="6">
        <f t="shared" si="558"/>
        <v>-1779.6854251787288</v>
      </c>
      <c r="P1455" s="6">
        <f t="shared" si="559"/>
        <v>-1.7796854251787289</v>
      </c>
      <c r="Q1455" s="6">
        <f t="shared" si="574"/>
        <v>-2079.0312302965413</v>
      </c>
      <c r="R1455" s="6">
        <f t="shared" si="560"/>
        <v>2079.0312302965413</v>
      </c>
      <c r="S1455" s="6">
        <f t="shared" si="561"/>
        <v>0.575891650792142</v>
      </c>
      <c r="T1455" s="6">
        <f t="shared" si="575"/>
        <v>5750.0586406924285</v>
      </c>
      <c r="U1455" s="6">
        <f t="shared" si="562"/>
        <v>1.5927662434718028</v>
      </c>
      <c r="V1455" s="6">
        <f t="shared" si="563"/>
        <v>22261.944444444438</v>
      </c>
      <c r="W1455" s="6">
        <f t="shared" si="564"/>
        <v>22.261944444444438</v>
      </c>
      <c r="X1455" s="6">
        <f t="shared" si="576"/>
        <v>3208.1899305555526</v>
      </c>
      <c r="Y1455" s="6">
        <f t="shared" si="565"/>
        <v>0.88866861076388814</v>
      </c>
      <c r="Z1455" s="6">
        <f t="shared" si="566"/>
        <v>888.66861076388818</v>
      </c>
      <c r="AA1455" s="6">
        <f t="shared" si="567"/>
        <v>2.1686578942639447</v>
      </c>
      <c r="AB1455" s="6">
        <f t="shared" si="568"/>
        <v>2.1686578942639447</v>
      </c>
      <c r="AD1455" s="6">
        <f t="shared" si="569"/>
        <v>0</v>
      </c>
      <c r="AE1455" s="6">
        <f t="shared" si="570"/>
        <v>22.1</v>
      </c>
      <c r="AF1455" s="6">
        <f t="shared" si="571"/>
        <v>6.1388888888888893</v>
      </c>
    </row>
    <row r="1456" spans="2:32" x14ac:dyDescent="0.25">
      <c r="B1456" s="7" t="s">
        <v>14</v>
      </c>
      <c r="C1456" s="7">
        <v>1442</v>
      </c>
      <c r="D1456" s="7">
        <v>420</v>
      </c>
      <c r="E1456" s="6">
        <v>19.600000000000001</v>
      </c>
      <c r="F1456" s="6">
        <f t="shared" si="572"/>
        <v>5.4444444444444446</v>
      </c>
      <c r="G1456" s="6">
        <f t="shared" si="573"/>
        <v>-0.43055555555555525</v>
      </c>
      <c r="H1456" s="6">
        <f t="shared" si="554"/>
        <v>-1.5499999999999989</v>
      </c>
      <c r="J1456" s="6">
        <f t="shared" si="552"/>
        <v>-542.49999999999966</v>
      </c>
      <c r="K1456" s="6">
        <f t="shared" si="553"/>
        <v>12.169764335213332</v>
      </c>
      <c r="L1456" s="6">
        <f t="shared" si="555"/>
        <v>123.60600000000001</v>
      </c>
      <c r="M1456" s="6">
        <f t="shared" si="556"/>
        <v>-406.72423566478631</v>
      </c>
      <c r="N1456" s="6">
        <f t="shared" si="557"/>
        <v>-0.40672423566478633</v>
      </c>
      <c r="O1456" s="6">
        <f t="shared" si="558"/>
        <v>-2214.387505286059</v>
      </c>
      <c r="P1456" s="6">
        <f t="shared" si="559"/>
        <v>-2.2143875052860591</v>
      </c>
      <c r="Q1456" s="6">
        <f t="shared" si="574"/>
        <v>-2081.2456178018274</v>
      </c>
      <c r="R1456" s="6">
        <f t="shared" si="560"/>
        <v>2081.2456178018274</v>
      </c>
      <c r="S1456" s="6">
        <f t="shared" si="561"/>
        <v>0.57650503613110626</v>
      </c>
      <c r="T1456" s="6">
        <f t="shared" si="575"/>
        <v>5750.0586406924285</v>
      </c>
      <c r="U1456" s="6">
        <f t="shared" si="562"/>
        <v>1.5927662434718028</v>
      </c>
      <c r="V1456" s="6">
        <f t="shared" si="563"/>
        <v>18674.444444444445</v>
      </c>
      <c r="W1456" s="6">
        <f t="shared" si="564"/>
        <v>18.674444444444447</v>
      </c>
      <c r="X1456" s="6">
        <f t="shared" si="576"/>
        <v>3211.7774305555527</v>
      </c>
      <c r="Y1456" s="6">
        <f t="shared" si="565"/>
        <v>0.88966234826388813</v>
      </c>
      <c r="Z1456" s="6">
        <f t="shared" si="566"/>
        <v>889.66234826388813</v>
      </c>
      <c r="AA1456" s="6">
        <f t="shared" si="567"/>
        <v>2.169271279602909</v>
      </c>
      <c r="AB1456" s="6">
        <f t="shared" si="568"/>
        <v>2.169271279602909</v>
      </c>
      <c r="AD1456" s="6">
        <f t="shared" si="569"/>
        <v>0</v>
      </c>
      <c r="AE1456" s="6">
        <f t="shared" si="570"/>
        <v>21.4</v>
      </c>
      <c r="AF1456" s="6">
        <f t="shared" si="571"/>
        <v>5.9444444444444438</v>
      </c>
    </row>
    <row r="1457" spans="2:32" x14ac:dyDescent="0.25">
      <c r="B1457" s="7" t="s">
        <v>14</v>
      </c>
      <c r="C1457" s="7">
        <v>1443</v>
      </c>
      <c r="D1457" s="7">
        <v>421</v>
      </c>
      <c r="E1457" s="6">
        <v>18.3</v>
      </c>
      <c r="F1457" s="6">
        <f t="shared" si="572"/>
        <v>5.083333333333333</v>
      </c>
      <c r="G1457" s="6">
        <f t="shared" si="573"/>
        <v>-0.2222222222222224</v>
      </c>
      <c r="H1457" s="6">
        <f t="shared" si="554"/>
        <v>-0.80000000000000071</v>
      </c>
      <c r="J1457" s="6">
        <f t="shared" si="552"/>
        <v>-280.00000000000023</v>
      </c>
      <c r="K1457" s="6">
        <f t="shared" si="553"/>
        <v>10.608945174457498</v>
      </c>
      <c r="L1457" s="6">
        <f t="shared" si="555"/>
        <v>123.60600000000001</v>
      </c>
      <c r="M1457" s="6">
        <f t="shared" si="556"/>
        <v>-145.78505482554272</v>
      </c>
      <c r="N1457" s="6">
        <f t="shared" si="557"/>
        <v>-0.14578505482554271</v>
      </c>
      <c r="O1457" s="6">
        <f t="shared" si="558"/>
        <v>-741.07402869650878</v>
      </c>
      <c r="P1457" s="6">
        <f t="shared" si="559"/>
        <v>-0.74107402869650874</v>
      </c>
      <c r="Q1457" s="6">
        <f t="shared" si="574"/>
        <v>-2081.9866918305238</v>
      </c>
      <c r="R1457" s="6">
        <f t="shared" si="560"/>
        <v>2081.9866918305238</v>
      </c>
      <c r="S1457" s="6">
        <f t="shared" si="561"/>
        <v>0.57671031363705516</v>
      </c>
      <c r="T1457" s="6">
        <f t="shared" si="575"/>
        <v>5750.0586406924285</v>
      </c>
      <c r="U1457" s="6">
        <f t="shared" si="562"/>
        <v>1.5927662434718028</v>
      </c>
      <c r="V1457" s="6">
        <f t="shared" si="563"/>
        <v>16279.374999999998</v>
      </c>
      <c r="W1457" s="6">
        <f t="shared" si="564"/>
        <v>16.279374999999998</v>
      </c>
      <c r="X1457" s="6">
        <f t="shared" si="576"/>
        <v>3214.1724999999969</v>
      </c>
      <c r="Y1457" s="6">
        <f t="shared" si="565"/>
        <v>0.89032578249999916</v>
      </c>
      <c r="Z1457" s="6">
        <f t="shared" si="566"/>
        <v>890.32578249999915</v>
      </c>
      <c r="AA1457" s="6">
        <f t="shared" si="567"/>
        <v>2.1694765571088581</v>
      </c>
      <c r="AB1457" s="6">
        <f t="shared" si="568"/>
        <v>2.1694765571088581</v>
      </c>
      <c r="AD1457" s="6">
        <f t="shared" si="569"/>
        <v>0</v>
      </c>
      <c r="AE1457" s="6">
        <f t="shared" si="570"/>
        <v>19.600000000000001</v>
      </c>
      <c r="AF1457" s="6">
        <f t="shared" si="571"/>
        <v>5.4444444444444446</v>
      </c>
    </row>
    <row r="1458" spans="2:32" x14ac:dyDescent="0.25">
      <c r="B1458" s="7" t="s">
        <v>14</v>
      </c>
      <c r="C1458" s="7">
        <v>1444</v>
      </c>
      <c r="D1458" s="7">
        <v>422</v>
      </c>
      <c r="E1458" s="6">
        <v>18</v>
      </c>
      <c r="F1458" s="6">
        <f t="shared" si="572"/>
        <v>5</v>
      </c>
      <c r="G1458" s="6">
        <f t="shared" si="573"/>
        <v>0</v>
      </c>
      <c r="H1458" s="6">
        <f t="shared" si="554"/>
        <v>0</v>
      </c>
      <c r="J1458" s="6">
        <f t="shared" si="552"/>
        <v>0</v>
      </c>
      <c r="K1458" s="6">
        <f t="shared" si="553"/>
        <v>10.263962007</v>
      </c>
      <c r="L1458" s="6">
        <f t="shared" si="555"/>
        <v>123.60600000000001</v>
      </c>
      <c r="M1458" s="6">
        <f t="shared" si="556"/>
        <v>133.869962007</v>
      </c>
      <c r="N1458" s="6">
        <f t="shared" si="557"/>
        <v>0.13386996200699999</v>
      </c>
      <c r="O1458" s="6">
        <f t="shared" si="558"/>
        <v>669.34981003500002</v>
      </c>
      <c r="P1458" s="6">
        <f t="shared" si="559"/>
        <v>0.66934981003500005</v>
      </c>
      <c r="Q1458" s="6">
        <f t="shared" si="574"/>
        <v>-2081.9866918305238</v>
      </c>
      <c r="R1458" s="6">
        <f t="shared" si="560"/>
        <v>2081.9866918305238</v>
      </c>
      <c r="S1458" s="6">
        <f t="shared" si="561"/>
        <v>0.57671031363705516</v>
      </c>
      <c r="T1458" s="6">
        <f t="shared" si="575"/>
        <v>5750.7279905024634</v>
      </c>
      <c r="U1458" s="6">
        <f t="shared" si="562"/>
        <v>1.5929516533691823</v>
      </c>
      <c r="V1458" s="6">
        <f t="shared" si="563"/>
        <v>15750</v>
      </c>
      <c r="W1458" s="6">
        <f t="shared" si="564"/>
        <v>15.75</v>
      </c>
      <c r="X1458" s="6">
        <f t="shared" si="576"/>
        <v>3214.701874999997</v>
      </c>
      <c r="Y1458" s="6">
        <f t="shared" si="565"/>
        <v>0.89047241937499921</v>
      </c>
      <c r="Z1458" s="6">
        <f t="shared" si="566"/>
        <v>890.47241937499916</v>
      </c>
      <c r="AA1458" s="6">
        <f t="shared" si="567"/>
        <v>2.1696619670062374</v>
      </c>
      <c r="AB1458" s="6">
        <f t="shared" si="568"/>
        <v>2.1696619670062374</v>
      </c>
      <c r="AD1458" s="6">
        <f t="shared" si="569"/>
        <v>0</v>
      </c>
      <c r="AE1458" s="6">
        <f t="shared" si="570"/>
        <v>18.3</v>
      </c>
      <c r="AF1458" s="6">
        <f t="shared" si="571"/>
        <v>5.083333333333333</v>
      </c>
    </row>
    <row r="1459" spans="2:32" x14ac:dyDescent="0.25">
      <c r="B1459" s="7" t="s">
        <v>14</v>
      </c>
      <c r="C1459" s="7">
        <v>1445</v>
      </c>
      <c r="D1459" s="7">
        <v>423</v>
      </c>
      <c r="E1459" s="6">
        <v>18.3</v>
      </c>
      <c r="F1459" s="6">
        <f t="shared" si="572"/>
        <v>5.083333333333333</v>
      </c>
      <c r="G1459" s="6">
        <f t="shared" si="573"/>
        <v>6.9444444444444448E-2</v>
      </c>
      <c r="H1459" s="6">
        <f t="shared" si="554"/>
        <v>0.25</v>
      </c>
      <c r="J1459" s="6">
        <f t="shared" si="552"/>
        <v>87.5</v>
      </c>
      <c r="K1459" s="6">
        <f t="shared" si="553"/>
        <v>10.608945174457498</v>
      </c>
      <c r="L1459" s="6">
        <f t="shared" si="555"/>
        <v>123.60600000000001</v>
      </c>
      <c r="M1459" s="6">
        <f t="shared" si="556"/>
        <v>221.71494517445751</v>
      </c>
      <c r="N1459" s="6">
        <f t="shared" si="557"/>
        <v>0.2217149451744575</v>
      </c>
      <c r="O1459" s="6">
        <f t="shared" si="558"/>
        <v>1127.0509713034924</v>
      </c>
      <c r="P1459" s="6">
        <f t="shared" si="559"/>
        <v>1.1270509713034924</v>
      </c>
      <c r="Q1459" s="6">
        <f t="shared" si="574"/>
        <v>-2081.9866918305238</v>
      </c>
      <c r="R1459" s="6">
        <f t="shared" si="560"/>
        <v>2081.9866918305238</v>
      </c>
      <c r="S1459" s="6">
        <f t="shared" si="561"/>
        <v>0.57671031363705516</v>
      </c>
      <c r="T1459" s="6">
        <f t="shared" si="575"/>
        <v>5751.8550414737665</v>
      </c>
      <c r="U1459" s="6">
        <f t="shared" si="562"/>
        <v>1.5932638464882334</v>
      </c>
      <c r="V1459" s="6">
        <f t="shared" si="563"/>
        <v>16279.374999999998</v>
      </c>
      <c r="W1459" s="6">
        <f t="shared" si="564"/>
        <v>16.279374999999998</v>
      </c>
      <c r="X1459" s="6">
        <f t="shared" si="576"/>
        <v>3214.701874999997</v>
      </c>
      <c r="Y1459" s="6">
        <f t="shared" si="565"/>
        <v>0.89047241937499921</v>
      </c>
      <c r="Z1459" s="6">
        <f t="shared" si="566"/>
        <v>890.47241937499916</v>
      </c>
      <c r="AA1459" s="6">
        <f t="shared" si="567"/>
        <v>2.1699741601252884</v>
      </c>
      <c r="AB1459" s="6">
        <f t="shared" si="568"/>
        <v>2.1699741601252884</v>
      </c>
      <c r="AD1459" s="6">
        <f t="shared" si="569"/>
        <v>0</v>
      </c>
      <c r="AE1459" s="6">
        <f t="shared" si="570"/>
        <v>18</v>
      </c>
      <c r="AF1459" s="6">
        <f t="shared" si="571"/>
        <v>5</v>
      </c>
    </row>
    <row r="1460" spans="2:32" x14ac:dyDescent="0.25">
      <c r="B1460" s="7" t="s">
        <v>14</v>
      </c>
      <c r="C1460" s="7">
        <v>1446</v>
      </c>
      <c r="D1460" s="7">
        <v>424</v>
      </c>
      <c r="E1460" s="6">
        <v>18.5</v>
      </c>
      <c r="F1460" s="6">
        <f t="shared" si="572"/>
        <v>5.1388888888888884</v>
      </c>
      <c r="G1460" s="6">
        <f t="shared" si="573"/>
        <v>-5.5555555555555851E-2</v>
      </c>
      <c r="H1460" s="6">
        <f t="shared" si="554"/>
        <v>-0.20000000000000107</v>
      </c>
      <c r="J1460" s="6">
        <f t="shared" si="552"/>
        <v>-70.000000000000369</v>
      </c>
      <c r="K1460" s="6">
        <f t="shared" si="553"/>
        <v>10.84210184227083</v>
      </c>
      <c r="L1460" s="6">
        <f t="shared" si="555"/>
        <v>123.60600000000001</v>
      </c>
      <c r="M1460" s="6">
        <f t="shared" si="556"/>
        <v>64.448101842270461</v>
      </c>
      <c r="N1460" s="6">
        <f t="shared" si="557"/>
        <v>6.4448101842270455E-2</v>
      </c>
      <c r="O1460" s="6">
        <f t="shared" si="558"/>
        <v>331.1916344672232</v>
      </c>
      <c r="P1460" s="6">
        <f t="shared" si="559"/>
        <v>0.33119163446722322</v>
      </c>
      <c r="Q1460" s="6">
        <f t="shared" si="574"/>
        <v>-2081.9866918305238</v>
      </c>
      <c r="R1460" s="6">
        <f t="shared" si="560"/>
        <v>2081.9866918305238</v>
      </c>
      <c r="S1460" s="6">
        <f t="shared" si="561"/>
        <v>0.57671031363705516</v>
      </c>
      <c r="T1460" s="6">
        <f t="shared" si="575"/>
        <v>5752.1862331082339</v>
      </c>
      <c r="U1460" s="6">
        <f t="shared" si="562"/>
        <v>1.5933555865709808</v>
      </c>
      <c r="V1460" s="6">
        <f t="shared" si="563"/>
        <v>16637.152777777774</v>
      </c>
      <c r="W1460" s="6">
        <f t="shared" si="564"/>
        <v>16.637152777777775</v>
      </c>
      <c r="X1460" s="6">
        <f t="shared" si="576"/>
        <v>3214.701874999997</v>
      </c>
      <c r="Y1460" s="6">
        <f t="shared" si="565"/>
        <v>0.89047241937499921</v>
      </c>
      <c r="Z1460" s="6">
        <f t="shared" si="566"/>
        <v>890.47241937499916</v>
      </c>
      <c r="AA1460" s="6">
        <f t="shared" si="567"/>
        <v>2.1700659002080358</v>
      </c>
      <c r="AB1460" s="6">
        <f t="shared" si="568"/>
        <v>2.1700659002080358</v>
      </c>
      <c r="AD1460" s="6">
        <f t="shared" si="569"/>
        <v>0</v>
      </c>
      <c r="AE1460" s="6">
        <f t="shared" si="570"/>
        <v>18.3</v>
      </c>
      <c r="AF1460" s="6">
        <f t="shared" si="571"/>
        <v>5.083333333333333</v>
      </c>
    </row>
    <row r="1461" spans="2:32" x14ac:dyDescent="0.25">
      <c r="B1461" s="7" t="s">
        <v>14</v>
      </c>
      <c r="C1461" s="7">
        <v>1447</v>
      </c>
      <c r="D1461" s="7">
        <v>425</v>
      </c>
      <c r="E1461" s="6">
        <v>17.899999999999999</v>
      </c>
      <c r="F1461" s="6">
        <f t="shared" si="572"/>
        <v>4.9722222222222214</v>
      </c>
      <c r="G1461" s="6">
        <f t="shared" si="573"/>
        <v>-0.4861111111111111</v>
      </c>
      <c r="H1461" s="6">
        <f t="shared" si="554"/>
        <v>-1.75</v>
      </c>
      <c r="J1461" s="6">
        <f t="shared" si="552"/>
        <v>-612.5</v>
      </c>
      <c r="K1461" s="6">
        <f t="shared" si="553"/>
        <v>10.150234773650828</v>
      </c>
      <c r="L1461" s="6">
        <f t="shared" si="555"/>
        <v>123.60600000000001</v>
      </c>
      <c r="M1461" s="6">
        <f t="shared" si="556"/>
        <v>-478.74376522634918</v>
      </c>
      <c r="N1461" s="6">
        <f t="shared" si="557"/>
        <v>-0.4787437652263492</v>
      </c>
      <c r="O1461" s="6">
        <f t="shared" si="558"/>
        <v>-2380.4203882087913</v>
      </c>
      <c r="P1461" s="6">
        <f t="shared" si="559"/>
        <v>-2.3804203882087913</v>
      </c>
      <c r="Q1461" s="6">
        <f t="shared" si="574"/>
        <v>-2084.3671122187325</v>
      </c>
      <c r="R1461" s="6">
        <f t="shared" si="560"/>
        <v>2084.3671122187325</v>
      </c>
      <c r="S1461" s="6">
        <f t="shared" si="561"/>
        <v>0.57736969008458894</v>
      </c>
      <c r="T1461" s="6">
        <f t="shared" si="575"/>
        <v>5752.1862331082339</v>
      </c>
      <c r="U1461" s="6">
        <f t="shared" si="562"/>
        <v>1.5933555865709808</v>
      </c>
      <c r="V1461" s="6">
        <f t="shared" si="563"/>
        <v>15575.486111111106</v>
      </c>
      <c r="W1461" s="6">
        <f t="shared" si="564"/>
        <v>15.575486111111106</v>
      </c>
      <c r="X1461" s="6">
        <f t="shared" si="576"/>
        <v>3215.7635416666635</v>
      </c>
      <c r="Y1461" s="6">
        <f t="shared" si="565"/>
        <v>0.89076650104166588</v>
      </c>
      <c r="Z1461" s="6">
        <f t="shared" si="566"/>
        <v>890.76650104166583</v>
      </c>
      <c r="AA1461" s="6">
        <f t="shared" si="567"/>
        <v>2.1707252766555696</v>
      </c>
      <c r="AB1461" s="6">
        <f t="shared" si="568"/>
        <v>2.1707252766555696</v>
      </c>
      <c r="AD1461" s="6">
        <f t="shared" si="569"/>
        <v>0</v>
      </c>
      <c r="AE1461" s="6">
        <f t="shared" si="570"/>
        <v>18.5</v>
      </c>
      <c r="AF1461" s="6">
        <f t="shared" si="571"/>
        <v>5.1388888888888884</v>
      </c>
    </row>
    <row r="1462" spans="2:32" x14ac:dyDescent="0.25">
      <c r="B1462" s="7" t="s">
        <v>14</v>
      </c>
      <c r="C1462" s="7">
        <v>1448</v>
      </c>
      <c r="D1462" s="7">
        <v>426</v>
      </c>
      <c r="E1462" s="6">
        <v>15</v>
      </c>
      <c r="F1462" s="6">
        <f t="shared" si="572"/>
        <v>4.166666666666667</v>
      </c>
      <c r="G1462" s="6">
        <f t="shared" si="573"/>
        <v>-1.1111111111111109</v>
      </c>
      <c r="H1462" s="6">
        <f t="shared" si="554"/>
        <v>-3.9999999999999991</v>
      </c>
      <c r="J1462" s="6">
        <f t="shared" si="552"/>
        <v>-1399.9999999999998</v>
      </c>
      <c r="K1462" s="6">
        <f t="shared" si="553"/>
        <v>7.1277513937500006</v>
      </c>
      <c r="L1462" s="6">
        <f t="shared" si="555"/>
        <v>123.60600000000001</v>
      </c>
      <c r="M1462" s="6">
        <f t="shared" si="556"/>
        <v>-1269.2662486062497</v>
      </c>
      <c r="N1462" s="6">
        <f t="shared" si="557"/>
        <v>-1.2692662486062498</v>
      </c>
      <c r="O1462" s="6">
        <f t="shared" si="558"/>
        <v>-5288.6093691927081</v>
      </c>
      <c r="P1462" s="6">
        <f t="shared" si="559"/>
        <v>-5.2886093691927076</v>
      </c>
      <c r="Q1462" s="6">
        <f t="shared" si="574"/>
        <v>-2089.6557215879252</v>
      </c>
      <c r="R1462" s="6">
        <f t="shared" si="560"/>
        <v>2089.6557215879252</v>
      </c>
      <c r="S1462" s="6">
        <f t="shared" si="561"/>
        <v>0.57883463487985531</v>
      </c>
      <c r="T1462" s="6">
        <f t="shared" si="575"/>
        <v>5752.1862331082339</v>
      </c>
      <c r="U1462" s="6">
        <f t="shared" si="562"/>
        <v>1.5933555865709808</v>
      </c>
      <c r="V1462" s="6">
        <f t="shared" si="563"/>
        <v>10937.500000000002</v>
      </c>
      <c r="W1462" s="6">
        <f t="shared" si="564"/>
        <v>10.937500000000002</v>
      </c>
      <c r="X1462" s="6">
        <f t="shared" si="576"/>
        <v>3220.4015277777744</v>
      </c>
      <c r="Y1462" s="6">
        <f t="shared" si="565"/>
        <v>0.89205122319444352</v>
      </c>
      <c r="Z1462" s="6">
        <f t="shared" si="566"/>
        <v>892.05122319444354</v>
      </c>
      <c r="AA1462" s="6">
        <f t="shared" si="567"/>
        <v>2.172190221450836</v>
      </c>
      <c r="AB1462" s="6">
        <f t="shared" si="568"/>
        <v>2.172190221450836</v>
      </c>
      <c r="AD1462" s="6">
        <f t="shared" si="569"/>
        <v>0</v>
      </c>
      <c r="AE1462" s="6">
        <f t="shared" si="570"/>
        <v>17.899999999999999</v>
      </c>
      <c r="AF1462" s="6">
        <f t="shared" si="571"/>
        <v>4.9722222222222214</v>
      </c>
    </row>
    <row r="1463" spans="2:32" x14ac:dyDescent="0.25">
      <c r="B1463" s="7" t="s">
        <v>14</v>
      </c>
      <c r="C1463" s="7">
        <v>1449</v>
      </c>
      <c r="D1463" s="7">
        <v>427</v>
      </c>
      <c r="E1463" s="6">
        <v>9.9</v>
      </c>
      <c r="F1463" s="6">
        <f t="shared" si="572"/>
        <v>2.75</v>
      </c>
      <c r="G1463" s="6">
        <f t="shared" si="573"/>
        <v>-1.4444444444444444</v>
      </c>
      <c r="H1463" s="6">
        <f t="shared" si="554"/>
        <v>-5.2</v>
      </c>
      <c r="J1463" s="6">
        <f t="shared" si="552"/>
        <v>-1820</v>
      </c>
      <c r="K1463" s="6">
        <f t="shared" si="553"/>
        <v>3.1048485071174996</v>
      </c>
      <c r="L1463" s="6">
        <f t="shared" si="555"/>
        <v>123.60600000000001</v>
      </c>
      <c r="M1463" s="6">
        <f t="shared" si="556"/>
        <v>-1693.2891514928824</v>
      </c>
      <c r="N1463" s="6">
        <f t="shared" si="557"/>
        <v>-1.6932891514928825</v>
      </c>
      <c r="O1463" s="6">
        <f t="shared" si="558"/>
        <v>-4656.5451666054269</v>
      </c>
      <c r="P1463" s="6">
        <f t="shared" si="559"/>
        <v>-4.6565451666054267</v>
      </c>
      <c r="Q1463" s="6">
        <f t="shared" si="574"/>
        <v>-2094.3122667545308</v>
      </c>
      <c r="R1463" s="6">
        <f t="shared" si="560"/>
        <v>2094.3122667545308</v>
      </c>
      <c r="S1463" s="6">
        <f t="shared" si="561"/>
        <v>0.58012449789100506</v>
      </c>
      <c r="T1463" s="6">
        <f t="shared" si="575"/>
        <v>5752.1862331082339</v>
      </c>
      <c r="U1463" s="6">
        <f t="shared" si="562"/>
        <v>1.5933555865709808</v>
      </c>
      <c r="V1463" s="6">
        <f t="shared" si="563"/>
        <v>4764.375</v>
      </c>
      <c r="W1463" s="6">
        <f t="shared" si="564"/>
        <v>4.7643750000000002</v>
      </c>
      <c r="X1463" s="6">
        <f t="shared" si="576"/>
        <v>3226.5746527777742</v>
      </c>
      <c r="Y1463" s="6">
        <f t="shared" si="565"/>
        <v>0.8937611788194435</v>
      </c>
      <c r="Z1463" s="6">
        <f t="shared" si="566"/>
        <v>893.76117881944356</v>
      </c>
      <c r="AA1463" s="6">
        <f t="shared" si="567"/>
        <v>2.1734800844619859</v>
      </c>
      <c r="AB1463" s="6">
        <f t="shared" si="568"/>
        <v>2.1734800844619859</v>
      </c>
      <c r="AD1463" s="6">
        <f t="shared" si="569"/>
        <v>0</v>
      </c>
      <c r="AE1463" s="6">
        <f t="shared" si="570"/>
        <v>15</v>
      </c>
      <c r="AF1463" s="6">
        <f t="shared" si="571"/>
        <v>4.166666666666667</v>
      </c>
    </row>
    <row r="1464" spans="2:32" x14ac:dyDescent="0.25">
      <c r="B1464" s="7" t="s">
        <v>14</v>
      </c>
      <c r="C1464" s="7">
        <v>1450</v>
      </c>
      <c r="D1464" s="7">
        <v>428</v>
      </c>
      <c r="E1464" s="6">
        <v>4.5999999999999996</v>
      </c>
      <c r="F1464" s="6">
        <f t="shared" si="572"/>
        <v>1.2777777777777777</v>
      </c>
      <c r="G1464" s="6">
        <f t="shared" si="573"/>
        <v>-1.2083333333333335</v>
      </c>
      <c r="H1464" s="6">
        <f t="shared" si="554"/>
        <v>-4.3500000000000005</v>
      </c>
      <c r="J1464" s="6">
        <f t="shared" si="552"/>
        <v>-1522.5000000000002</v>
      </c>
      <c r="K1464" s="6">
        <f t="shared" si="553"/>
        <v>0.67032541996333317</v>
      </c>
      <c r="L1464" s="6">
        <f t="shared" si="555"/>
        <v>123.60600000000001</v>
      </c>
      <c r="M1464" s="6">
        <f t="shared" si="556"/>
        <v>-1398.2236745800369</v>
      </c>
      <c r="N1464" s="6">
        <f t="shared" si="557"/>
        <v>-1.3982236745800369</v>
      </c>
      <c r="O1464" s="6">
        <f t="shared" si="558"/>
        <v>-1786.6191397411581</v>
      </c>
      <c r="P1464" s="6">
        <f t="shared" si="559"/>
        <v>-1.7866191397411582</v>
      </c>
      <c r="Q1464" s="6">
        <f t="shared" si="574"/>
        <v>-2096.0988858942719</v>
      </c>
      <c r="R1464" s="6">
        <f t="shared" si="560"/>
        <v>2096.0988858942719</v>
      </c>
      <c r="S1464" s="6">
        <f t="shared" si="561"/>
        <v>0.58061939139271335</v>
      </c>
      <c r="T1464" s="6">
        <f t="shared" si="575"/>
        <v>5752.1862331082339</v>
      </c>
      <c r="U1464" s="6">
        <f t="shared" si="562"/>
        <v>1.5933555865709808</v>
      </c>
      <c r="V1464" s="6">
        <f t="shared" si="563"/>
        <v>1028.6111111111109</v>
      </c>
      <c r="W1464" s="6">
        <f t="shared" si="564"/>
        <v>1.0286111111111109</v>
      </c>
      <c r="X1464" s="6">
        <f t="shared" si="576"/>
        <v>3230.3104166666631</v>
      </c>
      <c r="Y1464" s="6">
        <f t="shared" si="565"/>
        <v>0.89479598541666572</v>
      </c>
      <c r="Z1464" s="6">
        <f t="shared" si="566"/>
        <v>894.79598541666576</v>
      </c>
      <c r="AA1464" s="6">
        <f t="shared" si="567"/>
        <v>2.1739749779636943</v>
      </c>
      <c r="AB1464" s="6">
        <f t="shared" si="568"/>
        <v>2.1739749779636943</v>
      </c>
      <c r="AD1464" s="6">
        <f t="shared" si="569"/>
        <v>0</v>
      </c>
      <c r="AE1464" s="6">
        <f t="shared" si="570"/>
        <v>9.9</v>
      </c>
      <c r="AF1464" s="6">
        <f t="shared" si="571"/>
        <v>2.75</v>
      </c>
    </row>
    <row r="1465" spans="2:32" x14ac:dyDescent="0.25">
      <c r="B1465" s="7" t="s">
        <v>14</v>
      </c>
      <c r="C1465" s="7">
        <v>1451</v>
      </c>
      <c r="D1465" s="7">
        <v>429</v>
      </c>
      <c r="E1465" s="6">
        <v>1.2</v>
      </c>
      <c r="F1465" s="6">
        <f t="shared" si="572"/>
        <v>0.33333333333333331</v>
      </c>
      <c r="G1465" s="6">
        <f t="shared" si="573"/>
        <v>-0.63888888888888884</v>
      </c>
      <c r="H1465" s="6">
        <f t="shared" si="554"/>
        <v>-2.2999999999999998</v>
      </c>
      <c r="J1465" s="6">
        <f t="shared" si="552"/>
        <v>-804.99999999999989</v>
      </c>
      <c r="K1465" s="6">
        <f t="shared" si="553"/>
        <v>4.561760891999999E-2</v>
      </c>
      <c r="L1465" s="6">
        <f t="shared" si="555"/>
        <v>123.60600000000001</v>
      </c>
      <c r="M1465" s="6">
        <f t="shared" si="556"/>
        <v>-681.34838239107989</v>
      </c>
      <c r="N1465" s="6">
        <f t="shared" si="557"/>
        <v>-0.68134838239107987</v>
      </c>
      <c r="O1465" s="6">
        <f t="shared" si="558"/>
        <v>-227.11612746369329</v>
      </c>
      <c r="P1465" s="6">
        <f t="shared" si="559"/>
        <v>-0.22711612746369328</v>
      </c>
      <c r="Q1465" s="6">
        <f t="shared" si="574"/>
        <v>-2096.3260020217358</v>
      </c>
      <c r="R1465" s="6">
        <f t="shared" si="560"/>
        <v>2096.3260020217358</v>
      </c>
      <c r="S1465" s="6">
        <f t="shared" si="561"/>
        <v>0.58068230256002085</v>
      </c>
      <c r="T1465" s="6">
        <f t="shared" si="575"/>
        <v>5752.1862331082339</v>
      </c>
      <c r="U1465" s="6">
        <f t="shared" si="562"/>
        <v>1.5933555865709808</v>
      </c>
      <c r="V1465" s="6">
        <f t="shared" si="563"/>
        <v>70</v>
      </c>
      <c r="W1465" s="6">
        <f t="shared" si="564"/>
        <v>7.0000000000000007E-2</v>
      </c>
      <c r="X1465" s="6">
        <f t="shared" si="576"/>
        <v>3231.2690277777742</v>
      </c>
      <c r="Y1465" s="6">
        <f t="shared" si="565"/>
        <v>0.89506152069444345</v>
      </c>
      <c r="Z1465" s="6">
        <f t="shared" si="566"/>
        <v>895.0615206944434</v>
      </c>
      <c r="AA1465" s="6">
        <f t="shared" si="567"/>
        <v>2.1740378891310015</v>
      </c>
      <c r="AB1465" s="6">
        <f t="shared" si="568"/>
        <v>2.1740378891310015</v>
      </c>
      <c r="AD1465" s="6">
        <f t="shared" si="569"/>
        <v>0</v>
      </c>
      <c r="AE1465" s="6">
        <f t="shared" si="570"/>
        <v>4.5999999999999996</v>
      </c>
      <c r="AF1465" s="6">
        <f t="shared" si="571"/>
        <v>1.2777777777777777</v>
      </c>
    </row>
    <row r="1466" spans="2:32" x14ac:dyDescent="0.25">
      <c r="B1466" s="7" t="s">
        <v>14</v>
      </c>
      <c r="C1466" s="7">
        <v>1452</v>
      </c>
      <c r="D1466" s="7">
        <v>430</v>
      </c>
      <c r="E1466" s="6">
        <v>0</v>
      </c>
      <c r="F1466" s="6">
        <f t="shared" si="572"/>
        <v>0</v>
      </c>
      <c r="G1466" s="6">
        <f t="shared" si="573"/>
        <v>-0.16666666666666666</v>
      </c>
      <c r="H1466" s="6">
        <f t="shared" si="554"/>
        <v>-0.6</v>
      </c>
      <c r="J1466" s="6">
        <f t="shared" si="552"/>
        <v>-210</v>
      </c>
      <c r="K1466" s="6">
        <f t="shared" si="553"/>
        <v>0</v>
      </c>
      <c r="L1466" s="6">
        <f t="shared" si="555"/>
        <v>123.60600000000001</v>
      </c>
      <c r="M1466" s="6">
        <f t="shared" si="556"/>
        <v>-86.393999999999991</v>
      </c>
      <c r="N1466" s="6">
        <f t="shared" si="557"/>
        <v>-8.6393999999999985E-2</v>
      </c>
      <c r="O1466" s="6">
        <f t="shared" si="558"/>
        <v>0</v>
      </c>
      <c r="P1466" s="6">
        <f t="shared" si="559"/>
        <v>0</v>
      </c>
      <c r="Q1466" s="6">
        <f t="shared" si="574"/>
        <v>-2096.3260020217358</v>
      </c>
      <c r="R1466" s="6">
        <f t="shared" si="560"/>
        <v>2096.3260020217358</v>
      </c>
      <c r="S1466" s="6">
        <f t="shared" si="561"/>
        <v>0.58068230256002085</v>
      </c>
      <c r="T1466" s="6">
        <f t="shared" si="575"/>
        <v>5752.1862331082339</v>
      </c>
      <c r="U1466" s="6">
        <f t="shared" si="562"/>
        <v>1.5933555865709808</v>
      </c>
      <c r="V1466" s="6">
        <f t="shared" si="563"/>
        <v>0</v>
      </c>
      <c r="W1466" s="6">
        <f t="shared" si="564"/>
        <v>0</v>
      </c>
      <c r="X1466" s="6">
        <f t="shared" si="576"/>
        <v>3231.3390277777744</v>
      </c>
      <c r="Y1466" s="6">
        <f t="shared" si="565"/>
        <v>0.89508091069444351</v>
      </c>
      <c r="Z1466" s="6">
        <f t="shared" si="566"/>
        <v>895.08091069444356</v>
      </c>
      <c r="AA1466" s="6">
        <f t="shared" si="567"/>
        <v>2.1740378891310015</v>
      </c>
      <c r="AB1466" s="6">
        <f t="shared" si="568"/>
        <v>2.1740378891310015</v>
      </c>
      <c r="AD1466" s="6">
        <f t="shared" si="569"/>
        <v>0</v>
      </c>
      <c r="AE1466" s="6">
        <f t="shared" si="570"/>
        <v>1.2</v>
      </c>
      <c r="AF1466" s="6">
        <f t="shared" si="571"/>
        <v>0.33333333333333331</v>
      </c>
    </row>
    <row r="1467" spans="2:32" x14ac:dyDescent="0.25">
      <c r="B1467" s="7" t="s">
        <v>14</v>
      </c>
      <c r="C1467" s="7">
        <v>1453</v>
      </c>
      <c r="D1467" s="7">
        <v>431</v>
      </c>
      <c r="E1467" s="6">
        <v>0</v>
      </c>
      <c r="F1467" s="6">
        <f t="shared" si="572"/>
        <v>0</v>
      </c>
      <c r="G1467" s="6">
        <f t="shared" si="573"/>
        <v>0</v>
      </c>
      <c r="H1467" s="6">
        <f t="shared" si="554"/>
        <v>0</v>
      </c>
      <c r="J1467" s="6">
        <f t="shared" si="552"/>
        <v>0</v>
      </c>
      <c r="K1467" s="6">
        <f t="shared" si="553"/>
        <v>0</v>
      </c>
      <c r="L1467" s="6">
        <f t="shared" si="555"/>
        <v>123.60600000000001</v>
      </c>
      <c r="M1467" s="6">
        <f t="shared" si="556"/>
        <v>123.60600000000001</v>
      </c>
      <c r="N1467" s="6">
        <f t="shared" si="557"/>
        <v>0.12360600000000001</v>
      </c>
      <c r="O1467" s="6">
        <f t="shared" si="558"/>
        <v>0</v>
      </c>
      <c r="P1467" s="6">
        <f t="shared" si="559"/>
        <v>0</v>
      </c>
      <c r="Q1467" s="6">
        <f t="shared" si="574"/>
        <v>-2096.3260020217358</v>
      </c>
      <c r="R1467" s="6">
        <f t="shared" si="560"/>
        <v>2096.3260020217358</v>
      </c>
      <c r="S1467" s="6">
        <f t="shared" si="561"/>
        <v>0.58068230256002085</v>
      </c>
      <c r="T1467" s="6">
        <f t="shared" si="575"/>
        <v>5752.1862331082339</v>
      </c>
      <c r="U1467" s="6">
        <f t="shared" si="562"/>
        <v>1.5933555865709808</v>
      </c>
      <c r="V1467" s="6">
        <f t="shared" si="563"/>
        <v>0</v>
      </c>
      <c r="W1467" s="6">
        <f t="shared" si="564"/>
        <v>0</v>
      </c>
      <c r="X1467" s="6">
        <f t="shared" si="576"/>
        <v>3231.3390277777744</v>
      </c>
      <c r="Y1467" s="6">
        <f t="shared" si="565"/>
        <v>0.89508091069444351</v>
      </c>
      <c r="Z1467" s="6">
        <f t="shared" si="566"/>
        <v>895.08091069444356</v>
      </c>
      <c r="AA1467" s="6">
        <f t="shared" si="567"/>
        <v>2.1740378891310015</v>
      </c>
      <c r="AB1467" s="6">
        <f t="shared" si="568"/>
        <v>2.1740378891310015</v>
      </c>
      <c r="AD1467" s="6">
        <f t="shared" si="569"/>
        <v>1</v>
      </c>
      <c r="AE1467" s="6" t="str">
        <f t="shared" si="570"/>
        <v/>
      </c>
      <c r="AF1467" s="6">
        <f t="shared" si="571"/>
        <v>0</v>
      </c>
    </row>
    <row r="1468" spans="2:32" x14ac:dyDescent="0.25">
      <c r="B1468" s="7" t="s">
        <v>14</v>
      </c>
      <c r="C1468" s="7">
        <v>1454</v>
      </c>
      <c r="D1468" s="7">
        <v>432</v>
      </c>
      <c r="E1468" s="6">
        <v>0</v>
      </c>
      <c r="F1468" s="6">
        <f t="shared" si="572"/>
        <v>0</v>
      </c>
      <c r="G1468" s="6">
        <f t="shared" si="573"/>
        <v>0</v>
      </c>
      <c r="H1468" s="6">
        <f t="shared" si="554"/>
        <v>0</v>
      </c>
      <c r="J1468" s="6">
        <f t="shared" si="552"/>
        <v>0</v>
      </c>
      <c r="K1468" s="6">
        <f t="shared" si="553"/>
        <v>0</v>
      </c>
      <c r="L1468" s="6">
        <f t="shared" si="555"/>
        <v>123.60600000000001</v>
      </c>
      <c r="M1468" s="6">
        <f t="shared" si="556"/>
        <v>123.60600000000001</v>
      </c>
      <c r="N1468" s="6">
        <f t="shared" si="557"/>
        <v>0.12360600000000001</v>
      </c>
      <c r="O1468" s="6">
        <f t="shared" si="558"/>
        <v>0</v>
      </c>
      <c r="P1468" s="6">
        <f t="shared" si="559"/>
        <v>0</v>
      </c>
      <c r="Q1468" s="6">
        <f t="shared" si="574"/>
        <v>-2096.3260020217358</v>
      </c>
      <c r="R1468" s="6">
        <f t="shared" si="560"/>
        <v>2096.3260020217358</v>
      </c>
      <c r="S1468" s="6">
        <f t="shared" si="561"/>
        <v>0.58068230256002085</v>
      </c>
      <c r="T1468" s="6">
        <f t="shared" si="575"/>
        <v>5752.1862331082339</v>
      </c>
      <c r="U1468" s="6">
        <f t="shared" si="562"/>
        <v>1.5933555865709808</v>
      </c>
      <c r="V1468" s="6">
        <f t="shared" si="563"/>
        <v>0</v>
      </c>
      <c r="W1468" s="6">
        <f t="shared" si="564"/>
        <v>0</v>
      </c>
      <c r="X1468" s="6">
        <f t="shared" si="576"/>
        <v>3231.3390277777744</v>
      </c>
      <c r="Y1468" s="6">
        <f t="shared" si="565"/>
        <v>0.89508091069444351</v>
      </c>
      <c r="Z1468" s="6">
        <f t="shared" si="566"/>
        <v>895.08091069444356</v>
      </c>
      <c r="AA1468" s="6">
        <f t="shared" si="567"/>
        <v>2.1740378891310015</v>
      </c>
      <c r="AB1468" s="6">
        <f t="shared" si="568"/>
        <v>2.1740378891310015</v>
      </c>
      <c r="AD1468" s="6">
        <f t="shared" si="569"/>
        <v>1</v>
      </c>
      <c r="AE1468" s="6" t="str">
        <f t="shared" si="570"/>
        <v/>
      </c>
      <c r="AF1468" s="6">
        <f t="shared" si="571"/>
        <v>0</v>
      </c>
    </row>
    <row r="1469" spans="2:32" x14ac:dyDescent="0.25">
      <c r="B1469" s="7" t="s">
        <v>14</v>
      </c>
      <c r="C1469" s="7">
        <v>1455</v>
      </c>
      <c r="D1469" s="7">
        <v>433</v>
      </c>
      <c r="E1469" s="6">
        <v>0</v>
      </c>
      <c r="F1469" s="6">
        <f t="shared" si="572"/>
        <v>0</v>
      </c>
      <c r="G1469" s="6">
        <f t="shared" si="573"/>
        <v>0</v>
      </c>
      <c r="H1469" s="6">
        <f t="shared" si="554"/>
        <v>0</v>
      </c>
      <c r="J1469" s="6">
        <f t="shared" si="552"/>
        <v>0</v>
      </c>
      <c r="K1469" s="6">
        <f t="shared" si="553"/>
        <v>0</v>
      </c>
      <c r="L1469" s="6">
        <f t="shared" si="555"/>
        <v>123.60600000000001</v>
      </c>
      <c r="M1469" s="6">
        <f t="shared" si="556"/>
        <v>123.60600000000001</v>
      </c>
      <c r="N1469" s="6">
        <f t="shared" si="557"/>
        <v>0.12360600000000001</v>
      </c>
      <c r="O1469" s="6">
        <f t="shared" si="558"/>
        <v>0</v>
      </c>
      <c r="P1469" s="6">
        <f t="shared" si="559"/>
        <v>0</v>
      </c>
      <c r="Q1469" s="6">
        <f t="shared" si="574"/>
        <v>-2096.3260020217358</v>
      </c>
      <c r="R1469" s="6">
        <f t="shared" si="560"/>
        <v>2096.3260020217358</v>
      </c>
      <c r="S1469" s="6">
        <f t="shared" si="561"/>
        <v>0.58068230256002085</v>
      </c>
      <c r="T1469" s="6">
        <f t="shared" si="575"/>
        <v>5752.1862331082339</v>
      </c>
      <c r="U1469" s="6">
        <f t="shared" si="562"/>
        <v>1.5933555865709808</v>
      </c>
      <c r="V1469" s="6">
        <f t="shared" si="563"/>
        <v>0</v>
      </c>
      <c r="W1469" s="6">
        <f t="shared" si="564"/>
        <v>0</v>
      </c>
      <c r="X1469" s="6">
        <f t="shared" si="576"/>
        <v>3231.3390277777744</v>
      </c>
      <c r="Y1469" s="6">
        <f t="shared" si="565"/>
        <v>0.89508091069444351</v>
      </c>
      <c r="Z1469" s="6">
        <f t="shared" si="566"/>
        <v>895.08091069444356</v>
      </c>
      <c r="AA1469" s="6">
        <f t="shared" si="567"/>
        <v>2.1740378891310015</v>
      </c>
      <c r="AB1469" s="6">
        <f t="shared" si="568"/>
        <v>2.1740378891310015</v>
      </c>
      <c r="AD1469" s="6">
        <f t="shared" si="569"/>
        <v>1</v>
      </c>
      <c r="AE1469" s="6" t="str">
        <f t="shared" si="570"/>
        <v/>
      </c>
      <c r="AF1469" s="6">
        <f t="shared" si="571"/>
        <v>0</v>
      </c>
    </row>
    <row r="1470" spans="2:32" x14ac:dyDescent="0.25">
      <c r="B1470" s="7" t="s">
        <v>14</v>
      </c>
      <c r="C1470" s="7">
        <v>1456</v>
      </c>
      <c r="D1470" s="7">
        <v>434</v>
      </c>
      <c r="E1470" s="6">
        <v>0</v>
      </c>
      <c r="F1470" s="6">
        <f t="shared" si="572"/>
        <v>0</v>
      </c>
      <c r="G1470" s="6">
        <f t="shared" si="573"/>
        <v>0</v>
      </c>
      <c r="H1470" s="6">
        <f t="shared" si="554"/>
        <v>0</v>
      </c>
      <c r="J1470" s="6">
        <f t="shared" si="552"/>
        <v>0</v>
      </c>
      <c r="K1470" s="6">
        <f t="shared" si="553"/>
        <v>0</v>
      </c>
      <c r="L1470" s="6">
        <f t="shared" si="555"/>
        <v>123.60600000000001</v>
      </c>
      <c r="M1470" s="6">
        <f t="shared" si="556"/>
        <v>123.60600000000001</v>
      </c>
      <c r="N1470" s="6">
        <f t="shared" si="557"/>
        <v>0.12360600000000001</v>
      </c>
      <c r="O1470" s="6">
        <f t="shared" si="558"/>
        <v>0</v>
      </c>
      <c r="P1470" s="6">
        <f t="shared" si="559"/>
        <v>0</v>
      </c>
      <c r="Q1470" s="6">
        <f t="shared" si="574"/>
        <v>-2096.3260020217358</v>
      </c>
      <c r="R1470" s="6">
        <f t="shared" si="560"/>
        <v>2096.3260020217358</v>
      </c>
      <c r="S1470" s="6">
        <f t="shared" si="561"/>
        <v>0.58068230256002085</v>
      </c>
      <c r="T1470" s="6">
        <f t="shared" si="575"/>
        <v>5752.1862331082339</v>
      </c>
      <c r="U1470" s="6">
        <f t="shared" si="562"/>
        <v>1.5933555865709808</v>
      </c>
      <c r="V1470" s="6">
        <f t="shared" si="563"/>
        <v>0</v>
      </c>
      <c r="W1470" s="6">
        <f t="shared" si="564"/>
        <v>0</v>
      </c>
      <c r="X1470" s="6">
        <f t="shared" si="576"/>
        <v>3231.3390277777744</v>
      </c>
      <c r="Y1470" s="6">
        <f t="shared" si="565"/>
        <v>0.89508091069444351</v>
      </c>
      <c r="Z1470" s="6">
        <f t="shared" si="566"/>
        <v>895.08091069444356</v>
      </c>
      <c r="AA1470" s="6">
        <f t="shared" si="567"/>
        <v>2.1740378891310015</v>
      </c>
      <c r="AB1470" s="6">
        <f t="shared" si="568"/>
        <v>2.1740378891310015</v>
      </c>
      <c r="AD1470" s="6">
        <f t="shared" si="569"/>
        <v>1</v>
      </c>
      <c r="AE1470" s="6" t="str">
        <f t="shared" si="570"/>
        <v/>
      </c>
      <c r="AF1470" s="6">
        <f t="shared" si="571"/>
        <v>0</v>
      </c>
    </row>
    <row r="1471" spans="2:32" x14ac:dyDescent="0.25">
      <c r="B1471" s="7" t="s">
        <v>14</v>
      </c>
      <c r="C1471" s="7">
        <v>1457</v>
      </c>
      <c r="D1471" s="7">
        <v>435</v>
      </c>
      <c r="E1471" s="6">
        <v>0</v>
      </c>
      <c r="F1471" s="6">
        <f t="shared" si="572"/>
        <v>0</v>
      </c>
      <c r="G1471" s="6">
        <f t="shared" si="573"/>
        <v>0</v>
      </c>
      <c r="H1471" s="6">
        <f t="shared" si="554"/>
        <v>0</v>
      </c>
      <c r="J1471" s="6">
        <f t="shared" si="552"/>
        <v>0</v>
      </c>
      <c r="K1471" s="6">
        <f t="shared" si="553"/>
        <v>0</v>
      </c>
      <c r="L1471" s="6">
        <f t="shared" si="555"/>
        <v>123.60600000000001</v>
      </c>
      <c r="M1471" s="6">
        <f t="shared" si="556"/>
        <v>123.60600000000001</v>
      </c>
      <c r="N1471" s="6">
        <f t="shared" si="557"/>
        <v>0.12360600000000001</v>
      </c>
      <c r="O1471" s="6">
        <f t="shared" si="558"/>
        <v>0</v>
      </c>
      <c r="P1471" s="6">
        <f t="shared" si="559"/>
        <v>0</v>
      </c>
      <c r="Q1471" s="6">
        <f t="shared" si="574"/>
        <v>-2096.3260020217358</v>
      </c>
      <c r="R1471" s="6">
        <f t="shared" si="560"/>
        <v>2096.3260020217358</v>
      </c>
      <c r="S1471" s="6">
        <f t="shared" si="561"/>
        <v>0.58068230256002085</v>
      </c>
      <c r="T1471" s="6">
        <f t="shared" si="575"/>
        <v>5752.1862331082339</v>
      </c>
      <c r="U1471" s="6">
        <f t="shared" si="562"/>
        <v>1.5933555865709808</v>
      </c>
      <c r="V1471" s="6">
        <f t="shared" si="563"/>
        <v>0</v>
      </c>
      <c r="W1471" s="6">
        <f t="shared" si="564"/>
        <v>0</v>
      </c>
      <c r="X1471" s="6">
        <f t="shared" si="576"/>
        <v>3231.3390277777744</v>
      </c>
      <c r="Y1471" s="6">
        <f t="shared" si="565"/>
        <v>0.89508091069444351</v>
      </c>
      <c r="Z1471" s="6">
        <f t="shared" si="566"/>
        <v>895.08091069444356</v>
      </c>
      <c r="AA1471" s="6">
        <f t="shared" si="567"/>
        <v>2.1740378891310015</v>
      </c>
      <c r="AB1471" s="6">
        <f t="shared" si="568"/>
        <v>2.1740378891310015</v>
      </c>
      <c r="AD1471" s="6">
        <f t="shared" si="569"/>
        <v>1</v>
      </c>
      <c r="AE1471" s="6" t="str">
        <f t="shared" si="570"/>
        <v/>
      </c>
      <c r="AF1471" s="6">
        <f t="shared" si="571"/>
        <v>0</v>
      </c>
    </row>
    <row r="1472" spans="2:32" x14ac:dyDescent="0.25">
      <c r="B1472" s="7" t="s">
        <v>14</v>
      </c>
      <c r="C1472" s="7">
        <v>1458</v>
      </c>
      <c r="D1472" s="7">
        <v>436</v>
      </c>
      <c r="E1472" s="6">
        <v>0</v>
      </c>
      <c r="F1472" s="6">
        <f t="shared" si="572"/>
        <v>0</v>
      </c>
      <c r="G1472" s="6">
        <f t="shared" si="573"/>
        <v>0</v>
      </c>
      <c r="H1472" s="6">
        <f t="shared" si="554"/>
        <v>0</v>
      </c>
      <c r="J1472" s="6">
        <f t="shared" si="552"/>
        <v>0</v>
      </c>
      <c r="K1472" s="6">
        <f t="shared" si="553"/>
        <v>0</v>
      </c>
      <c r="L1472" s="6">
        <f t="shared" si="555"/>
        <v>123.60600000000001</v>
      </c>
      <c r="M1472" s="6">
        <f t="shared" si="556"/>
        <v>123.60600000000001</v>
      </c>
      <c r="N1472" s="6">
        <f t="shared" si="557"/>
        <v>0.12360600000000001</v>
      </c>
      <c r="O1472" s="6">
        <f t="shared" si="558"/>
        <v>0</v>
      </c>
      <c r="P1472" s="6">
        <f t="shared" si="559"/>
        <v>0</v>
      </c>
      <c r="Q1472" s="6">
        <f t="shared" si="574"/>
        <v>-2096.3260020217358</v>
      </c>
      <c r="R1472" s="6">
        <f t="shared" si="560"/>
        <v>2096.3260020217358</v>
      </c>
      <c r="S1472" s="6">
        <f t="shared" si="561"/>
        <v>0.58068230256002085</v>
      </c>
      <c r="T1472" s="6">
        <f t="shared" si="575"/>
        <v>5752.1862331082339</v>
      </c>
      <c r="U1472" s="6">
        <f t="shared" si="562"/>
        <v>1.5933555865709808</v>
      </c>
      <c r="V1472" s="6">
        <f t="shared" si="563"/>
        <v>0</v>
      </c>
      <c r="W1472" s="6">
        <f t="shared" si="564"/>
        <v>0</v>
      </c>
      <c r="X1472" s="6">
        <f t="shared" si="576"/>
        <v>3231.3390277777744</v>
      </c>
      <c r="Y1472" s="6">
        <f t="shared" si="565"/>
        <v>0.89508091069444351</v>
      </c>
      <c r="Z1472" s="6">
        <f t="shared" si="566"/>
        <v>895.08091069444356</v>
      </c>
      <c r="AA1472" s="6">
        <f t="shared" si="567"/>
        <v>2.1740378891310015</v>
      </c>
      <c r="AB1472" s="6">
        <f t="shared" si="568"/>
        <v>2.1740378891310015</v>
      </c>
      <c r="AD1472" s="6">
        <f t="shared" si="569"/>
        <v>1</v>
      </c>
      <c r="AE1472" s="6" t="str">
        <f t="shared" si="570"/>
        <v/>
      </c>
      <c r="AF1472" s="6">
        <f t="shared" si="571"/>
        <v>0</v>
      </c>
    </row>
    <row r="1473" spans="2:32" x14ac:dyDescent="0.25">
      <c r="B1473" s="7" t="s">
        <v>14</v>
      </c>
      <c r="C1473" s="7">
        <v>1459</v>
      </c>
      <c r="D1473" s="7">
        <v>437</v>
      </c>
      <c r="E1473" s="6">
        <v>0</v>
      </c>
      <c r="F1473" s="6">
        <f t="shared" si="572"/>
        <v>0</v>
      </c>
      <c r="G1473" s="6">
        <f t="shared" si="573"/>
        <v>0</v>
      </c>
      <c r="H1473" s="6">
        <f t="shared" si="554"/>
        <v>0</v>
      </c>
      <c r="J1473" s="6">
        <f t="shared" si="552"/>
        <v>0</v>
      </c>
      <c r="K1473" s="6">
        <f t="shared" si="553"/>
        <v>0</v>
      </c>
      <c r="L1473" s="6">
        <f t="shared" si="555"/>
        <v>123.60600000000001</v>
      </c>
      <c r="M1473" s="6">
        <f t="shared" si="556"/>
        <v>123.60600000000001</v>
      </c>
      <c r="N1473" s="6">
        <f t="shared" si="557"/>
        <v>0.12360600000000001</v>
      </c>
      <c r="O1473" s="6">
        <f t="shared" si="558"/>
        <v>0</v>
      </c>
      <c r="P1473" s="6">
        <f t="shared" si="559"/>
        <v>0</v>
      </c>
      <c r="Q1473" s="6">
        <f t="shared" si="574"/>
        <v>-2096.3260020217358</v>
      </c>
      <c r="R1473" s="6">
        <f t="shared" si="560"/>
        <v>2096.3260020217358</v>
      </c>
      <c r="S1473" s="6">
        <f t="shared" si="561"/>
        <v>0.58068230256002085</v>
      </c>
      <c r="T1473" s="6">
        <f t="shared" si="575"/>
        <v>5752.1862331082339</v>
      </c>
      <c r="U1473" s="6">
        <f t="shared" si="562"/>
        <v>1.5933555865709808</v>
      </c>
      <c r="V1473" s="6">
        <f t="shared" si="563"/>
        <v>0</v>
      </c>
      <c r="W1473" s="6">
        <f t="shared" si="564"/>
        <v>0</v>
      </c>
      <c r="X1473" s="6">
        <f t="shared" si="576"/>
        <v>3231.3390277777744</v>
      </c>
      <c r="Y1473" s="6">
        <f t="shared" si="565"/>
        <v>0.89508091069444351</v>
      </c>
      <c r="Z1473" s="6">
        <f t="shared" si="566"/>
        <v>895.08091069444356</v>
      </c>
      <c r="AA1473" s="6">
        <f t="shared" si="567"/>
        <v>2.1740378891310015</v>
      </c>
      <c r="AB1473" s="6">
        <f t="shared" si="568"/>
        <v>2.1740378891310015</v>
      </c>
      <c r="AD1473" s="6">
        <f t="shared" si="569"/>
        <v>1</v>
      </c>
      <c r="AE1473" s="6" t="str">
        <f t="shared" si="570"/>
        <v/>
      </c>
      <c r="AF1473" s="6">
        <f t="shared" si="571"/>
        <v>0</v>
      </c>
    </row>
    <row r="1474" spans="2:32" x14ac:dyDescent="0.25">
      <c r="B1474" s="7" t="s">
        <v>14</v>
      </c>
      <c r="C1474" s="7">
        <v>1460</v>
      </c>
      <c r="D1474" s="7">
        <v>438</v>
      </c>
      <c r="E1474" s="6">
        <v>0</v>
      </c>
      <c r="F1474" s="6">
        <f t="shared" si="572"/>
        <v>0</v>
      </c>
      <c r="G1474" s="6">
        <f t="shared" si="573"/>
        <v>0</v>
      </c>
      <c r="H1474" s="6">
        <f t="shared" si="554"/>
        <v>0</v>
      </c>
      <c r="J1474" s="6">
        <f t="shared" si="552"/>
        <v>0</v>
      </c>
      <c r="K1474" s="6">
        <f t="shared" si="553"/>
        <v>0</v>
      </c>
      <c r="L1474" s="6">
        <f t="shared" si="555"/>
        <v>123.60600000000001</v>
      </c>
      <c r="M1474" s="6">
        <f t="shared" si="556"/>
        <v>123.60600000000001</v>
      </c>
      <c r="N1474" s="6">
        <f t="shared" si="557"/>
        <v>0.12360600000000001</v>
      </c>
      <c r="O1474" s="6">
        <f t="shared" si="558"/>
        <v>0</v>
      </c>
      <c r="P1474" s="6">
        <f t="shared" si="559"/>
        <v>0</v>
      </c>
      <c r="Q1474" s="6">
        <f t="shared" si="574"/>
        <v>-2096.3260020217358</v>
      </c>
      <c r="R1474" s="6">
        <f t="shared" si="560"/>
        <v>2096.3260020217358</v>
      </c>
      <c r="S1474" s="6">
        <f t="shared" si="561"/>
        <v>0.58068230256002085</v>
      </c>
      <c r="T1474" s="6">
        <f t="shared" si="575"/>
        <v>5752.1862331082339</v>
      </c>
      <c r="U1474" s="6">
        <f t="shared" si="562"/>
        <v>1.5933555865709808</v>
      </c>
      <c r="V1474" s="6">
        <f t="shared" si="563"/>
        <v>0</v>
      </c>
      <c r="W1474" s="6">
        <f t="shared" si="564"/>
        <v>0</v>
      </c>
      <c r="X1474" s="6">
        <f t="shared" si="576"/>
        <v>3231.3390277777744</v>
      </c>
      <c r="Y1474" s="6">
        <f t="shared" si="565"/>
        <v>0.89508091069444351</v>
      </c>
      <c r="Z1474" s="6">
        <f t="shared" si="566"/>
        <v>895.08091069444356</v>
      </c>
      <c r="AA1474" s="6">
        <f t="shared" si="567"/>
        <v>2.1740378891310015</v>
      </c>
      <c r="AB1474" s="6">
        <f t="shared" si="568"/>
        <v>2.1740378891310015</v>
      </c>
      <c r="AD1474" s="6">
        <f t="shared" si="569"/>
        <v>1</v>
      </c>
      <c r="AE1474" s="6" t="str">
        <f t="shared" si="570"/>
        <v/>
      </c>
      <c r="AF1474" s="6">
        <f t="shared" si="571"/>
        <v>0</v>
      </c>
    </row>
    <row r="1475" spans="2:32" x14ac:dyDescent="0.25">
      <c r="B1475" s="7" t="s">
        <v>14</v>
      </c>
      <c r="C1475" s="7">
        <v>1461</v>
      </c>
      <c r="D1475" s="7">
        <v>439</v>
      </c>
      <c r="E1475" s="6">
        <v>0</v>
      </c>
      <c r="F1475" s="6">
        <f t="shared" si="572"/>
        <v>0</v>
      </c>
      <c r="G1475" s="6">
        <f t="shared" si="573"/>
        <v>0</v>
      </c>
      <c r="H1475" s="6">
        <f t="shared" si="554"/>
        <v>0</v>
      </c>
      <c r="J1475" s="6">
        <f t="shared" si="552"/>
        <v>0</v>
      </c>
      <c r="K1475" s="6">
        <f t="shared" si="553"/>
        <v>0</v>
      </c>
      <c r="L1475" s="6">
        <f t="shared" si="555"/>
        <v>123.60600000000001</v>
      </c>
      <c r="M1475" s="6">
        <f t="shared" si="556"/>
        <v>123.60600000000001</v>
      </c>
      <c r="N1475" s="6">
        <f t="shared" si="557"/>
        <v>0.12360600000000001</v>
      </c>
      <c r="O1475" s="6">
        <f t="shared" si="558"/>
        <v>0</v>
      </c>
      <c r="P1475" s="6">
        <f t="shared" si="559"/>
        <v>0</v>
      </c>
      <c r="Q1475" s="6">
        <f t="shared" si="574"/>
        <v>-2096.3260020217358</v>
      </c>
      <c r="R1475" s="6">
        <f t="shared" si="560"/>
        <v>2096.3260020217358</v>
      </c>
      <c r="S1475" s="6">
        <f t="shared" si="561"/>
        <v>0.58068230256002085</v>
      </c>
      <c r="T1475" s="6">
        <f t="shared" si="575"/>
        <v>5752.1862331082339</v>
      </c>
      <c r="U1475" s="6">
        <f t="shared" si="562"/>
        <v>1.5933555865709808</v>
      </c>
      <c r="V1475" s="6">
        <f t="shared" si="563"/>
        <v>0</v>
      </c>
      <c r="W1475" s="6">
        <f t="shared" si="564"/>
        <v>0</v>
      </c>
      <c r="X1475" s="6">
        <f t="shared" si="576"/>
        <v>3231.3390277777744</v>
      </c>
      <c r="Y1475" s="6">
        <f t="shared" si="565"/>
        <v>0.89508091069444351</v>
      </c>
      <c r="Z1475" s="6">
        <f t="shared" si="566"/>
        <v>895.08091069444356</v>
      </c>
      <c r="AA1475" s="6">
        <f t="shared" si="567"/>
        <v>2.1740378891310015</v>
      </c>
      <c r="AB1475" s="6">
        <f t="shared" si="568"/>
        <v>2.1740378891310015</v>
      </c>
      <c r="AD1475" s="6">
        <f t="shared" si="569"/>
        <v>1</v>
      </c>
      <c r="AE1475" s="6" t="str">
        <f t="shared" si="570"/>
        <v/>
      </c>
      <c r="AF1475" s="6">
        <f t="shared" si="571"/>
        <v>0</v>
      </c>
    </row>
    <row r="1476" spans="2:32" x14ac:dyDescent="0.25">
      <c r="B1476" s="7" t="s">
        <v>14</v>
      </c>
      <c r="C1476" s="7">
        <v>1462</v>
      </c>
      <c r="D1476" s="7">
        <v>440</v>
      </c>
      <c r="E1476" s="6">
        <v>0</v>
      </c>
      <c r="F1476" s="6">
        <f t="shared" si="572"/>
        <v>0</v>
      </c>
      <c r="G1476" s="6">
        <f t="shared" si="573"/>
        <v>0</v>
      </c>
      <c r="H1476" s="6">
        <f t="shared" si="554"/>
        <v>0</v>
      </c>
      <c r="J1476" s="6">
        <f t="shared" si="552"/>
        <v>0</v>
      </c>
      <c r="K1476" s="6">
        <f t="shared" si="553"/>
        <v>0</v>
      </c>
      <c r="L1476" s="6">
        <f t="shared" si="555"/>
        <v>123.60600000000001</v>
      </c>
      <c r="M1476" s="6">
        <f t="shared" si="556"/>
        <v>123.60600000000001</v>
      </c>
      <c r="N1476" s="6">
        <f t="shared" si="557"/>
        <v>0.12360600000000001</v>
      </c>
      <c r="O1476" s="6">
        <f t="shared" si="558"/>
        <v>0</v>
      </c>
      <c r="P1476" s="6">
        <f t="shared" si="559"/>
        <v>0</v>
      </c>
      <c r="Q1476" s="6">
        <f t="shared" si="574"/>
        <v>-2096.3260020217358</v>
      </c>
      <c r="R1476" s="6">
        <f t="shared" si="560"/>
        <v>2096.3260020217358</v>
      </c>
      <c r="S1476" s="6">
        <f t="shared" si="561"/>
        <v>0.58068230256002085</v>
      </c>
      <c r="T1476" s="6">
        <f t="shared" si="575"/>
        <v>5752.1862331082339</v>
      </c>
      <c r="U1476" s="6">
        <f t="shared" si="562"/>
        <v>1.5933555865709808</v>
      </c>
      <c r="V1476" s="6">
        <f t="shared" si="563"/>
        <v>0</v>
      </c>
      <c r="W1476" s="6">
        <f t="shared" si="564"/>
        <v>0</v>
      </c>
      <c r="X1476" s="6">
        <f t="shared" si="576"/>
        <v>3231.3390277777744</v>
      </c>
      <c r="Y1476" s="6">
        <f t="shared" si="565"/>
        <v>0.89508091069444351</v>
      </c>
      <c r="Z1476" s="6">
        <f t="shared" si="566"/>
        <v>895.08091069444356</v>
      </c>
      <c r="AA1476" s="6">
        <f t="shared" si="567"/>
        <v>2.1740378891310015</v>
      </c>
      <c r="AB1476" s="6">
        <f t="shared" si="568"/>
        <v>2.1740378891310015</v>
      </c>
      <c r="AD1476" s="6">
        <f t="shared" si="569"/>
        <v>1</v>
      </c>
      <c r="AE1476" s="6" t="str">
        <f t="shared" si="570"/>
        <v/>
      </c>
      <c r="AF1476" s="6">
        <f t="shared" si="571"/>
        <v>0</v>
      </c>
    </row>
    <row r="1477" spans="2:32" x14ac:dyDescent="0.25">
      <c r="B1477" s="7" t="s">
        <v>14</v>
      </c>
      <c r="C1477" s="7">
        <v>1463</v>
      </c>
      <c r="D1477" s="7">
        <v>441</v>
      </c>
      <c r="E1477" s="6">
        <v>0</v>
      </c>
      <c r="F1477" s="6">
        <f t="shared" si="572"/>
        <v>0</v>
      </c>
      <c r="G1477" s="6">
        <f t="shared" si="573"/>
        <v>0</v>
      </c>
      <c r="H1477" s="6">
        <f t="shared" si="554"/>
        <v>0</v>
      </c>
      <c r="J1477" s="6">
        <f t="shared" si="552"/>
        <v>0</v>
      </c>
      <c r="K1477" s="6">
        <f t="shared" si="553"/>
        <v>0</v>
      </c>
      <c r="L1477" s="6">
        <f t="shared" si="555"/>
        <v>123.60600000000001</v>
      </c>
      <c r="M1477" s="6">
        <f t="shared" si="556"/>
        <v>123.60600000000001</v>
      </c>
      <c r="N1477" s="6">
        <f t="shared" si="557"/>
        <v>0.12360600000000001</v>
      </c>
      <c r="O1477" s="6">
        <f t="shared" si="558"/>
        <v>0</v>
      </c>
      <c r="P1477" s="6">
        <f t="shared" si="559"/>
        <v>0</v>
      </c>
      <c r="Q1477" s="6">
        <f t="shared" si="574"/>
        <v>-2096.3260020217358</v>
      </c>
      <c r="R1477" s="6">
        <f t="shared" si="560"/>
        <v>2096.3260020217358</v>
      </c>
      <c r="S1477" s="6">
        <f t="shared" si="561"/>
        <v>0.58068230256002085</v>
      </c>
      <c r="T1477" s="6">
        <f t="shared" si="575"/>
        <v>5752.1862331082339</v>
      </c>
      <c r="U1477" s="6">
        <f t="shared" si="562"/>
        <v>1.5933555865709808</v>
      </c>
      <c r="V1477" s="6">
        <f t="shared" si="563"/>
        <v>0</v>
      </c>
      <c r="W1477" s="6">
        <f t="shared" si="564"/>
        <v>0</v>
      </c>
      <c r="X1477" s="6">
        <f t="shared" si="576"/>
        <v>3231.3390277777744</v>
      </c>
      <c r="Y1477" s="6">
        <f t="shared" si="565"/>
        <v>0.89508091069444351</v>
      </c>
      <c r="Z1477" s="6">
        <f t="shared" si="566"/>
        <v>895.08091069444356</v>
      </c>
      <c r="AA1477" s="6">
        <f t="shared" si="567"/>
        <v>2.1740378891310015</v>
      </c>
      <c r="AB1477" s="6">
        <f t="shared" si="568"/>
        <v>2.1740378891310015</v>
      </c>
      <c r="AD1477" s="6">
        <f t="shared" si="569"/>
        <v>1</v>
      </c>
      <c r="AE1477" s="6" t="str">
        <f t="shared" si="570"/>
        <v/>
      </c>
      <c r="AF1477" s="6">
        <f t="shared" si="571"/>
        <v>0</v>
      </c>
    </row>
    <row r="1478" spans="2:32" x14ac:dyDescent="0.25">
      <c r="B1478" s="7" t="s">
        <v>14</v>
      </c>
      <c r="C1478" s="7">
        <v>1464</v>
      </c>
      <c r="D1478" s="7">
        <v>442</v>
      </c>
      <c r="E1478" s="6">
        <v>0</v>
      </c>
      <c r="F1478" s="6">
        <f t="shared" si="572"/>
        <v>0</v>
      </c>
      <c r="G1478" s="6">
        <f t="shared" si="573"/>
        <v>0</v>
      </c>
      <c r="H1478" s="6">
        <f t="shared" si="554"/>
        <v>0</v>
      </c>
      <c r="J1478" s="6">
        <f t="shared" si="552"/>
        <v>0</v>
      </c>
      <c r="K1478" s="6">
        <f t="shared" si="553"/>
        <v>0</v>
      </c>
      <c r="L1478" s="6">
        <f t="shared" si="555"/>
        <v>123.60600000000001</v>
      </c>
      <c r="M1478" s="6">
        <f t="shared" si="556"/>
        <v>123.60600000000001</v>
      </c>
      <c r="N1478" s="6">
        <f t="shared" si="557"/>
        <v>0.12360600000000001</v>
      </c>
      <c r="O1478" s="6">
        <f t="shared" si="558"/>
        <v>0</v>
      </c>
      <c r="P1478" s="6">
        <f t="shared" si="559"/>
        <v>0</v>
      </c>
      <c r="Q1478" s="6">
        <f t="shared" si="574"/>
        <v>-2096.3260020217358</v>
      </c>
      <c r="R1478" s="6">
        <f t="shared" si="560"/>
        <v>2096.3260020217358</v>
      </c>
      <c r="S1478" s="6">
        <f t="shared" si="561"/>
        <v>0.58068230256002085</v>
      </c>
      <c r="T1478" s="6">
        <f t="shared" si="575"/>
        <v>5752.1862331082339</v>
      </c>
      <c r="U1478" s="6">
        <f t="shared" si="562"/>
        <v>1.5933555865709808</v>
      </c>
      <c r="V1478" s="6">
        <f t="shared" si="563"/>
        <v>0</v>
      </c>
      <c r="W1478" s="6">
        <f t="shared" si="564"/>
        <v>0</v>
      </c>
      <c r="X1478" s="6">
        <f t="shared" si="576"/>
        <v>3231.3390277777744</v>
      </c>
      <c r="Y1478" s="6">
        <f t="shared" si="565"/>
        <v>0.89508091069444351</v>
      </c>
      <c r="Z1478" s="6">
        <f t="shared" si="566"/>
        <v>895.08091069444356</v>
      </c>
      <c r="AA1478" s="6">
        <f t="shared" si="567"/>
        <v>2.1740378891310015</v>
      </c>
      <c r="AB1478" s="6">
        <f t="shared" si="568"/>
        <v>2.1740378891310015</v>
      </c>
      <c r="AD1478" s="6">
        <f t="shared" si="569"/>
        <v>1</v>
      </c>
      <c r="AE1478" s="6" t="str">
        <f t="shared" si="570"/>
        <v/>
      </c>
      <c r="AF1478" s="6">
        <f t="shared" si="571"/>
        <v>0</v>
      </c>
    </row>
    <row r="1479" spans="2:32" x14ac:dyDescent="0.25">
      <c r="B1479" s="7" t="s">
        <v>14</v>
      </c>
      <c r="C1479" s="7">
        <v>1465</v>
      </c>
      <c r="D1479" s="7">
        <v>443</v>
      </c>
      <c r="E1479" s="6">
        <v>0</v>
      </c>
      <c r="F1479" s="6">
        <f t="shared" si="572"/>
        <v>0</v>
      </c>
      <c r="G1479" s="6">
        <f t="shared" si="573"/>
        <v>0</v>
      </c>
      <c r="H1479" s="6">
        <f t="shared" si="554"/>
        <v>0</v>
      </c>
      <c r="J1479" s="6">
        <f t="shared" si="552"/>
        <v>0</v>
      </c>
      <c r="K1479" s="6">
        <f t="shared" si="553"/>
        <v>0</v>
      </c>
      <c r="L1479" s="6">
        <f t="shared" si="555"/>
        <v>123.60600000000001</v>
      </c>
      <c r="M1479" s="6">
        <f t="shared" si="556"/>
        <v>123.60600000000001</v>
      </c>
      <c r="N1479" s="6">
        <f t="shared" si="557"/>
        <v>0.12360600000000001</v>
      </c>
      <c r="O1479" s="6">
        <f t="shared" si="558"/>
        <v>0</v>
      </c>
      <c r="P1479" s="6">
        <f t="shared" si="559"/>
        <v>0</v>
      </c>
      <c r="Q1479" s="6">
        <f t="shared" si="574"/>
        <v>-2096.3260020217358</v>
      </c>
      <c r="R1479" s="6">
        <f t="shared" si="560"/>
        <v>2096.3260020217358</v>
      </c>
      <c r="S1479" s="6">
        <f t="shared" si="561"/>
        <v>0.58068230256002085</v>
      </c>
      <c r="T1479" s="6">
        <f t="shared" si="575"/>
        <v>5752.1862331082339</v>
      </c>
      <c r="U1479" s="6">
        <f t="shared" si="562"/>
        <v>1.5933555865709808</v>
      </c>
      <c r="V1479" s="6">
        <f t="shared" si="563"/>
        <v>0</v>
      </c>
      <c r="W1479" s="6">
        <f t="shared" si="564"/>
        <v>0</v>
      </c>
      <c r="X1479" s="6">
        <f t="shared" si="576"/>
        <v>3231.3390277777744</v>
      </c>
      <c r="Y1479" s="6">
        <f t="shared" si="565"/>
        <v>0.89508091069444351</v>
      </c>
      <c r="Z1479" s="6">
        <f t="shared" si="566"/>
        <v>895.08091069444356</v>
      </c>
      <c r="AA1479" s="6">
        <f t="shared" si="567"/>
        <v>2.1740378891310015</v>
      </c>
      <c r="AB1479" s="6">
        <f t="shared" si="568"/>
        <v>2.1740378891310015</v>
      </c>
      <c r="AD1479" s="6">
        <f t="shared" si="569"/>
        <v>1</v>
      </c>
      <c r="AE1479" s="6" t="str">
        <f t="shared" si="570"/>
        <v/>
      </c>
      <c r="AF1479" s="6">
        <f t="shared" si="571"/>
        <v>0</v>
      </c>
    </row>
    <row r="1480" spans="2:32" x14ac:dyDescent="0.25">
      <c r="B1480" s="7" t="s">
        <v>14</v>
      </c>
      <c r="C1480" s="7">
        <v>1466</v>
      </c>
      <c r="D1480" s="7">
        <v>444</v>
      </c>
      <c r="E1480" s="6">
        <v>0</v>
      </c>
      <c r="F1480" s="6">
        <f t="shared" si="572"/>
        <v>0</v>
      </c>
      <c r="G1480" s="6">
        <f t="shared" si="573"/>
        <v>0</v>
      </c>
      <c r="H1480" s="6">
        <f t="shared" si="554"/>
        <v>0</v>
      </c>
      <c r="J1480" s="6">
        <f t="shared" si="552"/>
        <v>0</v>
      </c>
      <c r="K1480" s="6">
        <f t="shared" si="553"/>
        <v>0</v>
      </c>
      <c r="L1480" s="6">
        <f t="shared" si="555"/>
        <v>123.60600000000001</v>
      </c>
      <c r="M1480" s="6">
        <f t="shared" si="556"/>
        <v>123.60600000000001</v>
      </c>
      <c r="N1480" s="6">
        <f t="shared" si="557"/>
        <v>0.12360600000000001</v>
      </c>
      <c r="O1480" s="6">
        <f t="shared" si="558"/>
        <v>0</v>
      </c>
      <c r="P1480" s="6">
        <f t="shared" si="559"/>
        <v>0</v>
      </c>
      <c r="Q1480" s="6">
        <f t="shared" si="574"/>
        <v>-2096.3260020217358</v>
      </c>
      <c r="R1480" s="6">
        <f t="shared" si="560"/>
        <v>2096.3260020217358</v>
      </c>
      <c r="S1480" s="6">
        <f t="shared" si="561"/>
        <v>0.58068230256002085</v>
      </c>
      <c r="T1480" s="6">
        <f t="shared" si="575"/>
        <v>5752.1862331082339</v>
      </c>
      <c r="U1480" s="6">
        <f t="shared" si="562"/>
        <v>1.5933555865709808</v>
      </c>
      <c r="V1480" s="6">
        <f t="shared" si="563"/>
        <v>0</v>
      </c>
      <c r="W1480" s="6">
        <f t="shared" si="564"/>
        <v>0</v>
      </c>
      <c r="X1480" s="6">
        <f t="shared" si="576"/>
        <v>3231.3390277777744</v>
      </c>
      <c r="Y1480" s="6">
        <f t="shared" si="565"/>
        <v>0.89508091069444351</v>
      </c>
      <c r="Z1480" s="6">
        <f t="shared" si="566"/>
        <v>895.08091069444356</v>
      </c>
      <c r="AA1480" s="6">
        <f t="shared" si="567"/>
        <v>2.1740378891310015</v>
      </c>
      <c r="AB1480" s="6">
        <f t="shared" si="568"/>
        <v>2.1740378891310015</v>
      </c>
      <c r="AD1480" s="6">
        <f t="shared" si="569"/>
        <v>1</v>
      </c>
      <c r="AE1480" s="6" t="str">
        <f t="shared" si="570"/>
        <v/>
      </c>
      <c r="AF1480" s="6">
        <f t="shared" si="571"/>
        <v>0</v>
      </c>
    </row>
    <row r="1481" spans="2:32" x14ac:dyDescent="0.25">
      <c r="B1481" s="7" t="s">
        <v>14</v>
      </c>
      <c r="C1481" s="7">
        <v>1467</v>
      </c>
      <c r="D1481" s="7">
        <v>445</v>
      </c>
      <c r="E1481" s="6">
        <v>0</v>
      </c>
      <c r="F1481" s="6">
        <f t="shared" si="572"/>
        <v>0</v>
      </c>
      <c r="G1481" s="6">
        <f t="shared" si="573"/>
        <v>0</v>
      </c>
      <c r="H1481" s="6">
        <f t="shared" si="554"/>
        <v>0</v>
      </c>
      <c r="J1481" s="6">
        <f t="shared" si="552"/>
        <v>0</v>
      </c>
      <c r="K1481" s="6">
        <f t="shared" si="553"/>
        <v>0</v>
      </c>
      <c r="L1481" s="6">
        <f t="shared" si="555"/>
        <v>123.60600000000001</v>
      </c>
      <c r="M1481" s="6">
        <f t="shared" si="556"/>
        <v>123.60600000000001</v>
      </c>
      <c r="N1481" s="6">
        <f t="shared" si="557"/>
        <v>0.12360600000000001</v>
      </c>
      <c r="O1481" s="6">
        <f t="shared" si="558"/>
        <v>0</v>
      </c>
      <c r="P1481" s="6">
        <f t="shared" si="559"/>
        <v>0</v>
      </c>
      <c r="Q1481" s="6">
        <f t="shared" si="574"/>
        <v>-2096.3260020217358</v>
      </c>
      <c r="R1481" s="6">
        <f t="shared" si="560"/>
        <v>2096.3260020217358</v>
      </c>
      <c r="S1481" s="6">
        <f t="shared" si="561"/>
        <v>0.58068230256002085</v>
      </c>
      <c r="T1481" s="6">
        <f t="shared" si="575"/>
        <v>5752.1862331082339</v>
      </c>
      <c r="U1481" s="6">
        <f t="shared" si="562"/>
        <v>1.5933555865709808</v>
      </c>
      <c r="V1481" s="6">
        <f t="shared" si="563"/>
        <v>0</v>
      </c>
      <c r="W1481" s="6">
        <f t="shared" si="564"/>
        <v>0</v>
      </c>
      <c r="X1481" s="6">
        <f t="shared" si="576"/>
        <v>3231.3390277777744</v>
      </c>
      <c r="Y1481" s="6">
        <f t="shared" si="565"/>
        <v>0.89508091069444351</v>
      </c>
      <c r="Z1481" s="6">
        <f t="shared" si="566"/>
        <v>895.08091069444356</v>
      </c>
      <c r="AA1481" s="6">
        <f t="shared" si="567"/>
        <v>2.1740378891310015</v>
      </c>
      <c r="AB1481" s="6">
        <f t="shared" si="568"/>
        <v>2.1740378891310015</v>
      </c>
      <c r="AD1481" s="6">
        <f t="shared" si="569"/>
        <v>1</v>
      </c>
      <c r="AE1481" s="6" t="str">
        <f t="shared" si="570"/>
        <v/>
      </c>
      <c r="AF1481" s="6">
        <f t="shared" si="571"/>
        <v>0</v>
      </c>
    </row>
    <row r="1482" spans="2:32" x14ac:dyDescent="0.25">
      <c r="B1482" s="7" t="s">
        <v>14</v>
      </c>
      <c r="C1482" s="7">
        <v>1468</v>
      </c>
      <c r="D1482" s="7">
        <v>446</v>
      </c>
      <c r="E1482" s="6">
        <v>0</v>
      </c>
      <c r="F1482" s="6">
        <f t="shared" si="572"/>
        <v>0</v>
      </c>
      <c r="G1482" s="6">
        <f t="shared" si="573"/>
        <v>0</v>
      </c>
      <c r="H1482" s="6">
        <f t="shared" si="554"/>
        <v>0</v>
      </c>
      <c r="J1482" s="6">
        <f t="shared" si="552"/>
        <v>0</v>
      </c>
      <c r="K1482" s="6">
        <f t="shared" si="553"/>
        <v>0</v>
      </c>
      <c r="L1482" s="6">
        <f t="shared" si="555"/>
        <v>123.60600000000001</v>
      </c>
      <c r="M1482" s="6">
        <f t="shared" si="556"/>
        <v>123.60600000000001</v>
      </c>
      <c r="N1482" s="6">
        <f t="shared" si="557"/>
        <v>0.12360600000000001</v>
      </c>
      <c r="O1482" s="6">
        <f t="shared" si="558"/>
        <v>0</v>
      </c>
      <c r="P1482" s="6">
        <f t="shared" si="559"/>
        <v>0</v>
      </c>
      <c r="Q1482" s="6">
        <f t="shared" si="574"/>
        <v>-2096.3260020217358</v>
      </c>
      <c r="R1482" s="6">
        <f t="shared" si="560"/>
        <v>2096.3260020217358</v>
      </c>
      <c r="S1482" s="6">
        <f t="shared" si="561"/>
        <v>0.58068230256002085</v>
      </c>
      <c r="T1482" s="6">
        <f t="shared" si="575"/>
        <v>5752.1862331082339</v>
      </c>
      <c r="U1482" s="6">
        <f t="shared" si="562"/>
        <v>1.5933555865709808</v>
      </c>
      <c r="V1482" s="6">
        <f t="shared" si="563"/>
        <v>0</v>
      </c>
      <c r="W1482" s="6">
        <f t="shared" si="564"/>
        <v>0</v>
      </c>
      <c r="X1482" s="6">
        <f t="shared" si="576"/>
        <v>3231.3390277777744</v>
      </c>
      <c r="Y1482" s="6">
        <f t="shared" si="565"/>
        <v>0.89508091069444351</v>
      </c>
      <c r="Z1482" s="6">
        <f t="shared" si="566"/>
        <v>895.08091069444356</v>
      </c>
      <c r="AA1482" s="6">
        <f t="shared" si="567"/>
        <v>2.1740378891310015</v>
      </c>
      <c r="AB1482" s="6">
        <f t="shared" si="568"/>
        <v>2.1740378891310015</v>
      </c>
      <c r="AD1482" s="6">
        <f t="shared" si="569"/>
        <v>1</v>
      </c>
      <c r="AE1482" s="6" t="str">
        <f t="shared" si="570"/>
        <v/>
      </c>
      <c r="AF1482" s="6">
        <f t="shared" si="571"/>
        <v>0</v>
      </c>
    </row>
    <row r="1483" spans="2:32" x14ac:dyDescent="0.25">
      <c r="B1483" s="7" t="s">
        <v>14</v>
      </c>
      <c r="C1483" s="7">
        <v>1469</v>
      </c>
      <c r="D1483" s="7">
        <v>447</v>
      </c>
      <c r="E1483" s="6">
        <v>0</v>
      </c>
      <c r="F1483" s="6">
        <f t="shared" si="572"/>
        <v>0</v>
      </c>
      <c r="G1483" s="6">
        <f t="shared" si="573"/>
        <v>0</v>
      </c>
      <c r="H1483" s="6">
        <f t="shared" si="554"/>
        <v>0</v>
      </c>
      <c r="J1483" s="6">
        <f t="shared" si="552"/>
        <v>0</v>
      </c>
      <c r="K1483" s="6">
        <f t="shared" si="553"/>
        <v>0</v>
      </c>
      <c r="L1483" s="6">
        <f t="shared" si="555"/>
        <v>123.60600000000001</v>
      </c>
      <c r="M1483" s="6">
        <f t="shared" si="556"/>
        <v>123.60600000000001</v>
      </c>
      <c r="N1483" s="6">
        <f t="shared" si="557"/>
        <v>0.12360600000000001</v>
      </c>
      <c r="O1483" s="6">
        <f t="shared" si="558"/>
        <v>0</v>
      </c>
      <c r="P1483" s="6">
        <f t="shared" si="559"/>
        <v>0</v>
      </c>
      <c r="Q1483" s="6">
        <f t="shared" si="574"/>
        <v>-2096.3260020217358</v>
      </c>
      <c r="R1483" s="6">
        <f t="shared" si="560"/>
        <v>2096.3260020217358</v>
      </c>
      <c r="S1483" s="6">
        <f t="shared" si="561"/>
        <v>0.58068230256002085</v>
      </c>
      <c r="T1483" s="6">
        <f t="shared" si="575"/>
        <v>5752.1862331082339</v>
      </c>
      <c r="U1483" s="6">
        <f t="shared" si="562"/>
        <v>1.5933555865709808</v>
      </c>
      <c r="V1483" s="6">
        <f t="shared" si="563"/>
        <v>0</v>
      </c>
      <c r="W1483" s="6">
        <f t="shared" si="564"/>
        <v>0</v>
      </c>
      <c r="X1483" s="6">
        <f t="shared" si="576"/>
        <v>3231.3390277777744</v>
      </c>
      <c r="Y1483" s="6">
        <f t="shared" si="565"/>
        <v>0.89508091069444351</v>
      </c>
      <c r="Z1483" s="6">
        <f t="shared" si="566"/>
        <v>895.08091069444356</v>
      </c>
      <c r="AA1483" s="6">
        <f t="shared" si="567"/>
        <v>2.1740378891310015</v>
      </c>
      <c r="AB1483" s="6">
        <f t="shared" si="568"/>
        <v>2.1740378891310015</v>
      </c>
      <c r="AD1483" s="6">
        <f t="shared" si="569"/>
        <v>1</v>
      </c>
      <c r="AE1483" s="6" t="str">
        <f t="shared" si="570"/>
        <v/>
      </c>
      <c r="AF1483" s="6">
        <f t="shared" si="571"/>
        <v>0</v>
      </c>
    </row>
    <row r="1484" spans="2:32" x14ac:dyDescent="0.25">
      <c r="B1484" s="7" t="s">
        <v>14</v>
      </c>
      <c r="C1484" s="7">
        <v>1470</v>
      </c>
      <c r="D1484" s="7">
        <v>448</v>
      </c>
      <c r="E1484" s="6">
        <v>0</v>
      </c>
      <c r="F1484" s="6">
        <f t="shared" si="572"/>
        <v>0</v>
      </c>
      <c r="G1484" s="6">
        <f t="shared" si="573"/>
        <v>0</v>
      </c>
      <c r="H1484" s="6">
        <f t="shared" si="554"/>
        <v>0</v>
      </c>
      <c r="J1484" s="6">
        <f t="shared" si="552"/>
        <v>0</v>
      </c>
      <c r="K1484" s="6">
        <f t="shared" si="553"/>
        <v>0</v>
      </c>
      <c r="L1484" s="6">
        <f t="shared" si="555"/>
        <v>123.60600000000001</v>
      </c>
      <c r="M1484" s="6">
        <f t="shared" si="556"/>
        <v>123.60600000000001</v>
      </c>
      <c r="N1484" s="6">
        <f t="shared" si="557"/>
        <v>0.12360600000000001</v>
      </c>
      <c r="O1484" s="6">
        <f t="shared" si="558"/>
        <v>0</v>
      </c>
      <c r="P1484" s="6">
        <f t="shared" si="559"/>
        <v>0</v>
      </c>
      <c r="Q1484" s="6">
        <f t="shared" si="574"/>
        <v>-2096.3260020217358</v>
      </c>
      <c r="R1484" s="6">
        <f t="shared" si="560"/>
        <v>2096.3260020217358</v>
      </c>
      <c r="S1484" s="6">
        <f t="shared" si="561"/>
        <v>0.58068230256002085</v>
      </c>
      <c r="T1484" s="6">
        <f t="shared" si="575"/>
        <v>5752.1862331082339</v>
      </c>
      <c r="U1484" s="6">
        <f t="shared" si="562"/>
        <v>1.5933555865709808</v>
      </c>
      <c r="V1484" s="6">
        <f t="shared" si="563"/>
        <v>0</v>
      </c>
      <c r="W1484" s="6">
        <f t="shared" si="564"/>
        <v>0</v>
      </c>
      <c r="X1484" s="6">
        <f t="shared" si="576"/>
        <v>3231.3390277777744</v>
      </c>
      <c r="Y1484" s="6">
        <f t="shared" si="565"/>
        <v>0.89508091069444351</v>
      </c>
      <c r="Z1484" s="6">
        <f t="shared" si="566"/>
        <v>895.08091069444356</v>
      </c>
      <c r="AA1484" s="6">
        <f t="shared" si="567"/>
        <v>2.1740378891310015</v>
      </c>
      <c r="AB1484" s="6">
        <f t="shared" si="568"/>
        <v>2.1740378891310015</v>
      </c>
      <c r="AD1484" s="6">
        <f t="shared" si="569"/>
        <v>1</v>
      </c>
      <c r="AE1484" s="6" t="str">
        <f t="shared" si="570"/>
        <v/>
      </c>
      <c r="AF1484" s="6">
        <f t="shared" si="571"/>
        <v>0</v>
      </c>
    </row>
    <row r="1485" spans="2:32" x14ac:dyDescent="0.25">
      <c r="B1485" s="7" t="s">
        <v>14</v>
      </c>
      <c r="C1485" s="7">
        <v>1471</v>
      </c>
      <c r="D1485" s="7">
        <v>449</v>
      </c>
      <c r="E1485" s="6">
        <v>0</v>
      </c>
      <c r="F1485" s="6">
        <f t="shared" si="572"/>
        <v>0</v>
      </c>
      <c r="G1485" s="6">
        <f t="shared" si="573"/>
        <v>0</v>
      </c>
      <c r="H1485" s="6">
        <f t="shared" si="554"/>
        <v>0</v>
      </c>
      <c r="J1485" s="6">
        <f t="shared" si="552"/>
        <v>0</v>
      </c>
      <c r="K1485" s="6">
        <f t="shared" si="553"/>
        <v>0</v>
      </c>
      <c r="L1485" s="6">
        <f t="shared" si="555"/>
        <v>123.60600000000001</v>
      </c>
      <c r="M1485" s="6">
        <f t="shared" si="556"/>
        <v>123.60600000000001</v>
      </c>
      <c r="N1485" s="6">
        <f t="shared" si="557"/>
        <v>0.12360600000000001</v>
      </c>
      <c r="O1485" s="6">
        <f t="shared" si="558"/>
        <v>0</v>
      </c>
      <c r="P1485" s="6">
        <f t="shared" si="559"/>
        <v>0</v>
      </c>
      <c r="Q1485" s="6">
        <f t="shared" si="574"/>
        <v>-2096.3260020217358</v>
      </c>
      <c r="R1485" s="6">
        <f t="shared" si="560"/>
        <v>2096.3260020217358</v>
      </c>
      <c r="S1485" s="6">
        <f t="shared" si="561"/>
        <v>0.58068230256002085</v>
      </c>
      <c r="T1485" s="6">
        <f t="shared" si="575"/>
        <v>5752.1862331082339</v>
      </c>
      <c r="U1485" s="6">
        <f t="shared" si="562"/>
        <v>1.5933555865709808</v>
      </c>
      <c r="V1485" s="6">
        <f t="shared" si="563"/>
        <v>0</v>
      </c>
      <c r="W1485" s="6">
        <f t="shared" si="564"/>
        <v>0</v>
      </c>
      <c r="X1485" s="6">
        <f t="shared" si="576"/>
        <v>3231.3390277777744</v>
      </c>
      <c r="Y1485" s="6">
        <f t="shared" si="565"/>
        <v>0.89508091069444351</v>
      </c>
      <c r="Z1485" s="6">
        <f t="shared" si="566"/>
        <v>895.08091069444356</v>
      </c>
      <c r="AA1485" s="6">
        <f t="shared" si="567"/>
        <v>2.1740378891310015</v>
      </c>
      <c r="AB1485" s="6">
        <f t="shared" si="568"/>
        <v>2.1740378891310015</v>
      </c>
      <c r="AD1485" s="6">
        <f t="shared" si="569"/>
        <v>1</v>
      </c>
      <c r="AE1485" s="6" t="str">
        <f t="shared" si="570"/>
        <v/>
      </c>
      <c r="AF1485" s="6">
        <f t="shared" si="571"/>
        <v>0</v>
      </c>
    </row>
    <row r="1486" spans="2:32" x14ac:dyDescent="0.25">
      <c r="B1486" s="7" t="s">
        <v>14</v>
      </c>
      <c r="C1486" s="7">
        <v>1472</v>
      </c>
      <c r="D1486" s="7">
        <v>450</v>
      </c>
      <c r="E1486" s="6">
        <v>0</v>
      </c>
      <c r="F1486" s="6">
        <f t="shared" si="572"/>
        <v>0</v>
      </c>
      <c r="G1486" s="6">
        <f t="shared" si="573"/>
        <v>0</v>
      </c>
      <c r="H1486" s="6">
        <f t="shared" si="554"/>
        <v>0</v>
      </c>
      <c r="J1486" s="6">
        <f t="shared" ref="J1486:J1549" si="577">$C$3*G1486</f>
        <v>0</v>
      </c>
      <c r="K1486" s="6">
        <f t="shared" ref="K1486:K1549" si="578">$C$6*0.5*$C$7*(F1486^2)*$C$4</f>
        <v>0</v>
      </c>
      <c r="L1486" s="6">
        <f t="shared" si="555"/>
        <v>123.60600000000001</v>
      </c>
      <c r="M1486" s="6">
        <f t="shared" si="556"/>
        <v>123.60600000000001</v>
      </c>
      <c r="N1486" s="6">
        <f t="shared" si="557"/>
        <v>0.12360600000000001</v>
      </c>
      <c r="O1486" s="6">
        <f t="shared" si="558"/>
        <v>0</v>
      </c>
      <c r="P1486" s="6">
        <f t="shared" si="559"/>
        <v>0</v>
      </c>
      <c r="Q1486" s="6">
        <f t="shared" si="574"/>
        <v>-2096.3260020217358</v>
      </c>
      <c r="R1486" s="6">
        <f t="shared" si="560"/>
        <v>2096.3260020217358</v>
      </c>
      <c r="S1486" s="6">
        <f t="shared" si="561"/>
        <v>0.58068230256002085</v>
      </c>
      <c r="T1486" s="6">
        <f t="shared" si="575"/>
        <v>5752.1862331082339</v>
      </c>
      <c r="U1486" s="6">
        <f t="shared" si="562"/>
        <v>1.5933555865709808</v>
      </c>
      <c r="V1486" s="6">
        <f t="shared" si="563"/>
        <v>0</v>
      </c>
      <c r="W1486" s="6">
        <f t="shared" si="564"/>
        <v>0</v>
      </c>
      <c r="X1486" s="6">
        <f t="shared" si="576"/>
        <v>3231.3390277777744</v>
      </c>
      <c r="Y1486" s="6">
        <f t="shared" si="565"/>
        <v>0.89508091069444351</v>
      </c>
      <c r="Z1486" s="6">
        <f t="shared" si="566"/>
        <v>895.08091069444356</v>
      </c>
      <c r="AA1486" s="6">
        <f t="shared" si="567"/>
        <v>2.1740378891310015</v>
      </c>
      <c r="AB1486" s="6">
        <f t="shared" si="568"/>
        <v>2.1740378891310015</v>
      </c>
      <c r="AD1486" s="6">
        <f t="shared" si="569"/>
        <v>1</v>
      </c>
      <c r="AE1486" s="6" t="str">
        <f t="shared" si="570"/>
        <v/>
      </c>
      <c r="AF1486" s="6">
        <f t="shared" si="571"/>
        <v>0</v>
      </c>
    </row>
    <row r="1487" spans="2:32" x14ac:dyDescent="0.25">
      <c r="B1487" s="7" t="s">
        <v>14</v>
      </c>
      <c r="C1487" s="7">
        <v>1473</v>
      </c>
      <c r="D1487" s="7">
        <v>451</v>
      </c>
      <c r="E1487" s="6">
        <v>0</v>
      </c>
      <c r="F1487" s="6">
        <f t="shared" si="572"/>
        <v>0</v>
      </c>
      <c r="G1487" s="6">
        <f t="shared" si="573"/>
        <v>0</v>
      </c>
      <c r="H1487" s="6">
        <f t="shared" ref="H1487:H1550" si="579">($E1488-$E1486)/2</f>
        <v>0</v>
      </c>
      <c r="J1487" s="6">
        <f t="shared" si="577"/>
        <v>0</v>
      </c>
      <c r="K1487" s="6">
        <f t="shared" si="578"/>
        <v>0</v>
      </c>
      <c r="L1487" s="6">
        <f t="shared" ref="L1487:L1550" si="580">$C$3*$C$8*$C$5</f>
        <v>123.60600000000001</v>
      </c>
      <c r="M1487" s="6">
        <f t="shared" ref="M1487:M1550" si="581">J1487+K1487+L1487</f>
        <v>123.60600000000001</v>
      </c>
      <c r="N1487" s="6">
        <f t="shared" ref="N1487:N1550" si="582">M1487/1000</f>
        <v>0.12360600000000001</v>
      </c>
      <c r="O1487" s="6">
        <f t="shared" ref="O1487:O1550" si="583">M1487*F1487</f>
        <v>0</v>
      </c>
      <c r="P1487" s="6">
        <f t="shared" ref="P1487:P1550" si="584">O1487/1000</f>
        <v>0</v>
      </c>
      <c r="Q1487" s="6">
        <f t="shared" si="574"/>
        <v>-2096.3260020217358</v>
      </c>
      <c r="R1487" s="6">
        <f t="shared" ref="R1487:R1550" si="585">Q1487*-1</f>
        <v>2096.3260020217358</v>
      </c>
      <c r="S1487" s="6">
        <f t="shared" ref="S1487:S1550" si="586">R1487*0.000277</f>
        <v>0.58068230256002085</v>
      </c>
      <c r="T1487" s="6">
        <f t="shared" si="575"/>
        <v>5752.1862331082339</v>
      </c>
      <c r="U1487" s="6">
        <f t="shared" ref="U1487:U1550" si="587">T1487*0.000277</f>
        <v>1.5933555865709808</v>
      </c>
      <c r="V1487" s="6">
        <f t="shared" ref="V1487:V1550" si="588">0.5*$C$3*(F1487^2)</f>
        <v>0</v>
      </c>
      <c r="W1487" s="6">
        <f t="shared" ref="W1487:W1550" si="589">V1487*0.001</f>
        <v>0</v>
      </c>
      <c r="X1487" s="6">
        <f t="shared" si="576"/>
        <v>3231.3390277777744</v>
      </c>
      <c r="Y1487" s="6">
        <f t="shared" ref="Y1487:Y1550" si="590">X1487*0.000277</f>
        <v>0.89508091069444351</v>
      </c>
      <c r="Z1487" s="6">
        <f t="shared" ref="Z1487:Z1550" si="591">Y1487*1000</f>
        <v>895.08091069444356</v>
      </c>
      <c r="AA1487" s="6">
        <f t="shared" ref="AA1487:AA1550" si="592">U1487+S1487</f>
        <v>2.1740378891310015</v>
      </c>
      <c r="AB1487" s="6">
        <f t="shared" ref="AB1487:AB1550" si="593">S1487+U1487</f>
        <v>2.1740378891310015</v>
      </c>
      <c r="AD1487" s="6">
        <f t="shared" ref="AD1487:AD1550" si="594">IF(E1486&lt;1,1,0)</f>
        <v>1</v>
      </c>
      <c r="AE1487" s="6" t="str">
        <f t="shared" ref="AE1487:AE1550" si="595">IF(AD1487=1,"",E1486)</f>
        <v/>
      </c>
      <c r="AF1487" s="6">
        <f t="shared" ref="AF1487:AF1550" si="596">E1486/3.6</f>
        <v>0</v>
      </c>
    </row>
    <row r="1488" spans="2:32" x14ac:dyDescent="0.25">
      <c r="B1488" s="7" t="s">
        <v>14</v>
      </c>
      <c r="C1488" s="7">
        <v>1474</v>
      </c>
      <c r="D1488" s="7">
        <v>452</v>
      </c>
      <c r="E1488" s="6">
        <v>0</v>
      </c>
      <c r="F1488" s="6">
        <f t="shared" ref="F1488:F1551" si="597">E1488/3.6</f>
        <v>0</v>
      </c>
      <c r="G1488" s="6">
        <f t="shared" ref="G1488:G1551" si="598">($E1489-$E1487)/2/3.6</f>
        <v>0</v>
      </c>
      <c r="H1488" s="6">
        <f t="shared" si="579"/>
        <v>0</v>
      </c>
      <c r="J1488" s="6">
        <f t="shared" si="577"/>
        <v>0</v>
      </c>
      <c r="K1488" s="6">
        <f t="shared" si="578"/>
        <v>0</v>
      </c>
      <c r="L1488" s="6">
        <f t="shared" si="580"/>
        <v>123.60600000000001</v>
      </c>
      <c r="M1488" s="6">
        <f t="shared" si="581"/>
        <v>123.60600000000001</v>
      </c>
      <c r="N1488" s="6">
        <f t="shared" si="582"/>
        <v>0.12360600000000001</v>
      </c>
      <c r="O1488" s="6">
        <f t="shared" si="583"/>
        <v>0</v>
      </c>
      <c r="P1488" s="6">
        <f t="shared" si="584"/>
        <v>0</v>
      </c>
      <c r="Q1488" s="6">
        <f t="shared" ref="Q1488:Q1551" si="599">IF(P1488&lt;0,SUM(Q1487,P1488),Q1487)</f>
        <v>-2096.3260020217358</v>
      </c>
      <c r="R1488" s="6">
        <f t="shared" si="585"/>
        <v>2096.3260020217358</v>
      </c>
      <c r="S1488" s="6">
        <f t="shared" si="586"/>
        <v>0.58068230256002085</v>
      </c>
      <c r="T1488" s="6">
        <f t="shared" ref="T1488:T1551" si="600">IF(P1488&gt;0,SUM(T1487,P1488),T1487)</f>
        <v>5752.1862331082339</v>
      </c>
      <c r="U1488" s="6">
        <f t="shared" si="587"/>
        <v>1.5933555865709808</v>
      </c>
      <c r="V1488" s="6">
        <f t="shared" si="588"/>
        <v>0</v>
      </c>
      <c r="W1488" s="6">
        <f t="shared" si="589"/>
        <v>0</v>
      </c>
      <c r="X1488" s="6">
        <f t="shared" ref="X1488:X1551" si="601">IF(W1488&lt;W1487,X1487+(W1487-W1488),X1487)</f>
        <v>3231.3390277777744</v>
      </c>
      <c r="Y1488" s="6">
        <f t="shared" si="590"/>
        <v>0.89508091069444351</v>
      </c>
      <c r="Z1488" s="6">
        <f t="shared" si="591"/>
        <v>895.08091069444356</v>
      </c>
      <c r="AA1488" s="6">
        <f t="shared" si="592"/>
        <v>2.1740378891310015</v>
      </c>
      <c r="AB1488" s="6">
        <f t="shared" si="593"/>
        <v>2.1740378891310015</v>
      </c>
      <c r="AD1488" s="6">
        <f t="shared" si="594"/>
        <v>1</v>
      </c>
      <c r="AE1488" s="6" t="str">
        <f t="shared" si="595"/>
        <v/>
      </c>
      <c r="AF1488" s="6">
        <f t="shared" si="596"/>
        <v>0</v>
      </c>
    </row>
    <row r="1489" spans="2:32" x14ac:dyDescent="0.25">
      <c r="B1489" s="7" t="s">
        <v>14</v>
      </c>
      <c r="C1489" s="7">
        <v>1475</v>
      </c>
      <c r="D1489" s="7">
        <v>453</v>
      </c>
      <c r="E1489" s="6">
        <v>0</v>
      </c>
      <c r="F1489" s="6">
        <f t="shared" si="597"/>
        <v>0</v>
      </c>
      <c r="G1489" s="6">
        <f t="shared" si="598"/>
        <v>0</v>
      </c>
      <c r="H1489" s="6">
        <f t="shared" si="579"/>
        <v>0</v>
      </c>
      <c r="J1489" s="6">
        <f t="shared" si="577"/>
        <v>0</v>
      </c>
      <c r="K1489" s="6">
        <f t="shared" si="578"/>
        <v>0</v>
      </c>
      <c r="L1489" s="6">
        <f t="shared" si="580"/>
        <v>123.60600000000001</v>
      </c>
      <c r="M1489" s="6">
        <f t="shared" si="581"/>
        <v>123.60600000000001</v>
      </c>
      <c r="N1489" s="6">
        <f t="shared" si="582"/>
        <v>0.12360600000000001</v>
      </c>
      <c r="O1489" s="6">
        <f t="shared" si="583"/>
        <v>0</v>
      </c>
      <c r="P1489" s="6">
        <f t="shared" si="584"/>
        <v>0</v>
      </c>
      <c r="Q1489" s="6">
        <f t="shared" si="599"/>
        <v>-2096.3260020217358</v>
      </c>
      <c r="R1489" s="6">
        <f t="shared" si="585"/>
        <v>2096.3260020217358</v>
      </c>
      <c r="S1489" s="6">
        <f t="shared" si="586"/>
        <v>0.58068230256002085</v>
      </c>
      <c r="T1489" s="6">
        <f t="shared" si="600"/>
        <v>5752.1862331082339</v>
      </c>
      <c r="U1489" s="6">
        <f t="shared" si="587"/>
        <v>1.5933555865709808</v>
      </c>
      <c r="V1489" s="6">
        <f t="shared" si="588"/>
        <v>0</v>
      </c>
      <c r="W1489" s="6">
        <f t="shared" si="589"/>
        <v>0</v>
      </c>
      <c r="X1489" s="6">
        <f t="shared" si="601"/>
        <v>3231.3390277777744</v>
      </c>
      <c r="Y1489" s="6">
        <f t="shared" si="590"/>
        <v>0.89508091069444351</v>
      </c>
      <c r="Z1489" s="6">
        <f t="shared" si="591"/>
        <v>895.08091069444356</v>
      </c>
      <c r="AA1489" s="6">
        <f t="shared" si="592"/>
        <v>2.1740378891310015</v>
      </c>
      <c r="AB1489" s="6">
        <f t="shared" si="593"/>
        <v>2.1740378891310015</v>
      </c>
      <c r="AD1489" s="6">
        <f t="shared" si="594"/>
        <v>1</v>
      </c>
      <c r="AE1489" s="6" t="str">
        <f t="shared" si="595"/>
        <v/>
      </c>
      <c r="AF1489" s="6">
        <f t="shared" si="596"/>
        <v>0</v>
      </c>
    </row>
    <row r="1490" spans="2:32" x14ac:dyDescent="0.25">
      <c r="B1490" s="7" t="s">
        <v>14</v>
      </c>
      <c r="C1490" s="7">
        <v>1476</v>
      </c>
      <c r="D1490" s="7">
        <v>454</v>
      </c>
      <c r="E1490" s="6">
        <v>0</v>
      </c>
      <c r="F1490" s="6">
        <f t="shared" si="597"/>
        <v>0</v>
      </c>
      <c r="G1490" s="6">
        <f t="shared" si="598"/>
        <v>0</v>
      </c>
      <c r="H1490" s="6">
        <f t="shared" si="579"/>
        <v>0</v>
      </c>
      <c r="J1490" s="6">
        <f t="shared" si="577"/>
        <v>0</v>
      </c>
      <c r="K1490" s="6">
        <f t="shared" si="578"/>
        <v>0</v>
      </c>
      <c r="L1490" s="6">
        <f t="shared" si="580"/>
        <v>123.60600000000001</v>
      </c>
      <c r="M1490" s="6">
        <f t="shared" si="581"/>
        <v>123.60600000000001</v>
      </c>
      <c r="N1490" s="6">
        <f t="shared" si="582"/>
        <v>0.12360600000000001</v>
      </c>
      <c r="O1490" s="6">
        <f t="shared" si="583"/>
        <v>0</v>
      </c>
      <c r="P1490" s="6">
        <f t="shared" si="584"/>
        <v>0</v>
      </c>
      <c r="Q1490" s="6">
        <f t="shared" si="599"/>
        <v>-2096.3260020217358</v>
      </c>
      <c r="R1490" s="6">
        <f t="shared" si="585"/>
        <v>2096.3260020217358</v>
      </c>
      <c r="S1490" s="6">
        <f t="shared" si="586"/>
        <v>0.58068230256002085</v>
      </c>
      <c r="T1490" s="6">
        <f t="shared" si="600"/>
        <v>5752.1862331082339</v>
      </c>
      <c r="U1490" s="6">
        <f t="shared" si="587"/>
        <v>1.5933555865709808</v>
      </c>
      <c r="V1490" s="6">
        <f t="shared" si="588"/>
        <v>0</v>
      </c>
      <c r="W1490" s="6">
        <f t="shared" si="589"/>
        <v>0</v>
      </c>
      <c r="X1490" s="6">
        <f t="shared" si="601"/>
        <v>3231.3390277777744</v>
      </c>
      <c r="Y1490" s="6">
        <f t="shared" si="590"/>
        <v>0.89508091069444351</v>
      </c>
      <c r="Z1490" s="6">
        <f t="shared" si="591"/>
        <v>895.08091069444356</v>
      </c>
      <c r="AA1490" s="6">
        <f t="shared" si="592"/>
        <v>2.1740378891310015</v>
      </c>
      <c r="AB1490" s="6">
        <f t="shared" si="593"/>
        <v>2.1740378891310015</v>
      </c>
      <c r="AD1490" s="6">
        <f t="shared" si="594"/>
        <v>1</v>
      </c>
      <c r="AE1490" s="6" t="str">
        <f t="shared" si="595"/>
        <v/>
      </c>
      <c r="AF1490" s="6">
        <f t="shared" si="596"/>
        <v>0</v>
      </c>
    </row>
    <row r="1491" spans="2:32" x14ac:dyDescent="0.25">
      <c r="B1491" s="7" t="s">
        <v>14</v>
      </c>
      <c r="C1491" s="7">
        <v>1477</v>
      </c>
      <c r="D1491" s="7">
        <v>455</v>
      </c>
      <c r="E1491" s="6">
        <v>0</v>
      </c>
      <c r="F1491" s="6">
        <f t="shared" si="597"/>
        <v>0</v>
      </c>
      <c r="G1491" s="6">
        <f t="shared" si="598"/>
        <v>0</v>
      </c>
      <c r="H1491" s="6">
        <f t="shared" si="579"/>
        <v>0</v>
      </c>
      <c r="J1491" s="6">
        <f t="shared" si="577"/>
        <v>0</v>
      </c>
      <c r="K1491" s="6">
        <f t="shared" si="578"/>
        <v>0</v>
      </c>
      <c r="L1491" s="6">
        <f t="shared" si="580"/>
        <v>123.60600000000001</v>
      </c>
      <c r="M1491" s="6">
        <f t="shared" si="581"/>
        <v>123.60600000000001</v>
      </c>
      <c r="N1491" s="6">
        <f t="shared" si="582"/>
        <v>0.12360600000000001</v>
      </c>
      <c r="O1491" s="6">
        <f t="shared" si="583"/>
        <v>0</v>
      </c>
      <c r="P1491" s="6">
        <f t="shared" si="584"/>
        <v>0</v>
      </c>
      <c r="Q1491" s="6">
        <f t="shared" si="599"/>
        <v>-2096.3260020217358</v>
      </c>
      <c r="R1491" s="6">
        <f t="shared" si="585"/>
        <v>2096.3260020217358</v>
      </c>
      <c r="S1491" s="6">
        <f t="shared" si="586"/>
        <v>0.58068230256002085</v>
      </c>
      <c r="T1491" s="6">
        <f t="shared" si="600"/>
        <v>5752.1862331082339</v>
      </c>
      <c r="U1491" s="6">
        <f t="shared" si="587"/>
        <v>1.5933555865709808</v>
      </c>
      <c r="V1491" s="6">
        <f t="shared" si="588"/>
        <v>0</v>
      </c>
      <c r="W1491" s="6">
        <f t="shared" si="589"/>
        <v>0</v>
      </c>
      <c r="X1491" s="6">
        <f t="shared" si="601"/>
        <v>3231.3390277777744</v>
      </c>
      <c r="Y1491" s="6">
        <f t="shared" si="590"/>
        <v>0.89508091069444351</v>
      </c>
      <c r="Z1491" s="6">
        <f t="shared" si="591"/>
        <v>895.08091069444356</v>
      </c>
      <c r="AA1491" s="6">
        <f t="shared" si="592"/>
        <v>2.1740378891310015</v>
      </c>
      <c r="AB1491" s="6">
        <f t="shared" si="593"/>
        <v>2.1740378891310015</v>
      </c>
      <c r="AD1491" s="6">
        <f t="shared" si="594"/>
        <v>1</v>
      </c>
      <c r="AE1491" s="6" t="str">
        <f t="shared" si="595"/>
        <v/>
      </c>
      <c r="AF1491" s="6">
        <f t="shared" si="596"/>
        <v>0</v>
      </c>
    </row>
    <row r="1492" spans="2:32" x14ac:dyDescent="0.25">
      <c r="B1492" s="5" t="s">
        <v>15</v>
      </c>
      <c r="C1492" s="5">
        <v>1478</v>
      </c>
      <c r="D1492" s="5">
        <v>1</v>
      </c>
      <c r="E1492" s="4">
        <v>0</v>
      </c>
      <c r="F1492" s="4">
        <f t="shared" si="597"/>
        <v>0</v>
      </c>
      <c r="G1492" s="4">
        <f t="shared" si="598"/>
        <v>0.30555555555555558</v>
      </c>
      <c r="H1492" s="4">
        <f t="shared" si="579"/>
        <v>1.1000000000000001</v>
      </c>
      <c r="J1492" s="4">
        <f t="shared" si="577"/>
        <v>385.00000000000006</v>
      </c>
      <c r="K1492" s="4">
        <f t="shared" si="578"/>
        <v>0</v>
      </c>
      <c r="L1492" s="4">
        <f t="shared" si="580"/>
        <v>123.60600000000001</v>
      </c>
      <c r="M1492" s="4">
        <f t="shared" si="581"/>
        <v>508.60600000000005</v>
      </c>
      <c r="N1492" s="4">
        <f t="shared" si="582"/>
        <v>0.508606</v>
      </c>
      <c r="O1492" s="4">
        <f t="shared" si="583"/>
        <v>0</v>
      </c>
      <c r="P1492" s="4">
        <f t="shared" si="584"/>
        <v>0</v>
      </c>
      <c r="Q1492" s="4">
        <f t="shared" si="599"/>
        <v>-2096.3260020217358</v>
      </c>
      <c r="R1492" s="4">
        <f t="shared" si="585"/>
        <v>2096.3260020217358</v>
      </c>
      <c r="S1492" s="4">
        <f t="shared" si="586"/>
        <v>0.58068230256002085</v>
      </c>
      <c r="T1492" s="4">
        <f t="shared" si="600"/>
        <v>5752.1862331082339</v>
      </c>
      <c r="U1492" s="4">
        <f t="shared" si="587"/>
        <v>1.5933555865709808</v>
      </c>
      <c r="V1492" s="4">
        <f t="shared" si="588"/>
        <v>0</v>
      </c>
      <c r="W1492" s="4">
        <f t="shared" si="589"/>
        <v>0</v>
      </c>
      <c r="X1492" s="4">
        <f t="shared" si="601"/>
        <v>3231.3390277777744</v>
      </c>
      <c r="Y1492" s="4">
        <f t="shared" si="590"/>
        <v>0.89508091069444351</v>
      </c>
      <c r="Z1492" s="4">
        <f t="shared" si="591"/>
        <v>895.08091069444356</v>
      </c>
      <c r="AA1492" s="4">
        <f t="shared" si="592"/>
        <v>2.1740378891310015</v>
      </c>
      <c r="AB1492" s="4">
        <f t="shared" si="593"/>
        <v>2.1740378891310015</v>
      </c>
      <c r="AD1492" s="4">
        <f t="shared" si="594"/>
        <v>1</v>
      </c>
      <c r="AE1492" s="4" t="str">
        <f t="shared" si="595"/>
        <v/>
      </c>
      <c r="AF1492" s="4">
        <f t="shared" si="596"/>
        <v>0</v>
      </c>
    </row>
    <row r="1493" spans="2:32" x14ac:dyDescent="0.25">
      <c r="B1493" s="5" t="s">
        <v>15</v>
      </c>
      <c r="C1493" s="5">
        <v>1479</v>
      </c>
      <c r="D1493" s="5">
        <v>2</v>
      </c>
      <c r="E1493" s="4">
        <v>2.2000000000000002</v>
      </c>
      <c r="F1493" s="4">
        <f t="shared" si="597"/>
        <v>0.61111111111111116</v>
      </c>
      <c r="G1493" s="4">
        <f t="shared" si="598"/>
        <v>0.61111111111111116</v>
      </c>
      <c r="H1493" s="4">
        <f t="shared" si="579"/>
        <v>2.2000000000000002</v>
      </c>
      <c r="J1493" s="4">
        <f t="shared" si="577"/>
        <v>770.00000000000011</v>
      </c>
      <c r="K1493" s="4">
        <f t="shared" si="578"/>
        <v>0.15332585220333333</v>
      </c>
      <c r="L1493" s="4">
        <f t="shared" si="580"/>
        <v>123.60600000000001</v>
      </c>
      <c r="M1493" s="4">
        <f t="shared" si="581"/>
        <v>893.75932585220346</v>
      </c>
      <c r="N1493" s="4">
        <f t="shared" si="582"/>
        <v>0.89375932585220341</v>
      </c>
      <c r="O1493" s="4">
        <f t="shared" si="583"/>
        <v>546.18625468745768</v>
      </c>
      <c r="P1493" s="4">
        <f t="shared" si="584"/>
        <v>0.54618625468745763</v>
      </c>
      <c r="Q1493" s="4">
        <f t="shared" si="599"/>
        <v>-2096.3260020217358</v>
      </c>
      <c r="R1493" s="4">
        <f t="shared" si="585"/>
        <v>2096.3260020217358</v>
      </c>
      <c r="S1493" s="4">
        <f t="shared" si="586"/>
        <v>0.58068230256002085</v>
      </c>
      <c r="T1493" s="4">
        <f t="shared" si="600"/>
        <v>5752.7324193629211</v>
      </c>
      <c r="U1493" s="4">
        <f t="shared" si="587"/>
        <v>1.5935068801635293</v>
      </c>
      <c r="V1493" s="4">
        <f t="shared" si="588"/>
        <v>235.2777777777778</v>
      </c>
      <c r="W1493" s="4">
        <f t="shared" si="589"/>
        <v>0.23527777777777781</v>
      </c>
      <c r="X1493" s="4">
        <f t="shared" si="601"/>
        <v>3231.3390277777744</v>
      </c>
      <c r="Y1493" s="4">
        <f t="shared" si="590"/>
        <v>0.89508091069444351</v>
      </c>
      <c r="Z1493" s="4">
        <f t="shared" si="591"/>
        <v>895.08091069444356</v>
      </c>
      <c r="AA1493" s="4">
        <f t="shared" si="592"/>
        <v>2.1741891827235502</v>
      </c>
      <c r="AB1493" s="4">
        <f t="shared" si="593"/>
        <v>2.1741891827235502</v>
      </c>
      <c r="AD1493" s="4">
        <f t="shared" si="594"/>
        <v>1</v>
      </c>
      <c r="AE1493" s="4" t="str">
        <f t="shared" si="595"/>
        <v/>
      </c>
      <c r="AF1493" s="4">
        <f t="shared" si="596"/>
        <v>0</v>
      </c>
    </row>
    <row r="1494" spans="2:32" x14ac:dyDescent="0.25">
      <c r="B1494" s="5" t="s">
        <v>15</v>
      </c>
      <c r="C1494" s="5">
        <v>1480</v>
      </c>
      <c r="D1494" s="5">
        <v>3</v>
      </c>
      <c r="E1494" s="4">
        <v>4.4000000000000004</v>
      </c>
      <c r="F1494" s="4">
        <f t="shared" si="597"/>
        <v>1.2222222222222223</v>
      </c>
      <c r="G1494" s="4">
        <f t="shared" si="598"/>
        <v>0.56944444444444442</v>
      </c>
      <c r="H1494" s="4">
        <f t="shared" si="579"/>
        <v>2.0499999999999998</v>
      </c>
      <c r="J1494" s="4">
        <f t="shared" si="577"/>
        <v>717.5</v>
      </c>
      <c r="K1494" s="4">
        <f t="shared" si="578"/>
        <v>0.61330340881333334</v>
      </c>
      <c r="L1494" s="4">
        <f t="shared" si="580"/>
        <v>123.60600000000001</v>
      </c>
      <c r="M1494" s="4">
        <f t="shared" si="581"/>
        <v>841.71930340881329</v>
      </c>
      <c r="N1494" s="4">
        <f t="shared" si="582"/>
        <v>0.84171930340881329</v>
      </c>
      <c r="O1494" s="4">
        <f t="shared" si="583"/>
        <v>1028.7680374996607</v>
      </c>
      <c r="P1494" s="4">
        <f t="shared" si="584"/>
        <v>1.0287680374996608</v>
      </c>
      <c r="Q1494" s="4">
        <f t="shared" si="599"/>
        <v>-2096.3260020217358</v>
      </c>
      <c r="R1494" s="4">
        <f t="shared" si="585"/>
        <v>2096.3260020217358</v>
      </c>
      <c r="S1494" s="4">
        <f t="shared" si="586"/>
        <v>0.58068230256002085</v>
      </c>
      <c r="T1494" s="4">
        <f t="shared" si="600"/>
        <v>5753.7611874004206</v>
      </c>
      <c r="U1494" s="4">
        <f t="shared" si="587"/>
        <v>1.5937918489099165</v>
      </c>
      <c r="V1494" s="4">
        <f t="shared" si="588"/>
        <v>941.1111111111112</v>
      </c>
      <c r="W1494" s="4">
        <f t="shared" si="589"/>
        <v>0.94111111111111123</v>
      </c>
      <c r="X1494" s="4">
        <f t="shared" si="601"/>
        <v>3231.3390277777744</v>
      </c>
      <c r="Y1494" s="4">
        <f t="shared" si="590"/>
        <v>0.89508091069444351</v>
      </c>
      <c r="Z1494" s="4">
        <f t="shared" si="591"/>
        <v>895.08091069444356</v>
      </c>
      <c r="AA1494" s="4">
        <f t="shared" si="592"/>
        <v>2.1744741514699375</v>
      </c>
      <c r="AB1494" s="4">
        <f t="shared" si="593"/>
        <v>2.1744741514699375</v>
      </c>
      <c r="AD1494" s="4">
        <f t="shared" si="594"/>
        <v>0</v>
      </c>
      <c r="AE1494" s="4">
        <f t="shared" si="595"/>
        <v>2.2000000000000002</v>
      </c>
      <c r="AF1494" s="4">
        <f t="shared" si="596"/>
        <v>0.61111111111111116</v>
      </c>
    </row>
    <row r="1495" spans="2:32" x14ac:dyDescent="0.25">
      <c r="B1495" s="5" t="s">
        <v>15</v>
      </c>
      <c r="C1495" s="5">
        <v>1481</v>
      </c>
      <c r="D1495" s="5">
        <v>4</v>
      </c>
      <c r="E1495" s="4">
        <v>6.3</v>
      </c>
      <c r="F1495" s="4">
        <f t="shared" si="597"/>
        <v>1.75</v>
      </c>
      <c r="G1495" s="4">
        <f t="shared" si="598"/>
        <v>0.4861111111111111</v>
      </c>
      <c r="H1495" s="4">
        <f t="shared" si="579"/>
        <v>1.75</v>
      </c>
      <c r="J1495" s="4">
        <f t="shared" si="577"/>
        <v>612.5</v>
      </c>
      <c r="K1495" s="4">
        <f t="shared" si="578"/>
        <v>1.2573353458574998</v>
      </c>
      <c r="L1495" s="4">
        <f t="shared" si="580"/>
        <v>123.60600000000001</v>
      </c>
      <c r="M1495" s="4">
        <f t="shared" si="581"/>
        <v>737.36333534585754</v>
      </c>
      <c r="N1495" s="4">
        <f t="shared" si="582"/>
        <v>0.73736333534585752</v>
      </c>
      <c r="O1495" s="4">
        <f t="shared" si="583"/>
        <v>1290.3858368552508</v>
      </c>
      <c r="P1495" s="4">
        <f t="shared" si="584"/>
        <v>1.2903858368552508</v>
      </c>
      <c r="Q1495" s="4">
        <f t="shared" si="599"/>
        <v>-2096.3260020217358</v>
      </c>
      <c r="R1495" s="4">
        <f t="shared" si="585"/>
        <v>2096.3260020217358</v>
      </c>
      <c r="S1495" s="4">
        <f t="shared" si="586"/>
        <v>0.58068230256002085</v>
      </c>
      <c r="T1495" s="4">
        <f t="shared" si="600"/>
        <v>5755.051573237276</v>
      </c>
      <c r="U1495" s="4">
        <f t="shared" si="587"/>
        <v>1.5941492857867254</v>
      </c>
      <c r="V1495" s="4">
        <f t="shared" si="588"/>
        <v>1929.375</v>
      </c>
      <c r="W1495" s="4">
        <f t="shared" si="589"/>
        <v>1.9293750000000001</v>
      </c>
      <c r="X1495" s="4">
        <f t="shared" si="601"/>
        <v>3231.3390277777744</v>
      </c>
      <c r="Y1495" s="4">
        <f t="shared" si="590"/>
        <v>0.89508091069444351</v>
      </c>
      <c r="Z1495" s="4">
        <f t="shared" si="591"/>
        <v>895.08091069444356</v>
      </c>
      <c r="AA1495" s="4">
        <f t="shared" si="592"/>
        <v>2.1748315883467462</v>
      </c>
      <c r="AB1495" s="4">
        <f t="shared" si="593"/>
        <v>2.1748315883467462</v>
      </c>
      <c r="AD1495" s="4">
        <f t="shared" si="594"/>
        <v>0</v>
      </c>
      <c r="AE1495" s="4">
        <f t="shared" si="595"/>
        <v>4.4000000000000004</v>
      </c>
      <c r="AF1495" s="4">
        <f t="shared" si="596"/>
        <v>1.2222222222222223</v>
      </c>
    </row>
    <row r="1496" spans="2:32" x14ac:dyDescent="0.25">
      <c r="B1496" s="5" t="s">
        <v>15</v>
      </c>
      <c r="C1496" s="5">
        <v>1482</v>
      </c>
      <c r="D1496" s="5">
        <v>5</v>
      </c>
      <c r="E1496" s="4">
        <v>7.9</v>
      </c>
      <c r="F1496" s="4">
        <f t="shared" si="597"/>
        <v>2.1944444444444446</v>
      </c>
      <c r="G1496" s="4">
        <f t="shared" si="598"/>
        <v>0.40277777777777768</v>
      </c>
      <c r="H1496" s="4">
        <f t="shared" si="579"/>
        <v>1.4499999999999997</v>
      </c>
      <c r="J1496" s="4">
        <f t="shared" si="577"/>
        <v>507.49999999999989</v>
      </c>
      <c r="K1496" s="4">
        <f t="shared" si="578"/>
        <v>1.9770798421508333</v>
      </c>
      <c r="L1496" s="4">
        <f t="shared" si="580"/>
        <v>123.60600000000001</v>
      </c>
      <c r="M1496" s="4">
        <f t="shared" si="581"/>
        <v>633.08307984215071</v>
      </c>
      <c r="N1496" s="4">
        <f t="shared" si="582"/>
        <v>0.63308307984215073</v>
      </c>
      <c r="O1496" s="4">
        <f t="shared" si="583"/>
        <v>1389.2656474313865</v>
      </c>
      <c r="P1496" s="4">
        <f t="shared" si="584"/>
        <v>1.3892656474313865</v>
      </c>
      <c r="Q1496" s="4">
        <f t="shared" si="599"/>
        <v>-2096.3260020217358</v>
      </c>
      <c r="R1496" s="4">
        <f t="shared" si="585"/>
        <v>2096.3260020217358</v>
      </c>
      <c r="S1496" s="4">
        <f t="shared" si="586"/>
        <v>0.58068230256002085</v>
      </c>
      <c r="T1496" s="4">
        <f t="shared" si="600"/>
        <v>5756.4408388847078</v>
      </c>
      <c r="U1496" s="4">
        <f t="shared" si="587"/>
        <v>1.5945341123710641</v>
      </c>
      <c r="V1496" s="4">
        <f t="shared" si="588"/>
        <v>3033.8194444444448</v>
      </c>
      <c r="W1496" s="4">
        <f t="shared" si="589"/>
        <v>3.0338194444444451</v>
      </c>
      <c r="X1496" s="4">
        <f t="shared" si="601"/>
        <v>3231.3390277777744</v>
      </c>
      <c r="Y1496" s="4">
        <f t="shared" si="590"/>
        <v>0.89508091069444351</v>
      </c>
      <c r="Z1496" s="4">
        <f t="shared" si="591"/>
        <v>895.08091069444356</v>
      </c>
      <c r="AA1496" s="4">
        <f t="shared" si="592"/>
        <v>2.1752164149310849</v>
      </c>
      <c r="AB1496" s="4">
        <f t="shared" si="593"/>
        <v>2.1752164149310849</v>
      </c>
      <c r="AD1496" s="4">
        <f t="shared" si="594"/>
        <v>0</v>
      </c>
      <c r="AE1496" s="4">
        <f t="shared" si="595"/>
        <v>6.3</v>
      </c>
      <c r="AF1496" s="4">
        <f t="shared" si="596"/>
        <v>1.75</v>
      </c>
    </row>
    <row r="1497" spans="2:32" x14ac:dyDescent="0.25">
      <c r="B1497" s="5" t="s">
        <v>15</v>
      </c>
      <c r="C1497" s="5">
        <v>1483</v>
      </c>
      <c r="D1497" s="5">
        <v>6</v>
      </c>
      <c r="E1497" s="4">
        <v>9.1999999999999993</v>
      </c>
      <c r="F1497" s="4">
        <f t="shared" si="597"/>
        <v>2.5555555555555554</v>
      </c>
      <c r="G1497" s="4">
        <f t="shared" si="598"/>
        <v>0.34722222222222221</v>
      </c>
      <c r="H1497" s="4">
        <f t="shared" si="579"/>
        <v>1.25</v>
      </c>
      <c r="J1497" s="4">
        <f t="shared" si="577"/>
        <v>437.5</v>
      </c>
      <c r="K1497" s="4">
        <f t="shared" si="578"/>
        <v>2.6813016798533327</v>
      </c>
      <c r="L1497" s="4">
        <f t="shared" si="580"/>
        <v>123.60600000000001</v>
      </c>
      <c r="M1497" s="4">
        <f t="shared" si="581"/>
        <v>563.78730167985339</v>
      </c>
      <c r="N1497" s="4">
        <f t="shared" si="582"/>
        <v>0.56378730167985336</v>
      </c>
      <c r="O1497" s="4">
        <f t="shared" si="583"/>
        <v>1440.7897709596252</v>
      </c>
      <c r="P1497" s="4">
        <f t="shared" si="584"/>
        <v>1.4407897709596251</v>
      </c>
      <c r="Q1497" s="4">
        <f t="shared" si="599"/>
        <v>-2096.3260020217358</v>
      </c>
      <c r="R1497" s="4">
        <f t="shared" si="585"/>
        <v>2096.3260020217358</v>
      </c>
      <c r="S1497" s="4">
        <f t="shared" si="586"/>
        <v>0.58068230256002085</v>
      </c>
      <c r="T1497" s="4">
        <f t="shared" si="600"/>
        <v>5757.8816286556676</v>
      </c>
      <c r="U1497" s="4">
        <f t="shared" si="587"/>
        <v>1.59493321113762</v>
      </c>
      <c r="V1497" s="4">
        <f t="shared" si="588"/>
        <v>4114.4444444444434</v>
      </c>
      <c r="W1497" s="4">
        <f t="shared" si="589"/>
        <v>4.1144444444444437</v>
      </c>
      <c r="X1497" s="4">
        <f t="shared" si="601"/>
        <v>3231.3390277777744</v>
      </c>
      <c r="Y1497" s="4">
        <f t="shared" si="590"/>
        <v>0.89508091069444351</v>
      </c>
      <c r="Z1497" s="4">
        <f t="shared" si="591"/>
        <v>895.08091069444356</v>
      </c>
      <c r="AA1497" s="4">
        <f t="shared" si="592"/>
        <v>2.1756155136976409</v>
      </c>
      <c r="AB1497" s="4">
        <f t="shared" si="593"/>
        <v>2.1756155136976409</v>
      </c>
      <c r="AD1497" s="4">
        <f t="shared" si="594"/>
        <v>0</v>
      </c>
      <c r="AE1497" s="4">
        <f t="shared" si="595"/>
        <v>7.9</v>
      </c>
      <c r="AF1497" s="4">
        <f t="shared" si="596"/>
        <v>2.1944444444444446</v>
      </c>
    </row>
    <row r="1498" spans="2:32" x14ac:dyDescent="0.25">
      <c r="B1498" s="5" t="s">
        <v>15</v>
      </c>
      <c r="C1498" s="5">
        <v>1484</v>
      </c>
      <c r="D1498" s="5">
        <v>7</v>
      </c>
      <c r="E1498" s="4">
        <v>10.4</v>
      </c>
      <c r="F1498" s="4">
        <f t="shared" si="597"/>
        <v>2.8888888888888888</v>
      </c>
      <c r="G1498" s="4">
        <f t="shared" si="598"/>
        <v>0.31944444444444453</v>
      </c>
      <c r="H1498" s="4">
        <f t="shared" si="579"/>
        <v>1.1500000000000004</v>
      </c>
      <c r="J1498" s="4">
        <f t="shared" si="577"/>
        <v>402.50000000000011</v>
      </c>
      <c r="K1498" s="4">
        <f t="shared" si="578"/>
        <v>3.426389292213333</v>
      </c>
      <c r="L1498" s="4">
        <f t="shared" si="580"/>
        <v>123.60600000000001</v>
      </c>
      <c r="M1498" s="4">
        <f t="shared" si="581"/>
        <v>529.53238929221345</v>
      </c>
      <c r="N1498" s="4">
        <f t="shared" si="582"/>
        <v>0.52953238929221347</v>
      </c>
      <c r="O1498" s="4">
        <f t="shared" si="583"/>
        <v>1529.7602357330611</v>
      </c>
      <c r="P1498" s="4">
        <f t="shared" si="584"/>
        <v>1.5297602357330611</v>
      </c>
      <c r="Q1498" s="4">
        <f t="shared" si="599"/>
        <v>-2096.3260020217358</v>
      </c>
      <c r="R1498" s="4">
        <f t="shared" si="585"/>
        <v>2096.3260020217358</v>
      </c>
      <c r="S1498" s="4">
        <f t="shared" si="586"/>
        <v>0.58068230256002085</v>
      </c>
      <c r="T1498" s="4">
        <f t="shared" si="600"/>
        <v>5759.4113888914007</v>
      </c>
      <c r="U1498" s="4">
        <f t="shared" si="587"/>
        <v>1.5953569547229181</v>
      </c>
      <c r="V1498" s="4">
        <f t="shared" si="588"/>
        <v>5257.7777777777774</v>
      </c>
      <c r="W1498" s="4">
        <f t="shared" si="589"/>
        <v>5.2577777777777772</v>
      </c>
      <c r="X1498" s="4">
        <f t="shared" si="601"/>
        <v>3231.3390277777744</v>
      </c>
      <c r="Y1498" s="4">
        <f t="shared" si="590"/>
        <v>0.89508091069444351</v>
      </c>
      <c r="Z1498" s="4">
        <f t="shared" si="591"/>
        <v>895.08091069444356</v>
      </c>
      <c r="AA1498" s="4">
        <f t="shared" si="592"/>
        <v>2.1760392572829388</v>
      </c>
      <c r="AB1498" s="4">
        <f t="shared" si="593"/>
        <v>2.1760392572829388</v>
      </c>
      <c r="AD1498" s="4">
        <f t="shared" si="594"/>
        <v>0</v>
      </c>
      <c r="AE1498" s="4">
        <f t="shared" si="595"/>
        <v>9.1999999999999993</v>
      </c>
      <c r="AF1498" s="4">
        <f t="shared" si="596"/>
        <v>2.5555555555555554</v>
      </c>
    </row>
    <row r="1499" spans="2:32" x14ac:dyDescent="0.25">
      <c r="B1499" s="5" t="s">
        <v>15</v>
      </c>
      <c r="C1499" s="5">
        <v>1485</v>
      </c>
      <c r="D1499" s="5">
        <v>8</v>
      </c>
      <c r="E1499" s="4">
        <v>11.5</v>
      </c>
      <c r="F1499" s="4">
        <f t="shared" si="597"/>
        <v>3.1944444444444442</v>
      </c>
      <c r="G1499" s="4">
        <f t="shared" si="598"/>
        <v>0.34722222222222221</v>
      </c>
      <c r="H1499" s="4">
        <f t="shared" si="579"/>
        <v>1.25</v>
      </c>
      <c r="J1499" s="4">
        <f t="shared" si="577"/>
        <v>437.5</v>
      </c>
      <c r="K1499" s="4">
        <f t="shared" si="578"/>
        <v>4.1895338747708326</v>
      </c>
      <c r="L1499" s="4">
        <f t="shared" si="580"/>
        <v>123.60600000000001</v>
      </c>
      <c r="M1499" s="4">
        <f t="shared" si="581"/>
        <v>565.29553387477085</v>
      </c>
      <c r="N1499" s="4">
        <f t="shared" si="582"/>
        <v>0.56529553387477083</v>
      </c>
      <c r="O1499" s="4">
        <f t="shared" si="583"/>
        <v>1805.8051776555178</v>
      </c>
      <c r="P1499" s="4">
        <f t="shared" si="584"/>
        <v>1.8058051776555177</v>
      </c>
      <c r="Q1499" s="4">
        <f t="shared" si="599"/>
        <v>-2096.3260020217358</v>
      </c>
      <c r="R1499" s="4">
        <f t="shared" si="585"/>
        <v>2096.3260020217358</v>
      </c>
      <c r="S1499" s="4">
        <f t="shared" si="586"/>
        <v>0.58068230256002085</v>
      </c>
      <c r="T1499" s="4">
        <f t="shared" si="600"/>
        <v>5761.2171940690559</v>
      </c>
      <c r="U1499" s="4">
        <f t="shared" si="587"/>
        <v>1.5958571627571285</v>
      </c>
      <c r="V1499" s="4">
        <f t="shared" si="588"/>
        <v>6428.8194444444443</v>
      </c>
      <c r="W1499" s="4">
        <f t="shared" si="589"/>
        <v>6.4288194444444446</v>
      </c>
      <c r="X1499" s="4">
        <f t="shared" si="601"/>
        <v>3231.3390277777744</v>
      </c>
      <c r="Y1499" s="4">
        <f t="shared" si="590"/>
        <v>0.89508091069444351</v>
      </c>
      <c r="Z1499" s="4">
        <f t="shared" si="591"/>
        <v>895.08091069444356</v>
      </c>
      <c r="AA1499" s="4">
        <f t="shared" si="592"/>
        <v>2.1765394653171493</v>
      </c>
      <c r="AB1499" s="4">
        <f t="shared" si="593"/>
        <v>2.1765394653171493</v>
      </c>
      <c r="AD1499" s="4">
        <f t="shared" si="594"/>
        <v>0</v>
      </c>
      <c r="AE1499" s="4">
        <f t="shared" si="595"/>
        <v>10.4</v>
      </c>
      <c r="AF1499" s="4">
        <f t="shared" si="596"/>
        <v>2.8888888888888888</v>
      </c>
    </row>
    <row r="1500" spans="2:32" x14ac:dyDescent="0.25">
      <c r="B1500" s="5" t="s">
        <v>15</v>
      </c>
      <c r="C1500" s="5">
        <v>1486</v>
      </c>
      <c r="D1500" s="5">
        <v>9</v>
      </c>
      <c r="E1500" s="4">
        <v>12.9</v>
      </c>
      <c r="F1500" s="4">
        <f t="shared" si="597"/>
        <v>3.5833333333333335</v>
      </c>
      <c r="G1500" s="4">
        <f t="shared" si="598"/>
        <v>0.44444444444444431</v>
      </c>
      <c r="H1500" s="4">
        <f t="shared" si="579"/>
        <v>1.5999999999999996</v>
      </c>
      <c r="J1500" s="4">
        <f t="shared" si="577"/>
        <v>559.99999999999977</v>
      </c>
      <c r="K1500" s="4">
        <f t="shared" si="578"/>
        <v>5.2716849308175</v>
      </c>
      <c r="L1500" s="4">
        <f t="shared" si="580"/>
        <v>123.60600000000001</v>
      </c>
      <c r="M1500" s="4">
        <f t="shared" si="581"/>
        <v>688.87768493081728</v>
      </c>
      <c r="N1500" s="4">
        <f t="shared" si="582"/>
        <v>0.68887768493081725</v>
      </c>
      <c r="O1500" s="4">
        <f t="shared" si="583"/>
        <v>2468.4783710020952</v>
      </c>
      <c r="P1500" s="4">
        <f t="shared" si="584"/>
        <v>2.468478371002095</v>
      </c>
      <c r="Q1500" s="4">
        <f t="shared" si="599"/>
        <v>-2096.3260020217358</v>
      </c>
      <c r="R1500" s="4">
        <f t="shared" si="585"/>
        <v>2096.3260020217358</v>
      </c>
      <c r="S1500" s="4">
        <f t="shared" si="586"/>
        <v>0.58068230256002085</v>
      </c>
      <c r="T1500" s="4">
        <f t="shared" si="600"/>
        <v>5763.6856724400577</v>
      </c>
      <c r="U1500" s="4">
        <f t="shared" si="587"/>
        <v>1.596540931265896</v>
      </c>
      <c r="V1500" s="4">
        <f t="shared" si="588"/>
        <v>8089.3750000000009</v>
      </c>
      <c r="W1500" s="4">
        <f t="shared" si="589"/>
        <v>8.0893750000000004</v>
      </c>
      <c r="X1500" s="4">
        <f t="shared" si="601"/>
        <v>3231.3390277777744</v>
      </c>
      <c r="Y1500" s="4">
        <f t="shared" si="590"/>
        <v>0.89508091069444351</v>
      </c>
      <c r="Z1500" s="4">
        <f t="shared" si="591"/>
        <v>895.08091069444356</v>
      </c>
      <c r="AA1500" s="4">
        <f t="shared" si="592"/>
        <v>2.177223233825917</v>
      </c>
      <c r="AB1500" s="4">
        <f t="shared" si="593"/>
        <v>2.177223233825917</v>
      </c>
      <c r="AD1500" s="4">
        <f t="shared" si="594"/>
        <v>0</v>
      </c>
      <c r="AE1500" s="4">
        <f t="shared" si="595"/>
        <v>11.5</v>
      </c>
      <c r="AF1500" s="4">
        <f t="shared" si="596"/>
        <v>3.1944444444444442</v>
      </c>
    </row>
    <row r="1501" spans="2:32" x14ac:dyDescent="0.25">
      <c r="B1501" s="5" t="s">
        <v>15</v>
      </c>
      <c r="C1501" s="5">
        <v>1487</v>
      </c>
      <c r="D1501" s="5">
        <v>10</v>
      </c>
      <c r="E1501" s="4">
        <v>14.7</v>
      </c>
      <c r="F1501" s="4">
        <f t="shared" si="597"/>
        <v>4.083333333333333</v>
      </c>
      <c r="G1501" s="4">
        <f t="shared" si="598"/>
        <v>0.56944444444444442</v>
      </c>
      <c r="H1501" s="4">
        <f t="shared" si="579"/>
        <v>2.0499999999999998</v>
      </c>
      <c r="J1501" s="4">
        <f t="shared" si="577"/>
        <v>717.5</v>
      </c>
      <c r="K1501" s="4">
        <f t="shared" si="578"/>
        <v>6.8454924385574971</v>
      </c>
      <c r="L1501" s="4">
        <f t="shared" si="580"/>
        <v>123.60600000000001</v>
      </c>
      <c r="M1501" s="4">
        <f t="shared" si="581"/>
        <v>847.95149243855747</v>
      </c>
      <c r="N1501" s="4">
        <f t="shared" si="582"/>
        <v>0.8479514924385575</v>
      </c>
      <c r="O1501" s="4">
        <f t="shared" si="583"/>
        <v>3462.4685941241096</v>
      </c>
      <c r="P1501" s="4">
        <f t="shared" si="584"/>
        <v>3.4624685941241098</v>
      </c>
      <c r="Q1501" s="4">
        <f t="shared" si="599"/>
        <v>-2096.3260020217358</v>
      </c>
      <c r="R1501" s="4">
        <f t="shared" si="585"/>
        <v>2096.3260020217358</v>
      </c>
      <c r="S1501" s="4">
        <f t="shared" si="586"/>
        <v>0.58068230256002085</v>
      </c>
      <c r="T1501" s="4">
        <f t="shared" si="600"/>
        <v>5767.1481410341821</v>
      </c>
      <c r="U1501" s="4">
        <f t="shared" si="587"/>
        <v>1.5975000350664685</v>
      </c>
      <c r="V1501" s="4">
        <f t="shared" si="588"/>
        <v>10504.374999999998</v>
      </c>
      <c r="W1501" s="4">
        <f t="shared" si="589"/>
        <v>10.504374999999998</v>
      </c>
      <c r="X1501" s="4">
        <f t="shared" si="601"/>
        <v>3231.3390277777744</v>
      </c>
      <c r="Y1501" s="4">
        <f t="shared" si="590"/>
        <v>0.89508091069444351</v>
      </c>
      <c r="Z1501" s="4">
        <f t="shared" si="591"/>
        <v>895.08091069444356</v>
      </c>
      <c r="AA1501" s="4">
        <f t="shared" si="592"/>
        <v>2.1781823376264895</v>
      </c>
      <c r="AB1501" s="4">
        <f t="shared" si="593"/>
        <v>2.1781823376264895</v>
      </c>
      <c r="AD1501" s="4">
        <f t="shared" si="594"/>
        <v>0</v>
      </c>
      <c r="AE1501" s="4">
        <f t="shared" si="595"/>
        <v>12.9</v>
      </c>
      <c r="AF1501" s="4">
        <f t="shared" si="596"/>
        <v>3.5833333333333335</v>
      </c>
    </row>
    <row r="1502" spans="2:32" x14ac:dyDescent="0.25">
      <c r="B1502" s="5" t="s">
        <v>15</v>
      </c>
      <c r="C1502" s="5">
        <v>1488</v>
      </c>
      <c r="D1502" s="5">
        <v>11</v>
      </c>
      <c r="E1502" s="4">
        <v>17</v>
      </c>
      <c r="F1502" s="4">
        <f t="shared" si="597"/>
        <v>4.7222222222222223</v>
      </c>
      <c r="G1502" s="4">
        <f t="shared" si="598"/>
        <v>0.70833333333333348</v>
      </c>
      <c r="H1502" s="4">
        <f t="shared" si="579"/>
        <v>2.5500000000000007</v>
      </c>
      <c r="J1502" s="4">
        <f t="shared" si="577"/>
        <v>892.50000000000023</v>
      </c>
      <c r="K1502" s="4">
        <f t="shared" si="578"/>
        <v>9.1552006790833325</v>
      </c>
      <c r="L1502" s="4">
        <f t="shared" si="580"/>
        <v>123.60600000000001</v>
      </c>
      <c r="M1502" s="4">
        <f t="shared" si="581"/>
        <v>1025.2612006790837</v>
      </c>
      <c r="N1502" s="4">
        <f t="shared" si="582"/>
        <v>1.0252612006790838</v>
      </c>
      <c r="O1502" s="4">
        <f t="shared" si="583"/>
        <v>4841.5112254290061</v>
      </c>
      <c r="P1502" s="4">
        <f t="shared" si="584"/>
        <v>4.8415112254290058</v>
      </c>
      <c r="Q1502" s="4">
        <f t="shared" si="599"/>
        <v>-2096.3260020217358</v>
      </c>
      <c r="R1502" s="4">
        <f t="shared" si="585"/>
        <v>2096.3260020217358</v>
      </c>
      <c r="S1502" s="4">
        <f t="shared" si="586"/>
        <v>0.58068230256002085</v>
      </c>
      <c r="T1502" s="4">
        <f t="shared" si="600"/>
        <v>5771.9896522596109</v>
      </c>
      <c r="U1502" s="4">
        <f t="shared" si="587"/>
        <v>1.5988411336759123</v>
      </c>
      <c r="V1502" s="4">
        <f t="shared" si="588"/>
        <v>14048.611111111111</v>
      </c>
      <c r="W1502" s="4">
        <f t="shared" si="589"/>
        <v>14.048611111111112</v>
      </c>
      <c r="X1502" s="4">
        <f t="shared" si="601"/>
        <v>3231.3390277777744</v>
      </c>
      <c r="Y1502" s="4">
        <f t="shared" si="590"/>
        <v>0.89508091069444351</v>
      </c>
      <c r="Z1502" s="4">
        <f t="shared" si="591"/>
        <v>895.08091069444356</v>
      </c>
      <c r="AA1502" s="4">
        <f t="shared" si="592"/>
        <v>2.1795234362359333</v>
      </c>
      <c r="AB1502" s="4">
        <f t="shared" si="593"/>
        <v>2.1795234362359333</v>
      </c>
      <c r="AD1502" s="4">
        <f t="shared" si="594"/>
        <v>0</v>
      </c>
      <c r="AE1502" s="4">
        <f t="shared" si="595"/>
        <v>14.7</v>
      </c>
      <c r="AF1502" s="4">
        <f t="shared" si="596"/>
        <v>4.083333333333333</v>
      </c>
    </row>
    <row r="1503" spans="2:32" x14ac:dyDescent="0.25">
      <c r="B1503" s="5" t="s">
        <v>15</v>
      </c>
      <c r="C1503" s="5">
        <v>1489</v>
      </c>
      <c r="D1503" s="5">
        <v>12</v>
      </c>
      <c r="E1503" s="4">
        <v>19.8</v>
      </c>
      <c r="F1503" s="4">
        <f t="shared" si="597"/>
        <v>5.5</v>
      </c>
      <c r="G1503" s="4">
        <f t="shared" si="598"/>
        <v>0.84722222222222243</v>
      </c>
      <c r="H1503" s="4">
        <f t="shared" si="579"/>
        <v>3.0500000000000007</v>
      </c>
      <c r="J1503" s="4">
        <f t="shared" si="577"/>
        <v>1067.5000000000002</v>
      </c>
      <c r="K1503" s="4">
        <f t="shared" si="578"/>
        <v>12.419394028469998</v>
      </c>
      <c r="L1503" s="4">
        <f t="shared" si="580"/>
        <v>123.60600000000001</v>
      </c>
      <c r="M1503" s="4">
        <f t="shared" si="581"/>
        <v>1203.5253940284701</v>
      </c>
      <c r="N1503" s="4">
        <f t="shared" si="582"/>
        <v>1.2035253940284703</v>
      </c>
      <c r="O1503" s="4">
        <f t="shared" si="583"/>
        <v>6619.3896671565853</v>
      </c>
      <c r="P1503" s="4">
        <f t="shared" si="584"/>
        <v>6.6193896671565851</v>
      </c>
      <c r="Q1503" s="4">
        <f t="shared" si="599"/>
        <v>-2096.3260020217358</v>
      </c>
      <c r="R1503" s="4">
        <f t="shared" si="585"/>
        <v>2096.3260020217358</v>
      </c>
      <c r="S1503" s="4">
        <f t="shared" si="586"/>
        <v>0.58068230256002085</v>
      </c>
      <c r="T1503" s="4">
        <f t="shared" si="600"/>
        <v>5778.6090419267675</v>
      </c>
      <c r="U1503" s="4">
        <f t="shared" si="587"/>
        <v>1.6006747046137146</v>
      </c>
      <c r="V1503" s="4">
        <f t="shared" si="588"/>
        <v>19057.5</v>
      </c>
      <c r="W1503" s="4">
        <f t="shared" si="589"/>
        <v>19.057500000000001</v>
      </c>
      <c r="X1503" s="4">
        <f t="shared" si="601"/>
        <v>3231.3390277777744</v>
      </c>
      <c r="Y1503" s="4">
        <f t="shared" si="590"/>
        <v>0.89508091069444351</v>
      </c>
      <c r="Z1503" s="4">
        <f t="shared" si="591"/>
        <v>895.08091069444356</v>
      </c>
      <c r="AA1503" s="4">
        <f t="shared" si="592"/>
        <v>2.1813570071737356</v>
      </c>
      <c r="AB1503" s="4">
        <f t="shared" si="593"/>
        <v>2.1813570071737356</v>
      </c>
      <c r="AD1503" s="4">
        <f t="shared" si="594"/>
        <v>0</v>
      </c>
      <c r="AE1503" s="4">
        <f t="shared" si="595"/>
        <v>17</v>
      </c>
      <c r="AF1503" s="4">
        <f t="shared" si="596"/>
        <v>4.7222222222222223</v>
      </c>
    </row>
    <row r="1504" spans="2:32" x14ac:dyDescent="0.25">
      <c r="B1504" s="5" t="s">
        <v>15</v>
      </c>
      <c r="C1504" s="5">
        <v>1490</v>
      </c>
      <c r="D1504" s="5">
        <v>13</v>
      </c>
      <c r="E1504" s="4">
        <v>23.1</v>
      </c>
      <c r="F1504" s="4">
        <f t="shared" si="597"/>
        <v>6.416666666666667</v>
      </c>
      <c r="G1504" s="4">
        <f t="shared" si="598"/>
        <v>0.95833333333333315</v>
      </c>
      <c r="H1504" s="4">
        <f t="shared" si="579"/>
        <v>3.4499999999999993</v>
      </c>
      <c r="J1504" s="4">
        <f t="shared" si="577"/>
        <v>1207.4999999999998</v>
      </c>
      <c r="K1504" s="4">
        <f t="shared" si="578"/>
        <v>16.904175205417499</v>
      </c>
      <c r="L1504" s="4">
        <f t="shared" si="580"/>
        <v>123.60600000000001</v>
      </c>
      <c r="M1504" s="4">
        <f t="shared" si="581"/>
        <v>1348.0101752054172</v>
      </c>
      <c r="N1504" s="4">
        <f t="shared" si="582"/>
        <v>1.3480101752054172</v>
      </c>
      <c r="O1504" s="4">
        <f t="shared" si="583"/>
        <v>8649.731957568094</v>
      </c>
      <c r="P1504" s="4">
        <f t="shared" si="584"/>
        <v>8.6497319575680933</v>
      </c>
      <c r="Q1504" s="4">
        <f t="shared" si="599"/>
        <v>-2096.3260020217358</v>
      </c>
      <c r="R1504" s="4">
        <f t="shared" si="585"/>
        <v>2096.3260020217358</v>
      </c>
      <c r="S1504" s="4">
        <f t="shared" si="586"/>
        <v>0.58068230256002085</v>
      </c>
      <c r="T1504" s="4">
        <f t="shared" si="600"/>
        <v>5787.2587738843358</v>
      </c>
      <c r="U1504" s="4">
        <f t="shared" si="587"/>
        <v>1.6030706803659611</v>
      </c>
      <c r="V1504" s="4">
        <f t="shared" si="588"/>
        <v>25939.375000000004</v>
      </c>
      <c r="W1504" s="4">
        <f t="shared" si="589"/>
        <v>25.939375000000005</v>
      </c>
      <c r="X1504" s="4">
        <f t="shared" si="601"/>
        <v>3231.3390277777744</v>
      </c>
      <c r="Y1504" s="4">
        <f t="shared" si="590"/>
        <v>0.89508091069444351</v>
      </c>
      <c r="Z1504" s="4">
        <f t="shared" si="591"/>
        <v>895.08091069444356</v>
      </c>
      <c r="AA1504" s="4">
        <f t="shared" si="592"/>
        <v>2.1837529829259821</v>
      </c>
      <c r="AB1504" s="4">
        <f t="shared" si="593"/>
        <v>2.1837529829259821</v>
      </c>
      <c r="AD1504" s="4">
        <f t="shared" si="594"/>
        <v>0</v>
      </c>
      <c r="AE1504" s="4">
        <f t="shared" si="595"/>
        <v>19.8</v>
      </c>
      <c r="AF1504" s="4">
        <f t="shared" si="596"/>
        <v>5.5</v>
      </c>
    </row>
    <row r="1505" spans="2:32" x14ac:dyDescent="0.25">
      <c r="B1505" s="5" t="s">
        <v>15</v>
      </c>
      <c r="C1505" s="5">
        <v>1491</v>
      </c>
      <c r="D1505" s="5">
        <v>14</v>
      </c>
      <c r="E1505" s="4">
        <v>26.7</v>
      </c>
      <c r="F1505" s="4">
        <f t="shared" si="597"/>
        <v>7.4166666666666661</v>
      </c>
      <c r="G1505" s="4">
        <f t="shared" si="598"/>
        <v>1.0277777777777775</v>
      </c>
      <c r="H1505" s="4">
        <f t="shared" si="579"/>
        <v>3.6999999999999993</v>
      </c>
      <c r="J1505" s="4">
        <f t="shared" si="577"/>
        <v>1294.9999999999995</v>
      </c>
      <c r="K1505" s="4">
        <f t="shared" si="578"/>
        <v>22.58356751595749</v>
      </c>
      <c r="L1505" s="4">
        <f t="shared" si="580"/>
        <v>123.60600000000001</v>
      </c>
      <c r="M1505" s="4">
        <f t="shared" si="581"/>
        <v>1441.1895675159569</v>
      </c>
      <c r="N1505" s="4">
        <f t="shared" si="582"/>
        <v>1.4411895675159569</v>
      </c>
      <c r="O1505" s="4">
        <f t="shared" si="583"/>
        <v>10688.822625743347</v>
      </c>
      <c r="P1505" s="4">
        <f t="shared" si="584"/>
        <v>10.688822625743347</v>
      </c>
      <c r="Q1505" s="4">
        <f t="shared" si="599"/>
        <v>-2096.3260020217358</v>
      </c>
      <c r="R1505" s="4">
        <f t="shared" si="585"/>
        <v>2096.3260020217358</v>
      </c>
      <c r="S1505" s="4">
        <f t="shared" si="586"/>
        <v>0.58068230256002085</v>
      </c>
      <c r="T1505" s="4">
        <f t="shared" si="600"/>
        <v>5797.9475965100792</v>
      </c>
      <c r="U1505" s="4">
        <f t="shared" si="587"/>
        <v>1.6060314842332919</v>
      </c>
      <c r="V1505" s="4">
        <f t="shared" si="588"/>
        <v>34654.374999999993</v>
      </c>
      <c r="W1505" s="4">
        <f t="shared" si="589"/>
        <v>34.654374999999995</v>
      </c>
      <c r="X1505" s="4">
        <f t="shared" si="601"/>
        <v>3231.3390277777744</v>
      </c>
      <c r="Y1505" s="4">
        <f t="shared" si="590"/>
        <v>0.89508091069444351</v>
      </c>
      <c r="Z1505" s="4">
        <f t="shared" si="591"/>
        <v>895.08091069444356</v>
      </c>
      <c r="AA1505" s="4">
        <f t="shared" si="592"/>
        <v>2.1867137867933129</v>
      </c>
      <c r="AB1505" s="4">
        <f t="shared" si="593"/>
        <v>2.1867137867933129</v>
      </c>
      <c r="AD1505" s="4">
        <f t="shared" si="594"/>
        <v>0</v>
      </c>
      <c r="AE1505" s="4">
        <f t="shared" si="595"/>
        <v>23.1</v>
      </c>
      <c r="AF1505" s="4">
        <f t="shared" si="596"/>
        <v>6.416666666666667</v>
      </c>
    </row>
    <row r="1506" spans="2:32" x14ac:dyDescent="0.25">
      <c r="B1506" s="5" t="s">
        <v>15</v>
      </c>
      <c r="C1506" s="5">
        <v>1492</v>
      </c>
      <c r="D1506" s="5">
        <v>15</v>
      </c>
      <c r="E1506" s="4">
        <v>30.5</v>
      </c>
      <c r="F1506" s="4">
        <f t="shared" si="597"/>
        <v>8.4722222222222214</v>
      </c>
      <c r="G1506" s="4">
        <f t="shared" si="598"/>
        <v>1.0277777777777781</v>
      </c>
      <c r="H1506" s="4">
        <f t="shared" si="579"/>
        <v>3.7000000000000011</v>
      </c>
      <c r="J1506" s="4">
        <f t="shared" si="577"/>
        <v>1295.0000000000005</v>
      </c>
      <c r="K1506" s="4">
        <f t="shared" si="578"/>
        <v>29.469292151270825</v>
      </c>
      <c r="L1506" s="4">
        <f t="shared" si="580"/>
        <v>123.60600000000001</v>
      </c>
      <c r="M1506" s="4">
        <f t="shared" si="581"/>
        <v>1448.0752921512712</v>
      </c>
      <c r="N1506" s="4">
        <f t="shared" si="582"/>
        <v>1.4480752921512712</v>
      </c>
      <c r="O1506" s="4">
        <f t="shared" si="583"/>
        <v>12268.415669614937</v>
      </c>
      <c r="P1506" s="4">
        <f t="shared" si="584"/>
        <v>12.268415669614937</v>
      </c>
      <c r="Q1506" s="4">
        <f t="shared" si="599"/>
        <v>-2096.3260020217358</v>
      </c>
      <c r="R1506" s="4">
        <f t="shared" si="585"/>
        <v>2096.3260020217358</v>
      </c>
      <c r="S1506" s="4">
        <f t="shared" si="586"/>
        <v>0.58068230256002085</v>
      </c>
      <c r="T1506" s="4">
        <f t="shared" si="600"/>
        <v>5810.2160121796942</v>
      </c>
      <c r="U1506" s="4">
        <f t="shared" si="587"/>
        <v>1.6094298353737753</v>
      </c>
      <c r="V1506" s="4">
        <f t="shared" si="588"/>
        <v>45220.486111111102</v>
      </c>
      <c r="W1506" s="4">
        <f t="shared" si="589"/>
        <v>45.2204861111111</v>
      </c>
      <c r="X1506" s="4">
        <f t="shared" si="601"/>
        <v>3231.3390277777744</v>
      </c>
      <c r="Y1506" s="4">
        <f t="shared" si="590"/>
        <v>0.89508091069444351</v>
      </c>
      <c r="Z1506" s="4">
        <f t="shared" si="591"/>
        <v>895.08091069444356</v>
      </c>
      <c r="AA1506" s="4">
        <f t="shared" si="592"/>
        <v>2.190112137933796</v>
      </c>
      <c r="AB1506" s="4">
        <f t="shared" si="593"/>
        <v>2.190112137933796</v>
      </c>
      <c r="AD1506" s="4">
        <f t="shared" si="594"/>
        <v>0</v>
      </c>
      <c r="AE1506" s="4">
        <f t="shared" si="595"/>
        <v>26.7</v>
      </c>
      <c r="AF1506" s="4">
        <f t="shared" si="596"/>
        <v>7.4166666666666661</v>
      </c>
    </row>
    <row r="1507" spans="2:32" x14ac:dyDescent="0.25">
      <c r="B1507" s="5" t="s">
        <v>15</v>
      </c>
      <c r="C1507" s="5">
        <v>1493</v>
      </c>
      <c r="D1507" s="5">
        <v>16</v>
      </c>
      <c r="E1507" s="4">
        <v>34.1</v>
      </c>
      <c r="F1507" s="4">
        <f t="shared" si="597"/>
        <v>9.4722222222222232</v>
      </c>
      <c r="G1507" s="4">
        <f t="shared" si="598"/>
        <v>0.97222222222222221</v>
      </c>
      <c r="H1507" s="4">
        <f t="shared" si="579"/>
        <v>3.5</v>
      </c>
      <c r="J1507" s="4">
        <f t="shared" si="577"/>
        <v>1225</v>
      </c>
      <c r="K1507" s="4">
        <f t="shared" si="578"/>
        <v>36.83653599185083</v>
      </c>
      <c r="L1507" s="4">
        <f t="shared" si="580"/>
        <v>123.60600000000001</v>
      </c>
      <c r="M1507" s="4">
        <f t="shared" si="581"/>
        <v>1385.4425359918507</v>
      </c>
      <c r="N1507" s="4">
        <f t="shared" si="582"/>
        <v>1.3854425359918507</v>
      </c>
      <c r="O1507" s="4">
        <f t="shared" si="583"/>
        <v>13123.21957703392</v>
      </c>
      <c r="P1507" s="4">
        <f t="shared" si="584"/>
        <v>13.12321957703392</v>
      </c>
      <c r="Q1507" s="4">
        <f t="shared" si="599"/>
        <v>-2096.3260020217358</v>
      </c>
      <c r="R1507" s="4">
        <f t="shared" si="585"/>
        <v>2096.3260020217358</v>
      </c>
      <c r="S1507" s="4">
        <f t="shared" si="586"/>
        <v>0.58068230256002085</v>
      </c>
      <c r="T1507" s="4">
        <f t="shared" si="600"/>
        <v>5823.3392317567277</v>
      </c>
      <c r="U1507" s="4">
        <f t="shared" si="587"/>
        <v>1.6130649671966137</v>
      </c>
      <c r="V1507" s="4">
        <f t="shared" si="588"/>
        <v>56525.486111111117</v>
      </c>
      <c r="W1507" s="4">
        <f t="shared" si="589"/>
        <v>56.525486111111121</v>
      </c>
      <c r="X1507" s="4">
        <f t="shared" si="601"/>
        <v>3231.3390277777744</v>
      </c>
      <c r="Y1507" s="4">
        <f t="shared" si="590"/>
        <v>0.89508091069444351</v>
      </c>
      <c r="Z1507" s="4">
        <f t="shared" si="591"/>
        <v>895.08091069444356</v>
      </c>
      <c r="AA1507" s="4">
        <f t="shared" si="592"/>
        <v>2.1937472697566345</v>
      </c>
      <c r="AB1507" s="4">
        <f t="shared" si="593"/>
        <v>2.1937472697566345</v>
      </c>
      <c r="AD1507" s="4">
        <f t="shared" si="594"/>
        <v>0</v>
      </c>
      <c r="AE1507" s="4">
        <f t="shared" si="595"/>
        <v>30.5</v>
      </c>
      <c r="AF1507" s="4">
        <f t="shared" si="596"/>
        <v>8.4722222222222214</v>
      </c>
    </row>
    <row r="1508" spans="2:32" x14ac:dyDescent="0.25">
      <c r="B1508" s="5" t="s">
        <v>15</v>
      </c>
      <c r="C1508" s="5">
        <v>1494</v>
      </c>
      <c r="D1508" s="5">
        <v>17</v>
      </c>
      <c r="E1508" s="4">
        <v>37.5</v>
      </c>
      <c r="F1508" s="4">
        <f t="shared" si="597"/>
        <v>10.416666666666666</v>
      </c>
      <c r="G1508" s="4">
        <f t="shared" si="598"/>
        <v>0.90277777777777779</v>
      </c>
      <c r="H1508" s="4">
        <f t="shared" si="579"/>
        <v>3.25</v>
      </c>
      <c r="J1508" s="4">
        <f t="shared" si="577"/>
        <v>1137.5</v>
      </c>
      <c r="K1508" s="4">
        <f t="shared" si="578"/>
        <v>44.548446210937492</v>
      </c>
      <c r="L1508" s="4">
        <f t="shared" si="580"/>
        <v>123.60600000000001</v>
      </c>
      <c r="M1508" s="4">
        <f t="shared" si="581"/>
        <v>1305.6544462109375</v>
      </c>
      <c r="N1508" s="4">
        <f t="shared" si="582"/>
        <v>1.3056544462109376</v>
      </c>
      <c r="O1508" s="4">
        <f t="shared" si="583"/>
        <v>13600.567148030599</v>
      </c>
      <c r="P1508" s="4">
        <f t="shared" si="584"/>
        <v>13.600567148030599</v>
      </c>
      <c r="Q1508" s="4">
        <f t="shared" si="599"/>
        <v>-2096.3260020217358</v>
      </c>
      <c r="R1508" s="4">
        <f t="shared" si="585"/>
        <v>2096.3260020217358</v>
      </c>
      <c r="S1508" s="4">
        <f t="shared" si="586"/>
        <v>0.58068230256002085</v>
      </c>
      <c r="T1508" s="4">
        <f t="shared" si="600"/>
        <v>5836.9397989047584</v>
      </c>
      <c r="U1508" s="4">
        <f t="shared" si="587"/>
        <v>1.6168323242966181</v>
      </c>
      <c r="V1508" s="4">
        <f t="shared" si="588"/>
        <v>68359.374999999985</v>
      </c>
      <c r="W1508" s="4">
        <f t="shared" si="589"/>
        <v>68.359374999999986</v>
      </c>
      <c r="X1508" s="4">
        <f t="shared" si="601"/>
        <v>3231.3390277777744</v>
      </c>
      <c r="Y1508" s="4">
        <f t="shared" si="590"/>
        <v>0.89508091069444351</v>
      </c>
      <c r="Z1508" s="4">
        <f t="shared" si="591"/>
        <v>895.08091069444356</v>
      </c>
      <c r="AA1508" s="4">
        <f t="shared" si="592"/>
        <v>2.197514626856639</v>
      </c>
      <c r="AB1508" s="4">
        <f t="shared" si="593"/>
        <v>2.197514626856639</v>
      </c>
      <c r="AD1508" s="4">
        <f t="shared" si="594"/>
        <v>0</v>
      </c>
      <c r="AE1508" s="4">
        <f t="shared" si="595"/>
        <v>34.1</v>
      </c>
      <c r="AF1508" s="4">
        <f t="shared" si="596"/>
        <v>9.4722222222222232</v>
      </c>
    </row>
    <row r="1509" spans="2:32" x14ac:dyDescent="0.25">
      <c r="B1509" s="5" t="s">
        <v>15</v>
      </c>
      <c r="C1509" s="5">
        <v>1495</v>
      </c>
      <c r="D1509" s="5">
        <v>18</v>
      </c>
      <c r="E1509" s="4">
        <v>40.6</v>
      </c>
      <c r="F1509" s="4">
        <f t="shared" si="597"/>
        <v>11.277777777777779</v>
      </c>
      <c r="G1509" s="4">
        <f t="shared" si="598"/>
        <v>0.80555555555555514</v>
      </c>
      <c r="H1509" s="4">
        <f t="shared" si="579"/>
        <v>2.8999999999999986</v>
      </c>
      <c r="J1509" s="4">
        <f t="shared" si="577"/>
        <v>1014.9999999999994</v>
      </c>
      <c r="K1509" s="4">
        <f t="shared" si="578"/>
        <v>52.218223499563337</v>
      </c>
      <c r="L1509" s="4">
        <f t="shared" si="580"/>
        <v>123.60600000000001</v>
      </c>
      <c r="M1509" s="4">
        <f t="shared" si="581"/>
        <v>1190.8242234995628</v>
      </c>
      <c r="N1509" s="4">
        <f t="shared" si="582"/>
        <v>1.1908242234995627</v>
      </c>
      <c r="O1509" s="4">
        <f t="shared" si="583"/>
        <v>13429.850965022848</v>
      </c>
      <c r="P1509" s="4">
        <f t="shared" si="584"/>
        <v>13.429850965022847</v>
      </c>
      <c r="Q1509" s="4">
        <f t="shared" si="599"/>
        <v>-2096.3260020217358</v>
      </c>
      <c r="R1509" s="4">
        <f t="shared" si="585"/>
        <v>2096.3260020217358</v>
      </c>
      <c r="S1509" s="4">
        <f t="shared" si="586"/>
        <v>0.58068230256002085</v>
      </c>
      <c r="T1509" s="4">
        <f t="shared" si="600"/>
        <v>5850.3696498697809</v>
      </c>
      <c r="U1509" s="4">
        <f t="shared" si="587"/>
        <v>1.6205523930139294</v>
      </c>
      <c r="V1509" s="4">
        <f t="shared" si="588"/>
        <v>80128.611111111124</v>
      </c>
      <c r="W1509" s="4">
        <f t="shared" si="589"/>
        <v>80.128611111111127</v>
      </c>
      <c r="X1509" s="4">
        <f t="shared" si="601"/>
        <v>3231.3390277777744</v>
      </c>
      <c r="Y1509" s="4">
        <f t="shared" si="590"/>
        <v>0.89508091069444351</v>
      </c>
      <c r="Z1509" s="4">
        <f t="shared" si="591"/>
        <v>895.08091069444356</v>
      </c>
      <c r="AA1509" s="4">
        <f t="shared" si="592"/>
        <v>2.2012346955739504</v>
      </c>
      <c r="AB1509" s="4">
        <f t="shared" si="593"/>
        <v>2.2012346955739504</v>
      </c>
      <c r="AD1509" s="4">
        <f t="shared" si="594"/>
        <v>0</v>
      </c>
      <c r="AE1509" s="4">
        <f t="shared" si="595"/>
        <v>37.5</v>
      </c>
      <c r="AF1509" s="4">
        <f t="shared" si="596"/>
        <v>10.416666666666666</v>
      </c>
    </row>
    <row r="1510" spans="2:32" x14ac:dyDescent="0.25">
      <c r="B1510" s="5" t="s">
        <v>15</v>
      </c>
      <c r="C1510" s="5">
        <v>1496</v>
      </c>
      <c r="D1510" s="5">
        <v>19</v>
      </c>
      <c r="E1510" s="4">
        <v>43.3</v>
      </c>
      <c r="F1510" s="4">
        <f t="shared" si="597"/>
        <v>12.027777777777777</v>
      </c>
      <c r="G1510" s="4">
        <f t="shared" si="598"/>
        <v>0.70833333333333348</v>
      </c>
      <c r="H1510" s="4">
        <f t="shared" si="579"/>
        <v>2.5500000000000007</v>
      </c>
      <c r="J1510" s="4">
        <f t="shared" si="577"/>
        <v>892.50000000000023</v>
      </c>
      <c r="K1510" s="4">
        <f t="shared" si="578"/>
        <v>59.394443602790808</v>
      </c>
      <c r="L1510" s="4">
        <f t="shared" si="580"/>
        <v>123.60600000000001</v>
      </c>
      <c r="M1510" s="4">
        <f t="shared" si="581"/>
        <v>1075.5004436027912</v>
      </c>
      <c r="N1510" s="4">
        <f t="shared" si="582"/>
        <v>1.0755004436027911</v>
      </c>
      <c r="O1510" s="4">
        <f t="shared" si="583"/>
        <v>12935.880335555792</v>
      </c>
      <c r="P1510" s="4">
        <f t="shared" si="584"/>
        <v>12.935880335555792</v>
      </c>
      <c r="Q1510" s="4">
        <f t="shared" si="599"/>
        <v>-2096.3260020217358</v>
      </c>
      <c r="R1510" s="4">
        <f t="shared" si="585"/>
        <v>2096.3260020217358</v>
      </c>
      <c r="S1510" s="4">
        <f t="shared" si="586"/>
        <v>0.58068230256002085</v>
      </c>
      <c r="T1510" s="4">
        <f t="shared" si="600"/>
        <v>5863.3055302053363</v>
      </c>
      <c r="U1510" s="4">
        <f t="shared" si="587"/>
        <v>1.6241356318668783</v>
      </c>
      <c r="V1510" s="4">
        <f t="shared" si="588"/>
        <v>91140.486111111095</v>
      </c>
      <c r="W1510" s="4">
        <f t="shared" si="589"/>
        <v>91.140486111111102</v>
      </c>
      <c r="X1510" s="4">
        <f t="shared" si="601"/>
        <v>3231.3390277777744</v>
      </c>
      <c r="Y1510" s="4">
        <f t="shared" si="590"/>
        <v>0.89508091069444351</v>
      </c>
      <c r="Z1510" s="4">
        <f t="shared" si="591"/>
        <v>895.08091069444356</v>
      </c>
      <c r="AA1510" s="4">
        <f t="shared" si="592"/>
        <v>2.2048179344268992</v>
      </c>
      <c r="AB1510" s="4">
        <f t="shared" si="593"/>
        <v>2.2048179344268992</v>
      </c>
      <c r="AD1510" s="4">
        <f t="shared" si="594"/>
        <v>0</v>
      </c>
      <c r="AE1510" s="4">
        <f t="shared" si="595"/>
        <v>40.6</v>
      </c>
      <c r="AF1510" s="4">
        <f t="shared" si="596"/>
        <v>11.277777777777779</v>
      </c>
    </row>
    <row r="1511" spans="2:32" x14ac:dyDescent="0.25">
      <c r="B1511" s="5" t="s">
        <v>15</v>
      </c>
      <c r="C1511" s="5">
        <v>1497</v>
      </c>
      <c r="D1511" s="5">
        <v>20</v>
      </c>
      <c r="E1511" s="4">
        <v>45.7</v>
      </c>
      <c r="F1511" s="4">
        <f t="shared" si="597"/>
        <v>12.694444444444445</v>
      </c>
      <c r="G1511" s="4">
        <f t="shared" si="598"/>
        <v>0.61111111111111194</v>
      </c>
      <c r="H1511" s="4">
        <f t="shared" si="579"/>
        <v>2.2000000000000028</v>
      </c>
      <c r="J1511" s="4">
        <f t="shared" si="577"/>
        <v>770.00000000000102</v>
      </c>
      <c r="K1511" s="4">
        <f t="shared" si="578"/>
        <v>66.161055592590827</v>
      </c>
      <c r="L1511" s="4">
        <f t="shared" si="580"/>
        <v>123.60600000000001</v>
      </c>
      <c r="M1511" s="4">
        <f t="shared" si="581"/>
        <v>959.76705559259187</v>
      </c>
      <c r="N1511" s="4">
        <f t="shared" si="582"/>
        <v>0.9597670555925919</v>
      </c>
      <c r="O1511" s="4">
        <f t="shared" si="583"/>
        <v>12183.70956682818</v>
      </c>
      <c r="P1511" s="4">
        <f t="shared" si="584"/>
        <v>12.183709566828179</v>
      </c>
      <c r="Q1511" s="4">
        <f t="shared" si="599"/>
        <v>-2096.3260020217358</v>
      </c>
      <c r="R1511" s="4">
        <f t="shared" si="585"/>
        <v>2096.3260020217358</v>
      </c>
      <c r="S1511" s="4">
        <f t="shared" si="586"/>
        <v>0.58068230256002085</v>
      </c>
      <c r="T1511" s="4">
        <f t="shared" si="600"/>
        <v>5875.4892397721642</v>
      </c>
      <c r="U1511" s="4">
        <f t="shared" si="587"/>
        <v>1.6275105194168895</v>
      </c>
      <c r="V1511" s="4">
        <f t="shared" si="588"/>
        <v>101523.81944444445</v>
      </c>
      <c r="W1511" s="4">
        <f t="shared" si="589"/>
        <v>101.52381944444446</v>
      </c>
      <c r="X1511" s="4">
        <f t="shared" si="601"/>
        <v>3231.3390277777744</v>
      </c>
      <c r="Y1511" s="4">
        <f t="shared" si="590"/>
        <v>0.89508091069444351</v>
      </c>
      <c r="Z1511" s="4">
        <f t="shared" si="591"/>
        <v>895.08091069444356</v>
      </c>
      <c r="AA1511" s="4">
        <f t="shared" si="592"/>
        <v>2.2081928219769105</v>
      </c>
      <c r="AB1511" s="4">
        <f t="shared" si="593"/>
        <v>2.2081928219769105</v>
      </c>
      <c r="AD1511" s="4">
        <f t="shared" si="594"/>
        <v>0</v>
      </c>
      <c r="AE1511" s="4">
        <f t="shared" si="595"/>
        <v>43.3</v>
      </c>
      <c r="AF1511" s="4">
        <f t="shared" si="596"/>
        <v>12.027777777777777</v>
      </c>
    </row>
    <row r="1512" spans="2:32" x14ac:dyDescent="0.25">
      <c r="B1512" s="5" t="s">
        <v>15</v>
      </c>
      <c r="C1512" s="5">
        <v>1498</v>
      </c>
      <c r="D1512" s="5">
        <v>21</v>
      </c>
      <c r="E1512" s="4">
        <v>47.7</v>
      </c>
      <c r="F1512" s="4">
        <f t="shared" si="597"/>
        <v>13.25</v>
      </c>
      <c r="G1512" s="4">
        <f t="shared" si="598"/>
        <v>0.49999999999999922</v>
      </c>
      <c r="H1512" s="4">
        <f t="shared" si="579"/>
        <v>1.7999999999999972</v>
      </c>
      <c r="J1512" s="4">
        <f t="shared" si="577"/>
        <v>629.99999999999898</v>
      </c>
      <c r="K1512" s="4">
        <f t="shared" si="578"/>
        <v>72.078673194157489</v>
      </c>
      <c r="L1512" s="4">
        <f t="shared" si="580"/>
        <v>123.60600000000001</v>
      </c>
      <c r="M1512" s="4">
        <f t="shared" si="581"/>
        <v>825.6846731941564</v>
      </c>
      <c r="N1512" s="4">
        <f t="shared" si="582"/>
        <v>0.82568467319415639</v>
      </c>
      <c r="O1512" s="4">
        <f t="shared" si="583"/>
        <v>10940.321919822572</v>
      </c>
      <c r="P1512" s="4">
        <f t="shared" si="584"/>
        <v>10.940321919822573</v>
      </c>
      <c r="Q1512" s="4">
        <f t="shared" si="599"/>
        <v>-2096.3260020217358</v>
      </c>
      <c r="R1512" s="4">
        <f t="shared" si="585"/>
        <v>2096.3260020217358</v>
      </c>
      <c r="S1512" s="4">
        <f t="shared" si="586"/>
        <v>0.58068230256002085</v>
      </c>
      <c r="T1512" s="4">
        <f t="shared" si="600"/>
        <v>5886.4295616919871</v>
      </c>
      <c r="U1512" s="4">
        <f t="shared" si="587"/>
        <v>1.6305409885886806</v>
      </c>
      <c r="V1512" s="4">
        <f t="shared" si="588"/>
        <v>110604.375</v>
      </c>
      <c r="W1512" s="4">
        <f t="shared" si="589"/>
        <v>110.604375</v>
      </c>
      <c r="X1512" s="4">
        <f t="shared" si="601"/>
        <v>3231.3390277777744</v>
      </c>
      <c r="Y1512" s="4">
        <f t="shared" si="590"/>
        <v>0.89508091069444351</v>
      </c>
      <c r="Z1512" s="4">
        <f t="shared" si="591"/>
        <v>895.08091069444356</v>
      </c>
      <c r="AA1512" s="4">
        <f t="shared" si="592"/>
        <v>2.2112232911487015</v>
      </c>
      <c r="AB1512" s="4">
        <f t="shared" si="593"/>
        <v>2.2112232911487015</v>
      </c>
      <c r="AD1512" s="4">
        <f t="shared" si="594"/>
        <v>0</v>
      </c>
      <c r="AE1512" s="4">
        <f t="shared" si="595"/>
        <v>45.7</v>
      </c>
      <c r="AF1512" s="4">
        <f t="shared" si="596"/>
        <v>12.694444444444445</v>
      </c>
    </row>
    <row r="1513" spans="2:32" x14ac:dyDescent="0.25">
      <c r="B1513" s="5" t="s">
        <v>15</v>
      </c>
      <c r="C1513" s="5">
        <v>1499</v>
      </c>
      <c r="D1513" s="5">
        <v>22</v>
      </c>
      <c r="E1513" s="4">
        <v>49.3</v>
      </c>
      <c r="F1513" s="4">
        <f t="shared" si="597"/>
        <v>13.694444444444443</v>
      </c>
      <c r="G1513" s="4">
        <f t="shared" si="598"/>
        <v>0.38888888888888851</v>
      </c>
      <c r="H1513" s="4">
        <f t="shared" si="579"/>
        <v>1.3999999999999986</v>
      </c>
      <c r="J1513" s="4">
        <f t="shared" si="577"/>
        <v>489.99999999999955</v>
      </c>
      <c r="K1513" s="4">
        <f t="shared" si="578"/>
        <v>76.995237711090795</v>
      </c>
      <c r="L1513" s="4">
        <f t="shared" si="580"/>
        <v>123.60600000000001</v>
      </c>
      <c r="M1513" s="4">
        <f t="shared" si="581"/>
        <v>690.60123771109033</v>
      </c>
      <c r="N1513" s="4">
        <f t="shared" si="582"/>
        <v>0.69060123771109039</v>
      </c>
      <c r="O1513" s="4">
        <f t="shared" si="583"/>
        <v>9457.4002830990976</v>
      </c>
      <c r="P1513" s="4">
        <f t="shared" si="584"/>
        <v>9.4574002830990977</v>
      </c>
      <c r="Q1513" s="4">
        <f t="shared" si="599"/>
        <v>-2096.3260020217358</v>
      </c>
      <c r="R1513" s="4">
        <f t="shared" si="585"/>
        <v>2096.3260020217358</v>
      </c>
      <c r="S1513" s="4">
        <f t="shared" si="586"/>
        <v>0.58068230256002085</v>
      </c>
      <c r="T1513" s="4">
        <f t="shared" si="600"/>
        <v>5895.8869619750858</v>
      </c>
      <c r="U1513" s="4">
        <f t="shared" si="587"/>
        <v>1.6331606884670988</v>
      </c>
      <c r="V1513" s="4">
        <f t="shared" si="588"/>
        <v>118148.81944444441</v>
      </c>
      <c r="W1513" s="4">
        <f t="shared" si="589"/>
        <v>118.14881944444441</v>
      </c>
      <c r="X1513" s="4">
        <f t="shared" si="601"/>
        <v>3231.3390277777744</v>
      </c>
      <c r="Y1513" s="4">
        <f t="shared" si="590"/>
        <v>0.89508091069444351</v>
      </c>
      <c r="Z1513" s="4">
        <f t="shared" si="591"/>
        <v>895.08091069444356</v>
      </c>
      <c r="AA1513" s="4">
        <f t="shared" si="592"/>
        <v>2.2138429910271196</v>
      </c>
      <c r="AB1513" s="4">
        <f t="shared" si="593"/>
        <v>2.2138429910271196</v>
      </c>
      <c r="AD1513" s="4">
        <f t="shared" si="594"/>
        <v>0</v>
      </c>
      <c r="AE1513" s="4">
        <f t="shared" si="595"/>
        <v>47.7</v>
      </c>
      <c r="AF1513" s="4">
        <f t="shared" si="596"/>
        <v>13.25</v>
      </c>
    </row>
    <row r="1514" spans="2:32" x14ac:dyDescent="0.25">
      <c r="B1514" s="5" t="s">
        <v>15</v>
      </c>
      <c r="C1514" s="5">
        <v>1500</v>
      </c>
      <c r="D1514" s="5">
        <v>23</v>
      </c>
      <c r="E1514" s="4">
        <v>50.5</v>
      </c>
      <c r="F1514" s="4">
        <f t="shared" si="597"/>
        <v>14.027777777777777</v>
      </c>
      <c r="G1514" s="4">
        <f t="shared" si="598"/>
        <v>0.27777777777777779</v>
      </c>
      <c r="H1514" s="4">
        <f t="shared" si="579"/>
        <v>1</v>
      </c>
      <c r="J1514" s="4">
        <f t="shared" si="577"/>
        <v>350</v>
      </c>
      <c r="K1514" s="4">
        <f t="shared" si="578"/>
        <v>80.789102186270824</v>
      </c>
      <c r="L1514" s="4">
        <f t="shared" si="580"/>
        <v>123.60600000000001</v>
      </c>
      <c r="M1514" s="4">
        <f t="shared" si="581"/>
        <v>554.39510218627083</v>
      </c>
      <c r="N1514" s="4">
        <f t="shared" si="582"/>
        <v>0.55439510218627086</v>
      </c>
      <c r="O1514" s="4">
        <f t="shared" si="583"/>
        <v>7776.9312945574102</v>
      </c>
      <c r="P1514" s="4">
        <f t="shared" si="584"/>
        <v>7.7769312945574098</v>
      </c>
      <c r="Q1514" s="4">
        <f t="shared" si="599"/>
        <v>-2096.3260020217358</v>
      </c>
      <c r="R1514" s="4">
        <f t="shared" si="585"/>
        <v>2096.3260020217358</v>
      </c>
      <c r="S1514" s="4">
        <f t="shared" si="586"/>
        <v>0.58068230256002085</v>
      </c>
      <c r="T1514" s="4">
        <f t="shared" si="600"/>
        <v>5903.6638932696433</v>
      </c>
      <c r="U1514" s="4">
        <f t="shared" si="587"/>
        <v>1.6353148984356913</v>
      </c>
      <c r="V1514" s="4">
        <f t="shared" si="588"/>
        <v>123970.48611111109</v>
      </c>
      <c r="W1514" s="4">
        <f t="shared" si="589"/>
        <v>123.9704861111111</v>
      </c>
      <c r="X1514" s="4">
        <f t="shared" si="601"/>
        <v>3231.3390277777744</v>
      </c>
      <c r="Y1514" s="4">
        <f t="shared" si="590"/>
        <v>0.89508091069444351</v>
      </c>
      <c r="Z1514" s="4">
        <f t="shared" si="591"/>
        <v>895.08091069444356</v>
      </c>
      <c r="AA1514" s="4">
        <f t="shared" si="592"/>
        <v>2.2159972009957123</v>
      </c>
      <c r="AB1514" s="4">
        <f t="shared" si="593"/>
        <v>2.2159972009957123</v>
      </c>
      <c r="AD1514" s="4">
        <f t="shared" si="594"/>
        <v>0</v>
      </c>
      <c r="AE1514" s="4">
        <f t="shared" si="595"/>
        <v>49.3</v>
      </c>
      <c r="AF1514" s="4">
        <f t="shared" si="596"/>
        <v>13.694444444444443</v>
      </c>
    </row>
    <row r="1515" spans="2:32" x14ac:dyDescent="0.25">
      <c r="B1515" s="5" t="s">
        <v>15</v>
      </c>
      <c r="C1515" s="5">
        <v>1501</v>
      </c>
      <c r="D1515" s="5">
        <v>24</v>
      </c>
      <c r="E1515" s="4">
        <v>51.3</v>
      </c>
      <c r="F1515" s="4">
        <f t="shared" si="597"/>
        <v>14.249999999999998</v>
      </c>
      <c r="G1515" s="4">
        <f t="shared" si="598"/>
        <v>0.2222222222222224</v>
      </c>
      <c r="H1515" s="4">
        <f t="shared" si="579"/>
        <v>0.80000000000000071</v>
      </c>
      <c r="J1515" s="4">
        <f t="shared" si="577"/>
        <v>280.00000000000023</v>
      </c>
      <c r="K1515" s="4">
        <f t="shared" si="578"/>
        <v>83.36903140185747</v>
      </c>
      <c r="L1515" s="4">
        <f t="shared" si="580"/>
        <v>123.60600000000001</v>
      </c>
      <c r="M1515" s="4">
        <f t="shared" si="581"/>
        <v>486.97503140185768</v>
      </c>
      <c r="N1515" s="4">
        <f t="shared" si="582"/>
        <v>0.48697503140185766</v>
      </c>
      <c r="O1515" s="4">
        <f t="shared" si="583"/>
        <v>6939.3941974764712</v>
      </c>
      <c r="P1515" s="4">
        <f t="shared" si="584"/>
        <v>6.9393941974764708</v>
      </c>
      <c r="Q1515" s="4">
        <f t="shared" si="599"/>
        <v>-2096.3260020217358</v>
      </c>
      <c r="R1515" s="4">
        <f t="shared" si="585"/>
        <v>2096.3260020217358</v>
      </c>
      <c r="S1515" s="4">
        <f t="shared" si="586"/>
        <v>0.58068230256002085</v>
      </c>
      <c r="T1515" s="4">
        <f t="shared" si="600"/>
        <v>5910.60328746712</v>
      </c>
      <c r="U1515" s="4">
        <f t="shared" si="587"/>
        <v>1.6372371106283923</v>
      </c>
      <c r="V1515" s="4">
        <f t="shared" si="588"/>
        <v>127929.37499999997</v>
      </c>
      <c r="W1515" s="4">
        <f t="shared" si="589"/>
        <v>127.92937499999998</v>
      </c>
      <c r="X1515" s="4">
        <f t="shared" si="601"/>
        <v>3231.3390277777744</v>
      </c>
      <c r="Y1515" s="4">
        <f t="shared" si="590"/>
        <v>0.89508091069444351</v>
      </c>
      <c r="Z1515" s="4">
        <f t="shared" si="591"/>
        <v>895.08091069444356</v>
      </c>
      <c r="AA1515" s="4">
        <f t="shared" si="592"/>
        <v>2.217919413188413</v>
      </c>
      <c r="AB1515" s="4">
        <f t="shared" si="593"/>
        <v>2.217919413188413</v>
      </c>
      <c r="AD1515" s="4">
        <f t="shared" si="594"/>
        <v>0</v>
      </c>
      <c r="AE1515" s="4">
        <f t="shared" si="595"/>
        <v>50.5</v>
      </c>
      <c r="AF1515" s="4">
        <f t="shared" si="596"/>
        <v>14.027777777777777</v>
      </c>
    </row>
    <row r="1516" spans="2:32" x14ac:dyDescent="0.25">
      <c r="B1516" s="5" t="s">
        <v>15</v>
      </c>
      <c r="C1516" s="5">
        <v>1502</v>
      </c>
      <c r="D1516" s="5">
        <v>25</v>
      </c>
      <c r="E1516" s="4">
        <v>52.1</v>
      </c>
      <c r="F1516" s="4">
        <f t="shared" si="597"/>
        <v>14.472222222222221</v>
      </c>
      <c r="G1516" s="4">
        <f t="shared" si="598"/>
        <v>0.19444444444444522</v>
      </c>
      <c r="H1516" s="4">
        <f t="shared" si="579"/>
        <v>0.70000000000000284</v>
      </c>
      <c r="J1516" s="4">
        <f t="shared" si="577"/>
        <v>245.00000000000099</v>
      </c>
      <c r="K1516" s="4">
        <f t="shared" si="578"/>
        <v>85.989509603150807</v>
      </c>
      <c r="L1516" s="4">
        <f t="shared" si="580"/>
        <v>123.60600000000001</v>
      </c>
      <c r="M1516" s="4">
        <f t="shared" si="581"/>
        <v>454.59550960315181</v>
      </c>
      <c r="N1516" s="4">
        <f t="shared" si="582"/>
        <v>0.45459550960315182</v>
      </c>
      <c r="O1516" s="4">
        <f t="shared" si="583"/>
        <v>6579.0072362011688</v>
      </c>
      <c r="P1516" s="4">
        <f t="shared" si="584"/>
        <v>6.5790072362011687</v>
      </c>
      <c r="Q1516" s="4">
        <f t="shared" si="599"/>
        <v>-2096.3260020217358</v>
      </c>
      <c r="R1516" s="4">
        <f t="shared" si="585"/>
        <v>2096.3260020217358</v>
      </c>
      <c r="S1516" s="4">
        <f t="shared" si="586"/>
        <v>0.58068230256002085</v>
      </c>
      <c r="T1516" s="4">
        <f t="shared" si="600"/>
        <v>5917.1822947033215</v>
      </c>
      <c r="U1516" s="4">
        <f t="shared" si="587"/>
        <v>1.6390594956328202</v>
      </c>
      <c r="V1516" s="4">
        <f t="shared" si="588"/>
        <v>131950.48611111109</v>
      </c>
      <c r="W1516" s="4">
        <f t="shared" si="589"/>
        <v>131.9504861111111</v>
      </c>
      <c r="X1516" s="4">
        <f t="shared" si="601"/>
        <v>3231.3390277777744</v>
      </c>
      <c r="Y1516" s="4">
        <f t="shared" si="590"/>
        <v>0.89508091069444351</v>
      </c>
      <c r="Z1516" s="4">
        <f t="shared" si="591"/>
        <v>895.08091069444356</v>
      </c>
      <c r="AA1516" s="4">
        <f t="shared" si="592"/>
        <v>2.2197417981928411</v>
      </c>
      <c r="AB1516" s="4">
        <f t="shared" si="593"/>
        <v>2.2197417981928411</v>
      </c>
      <c r="AD1516" s="4">
        <f t="shared" si="594"/>
        <v>0</v>
      </c>
      <c r="AE1516" s="4">
        <f t="shared" si="595"/>
        <v>51.3</v>
      </c>
      <c r="AF1516" s="4">
        <f t="shared" si="596"/>
        <v>14.249999999999998</v>
      </c>
    </row>
    <row r="1517" spans="2:32" x14ac:dyDescent="0.25">
      <c r="B1517" s="5" t="s">
        <v>15</v>
      </c>
      <c r="C1517" s="5">
        <v>1503</v>
      </c>
      <c r="D1517" s="5">
        <v>26</v>
      </c>
      <c r="E1517" s="4">
        <v>52.7</v>
      </c>
      <c r="F1517" s="4">
        <f t="shared" si="597"/>
        <v>14.638888888888889</v>
      </c>
      <c r="G1517" s="4">
        <f t="shared" si="598"/>
        <v>0.18055555555555516</v>
      </c>
      <c r="H1517" s="4">
        <f t="shared" si="579"/>
        <v>0.64999999999999858</v>
      </c>
      <c r="J1517" s="4">
        <f t="shared" si="577"/>
        <v>227.49999999999952</v>
      </c>
      <c r="K1517" s="4">
        <f t="shared" si="578"/>
        <v>87.981478525990838</v>
      </c>
      <c r="L1517" s="4">
        <f t="shared" si="580"/>
        <v>123.60600000000001</v>
      </c>
      <c r="M1517" s="4">
        <f t="shared" si="581"/>
        <v>439.08747852599038</v>
      </c>
      <c r="N1517" s="4">
        <f t="shared" si="582"/>
        <v>0.43908747852599039</v>
      </c>
      <c r="O1517" s="4">
        <f t="shared" si="583"/>
        <v>6427.7528106443597</v>
      </c>
      <c r="P1517" s="4">
        <f t="shared" si="584"/>
        <v>6.4277528106443595</v>
      </c>
      <c r="Q1517" s="4">
        <f t="shared" si="599"/>
        <v>-2096.3260020217358</v>
      </c>
      <c r="R1517" s="4">
        <f t="shared" si="585"/>
        <v>2096.3260020217358</v>
      </c>
      <c r="S1517" s="4">
        <f t="shared" si="586"/>
        <v>0.58068230256002085</v>
      </c>
      <c r="T1517" s="4">
        <f t="shared" si="600"/>
        <v>5923.6100475139656</v>
      </c>
      <c r="U1517" s="4">
        <f t="shared" si="587"/>
        <v>1.6408399831613685</v>
      </c>
      <c r="V1517" s="4">
        <f t="shared" si="588"/>
        <v>135007.15277777778</v>
      </c>
      <c r="W1517" s="4">
        <f t="shared" si="589"/>
        <v>135.00715277777778</v>
      </c>
      <c r="X1517" s="4">
        <f t="shared" si="601"/>
        <v>3231.3390277777744</v>
      </c>
      <c r="Y1517" s="4">
        <f t="shared" si="590"/>
        <v>0.89508091069444351</v>
      </c>
      <c r="Z1517" s="4">
        <f t="shared" si="591"/>
        <v>895.08091069444356</v>
      </c>
      <c r="AA1517" s="4">
        <f t="shared" si="592"/>
        <v>2.2215222857213894</v>
      </c>
      <c r="AB1517" s="4">
        <f t="shared" si="593"/>
        <v>2.2215222857213894</v>
      </c>
      <c r="AD1517" s="4">
        <f t="shared" si="594"/>
        <v>0</v>
      </c>
      <c r="AE1517" s="4">
        <f t="shared" si="595"/>
        <v>52.1</v>
      </c>
      <c r="AF1517" s="4">
        <f t="shared" si="596"/>
        <v>14.472222222222221</v>
      </c>
    </row>
    <row r="1518" spans="2:32" x14ac:dyDescent="0.25">
      <c r="B1518" s="5" t="s">
        <v>15</v>
      </c>
      <c r="C1518" s="5">
        <v>1504</v>
      </c>
      <c r="D1518" s="5">
        <v>27</v>
      </c>
      <c r="E1518" s="4">
        <v>53.4</v>
      </c>
      <c r="F1518" s="4">
        <f t="shared" si="597"/>
        <v>14.833333333333332</v>
      </c>
      <c r="G1518" s="4">
        <f t="shared" si="598"/>
        <v>0.18055555555555516</v>
      </c>
      <c r="H1518" s="4">
        <f t="shared" si="579"/>
        <v>0.64999999999999858</v>
      </c>
      <c r="J1518" s="4">
        <f t="shared" si="577"/>
        <v>227.49999999999952</v>
      </c>
      <c r="K1518" s="4">
        <f t="shared" si="578"/>
        <v>90.334270063829962</v>
      </c>
      <c r="L1518" s="4">
        <f t="shared" si="580"/>
        <v>123.60600000000001</v>
      </c>
      <c r="M1518" s="4">
        <f t="shared" si="581"/>
        <v>441.44027006382947</v>
      </c>
      <c r="N1518" s="4">
        <f t="shared" si="582"/>
        <v>0.44144027006382947</v>
      </c>
      <c r="O1518" s="4">
        <f t="shared" si="583"/>
        <v>6548.0306726134704</v>
      </c>
      <c r="P1518" s="4">
        <f t="shared" si="584"/>
        <v>6.5480306726134705</v>
      </c>
      <c r="Q1518" s="4">
        <f t="shared" si="599"/>
        <v>-2096.3260020217358</v>
      </c>
      <c r="R1518" s="4">
        <f t="shared" si="585"/>
        <v>2096.3260020217358</v>
      </c>
      <c r="S1518" s="4">
        <f t="shared" si="586"/>
        <v>0.58068230256002085</v>
      </c>
      <c r="T1518" s="4">
        <f t="shared" si="600"/>
        <v>5930.1580781865787</v>
      </c>
      <c r="U1518" s="4">
        <f t="shared" si="587"/>
        <v>1.6426537876576823</v>
      </c>
      <c r="V1518" s="4">
        <f t="shared" si="588"/>
        <v>138617.49999999997</v>
      </c>
      <c r="W1518" s="4">
        <f t="shared" si="589"/>
        <v>138.61749999999998</v>
      </c>
      <c r="X1518" s="4">
        <f t="shared" si="601"/>
        <v>3231.3390277777744</v>
      </c>
      <c r="Y1518" s="4">
        <f t="shared" si="590"/>
        <v>0.89508091069444351</v>
      </c>
      <c r="Z1518" s="4">
        <f t="shared" si="591"/>
        <v>895.08091069444356</v>
      </c>
      <c r="AA1518" s="4">
        <f t="shared" si="592"/>
        <v>2.2233360902177033</v>
      </c>
      <c r="AB1518" s="4">
        <f t="shared" si="593"/>
        <v>2.2233360902177033</v>
      </c>
      <c r="AD1518" s="4">
        <f t="shared" si="594"/>
        <v>0</v>
      </c>
      <c r="AE1518" s="4">
        <f t="shared" si="595"/>
        <v>52.7</v>
      </c>
      <c r="AF1518" s="4">
        <f t="shared" si="596"/>
        <v>14.638888888888889</v>
      </c>
    </row>
    <row r="1519" spans="2:32" x14ac:dyDescent="0.25">
      <c r="B1519" s="5" t="s">
        <v>15</v>
      </c>
      <c r="C1519" s="5">
        <v>1505</v>
      </c>
      <c r="D1519" s="5">
        <v>28</v>
      </c>
      <c r="E1519" s="4">
        <v>54</v>
      </c>
      <c r="F1519" s="4">
        <f t="shared" si="597"/>
        <v>15</v>
      </c>
      <c r="G1519" s="4">
        <f t="shared" si="598"/>
        <v>0.15277777777777798</v>
      </c>
      <c r="H1519" s="4">
        <f t="shared" si="579"/>
        <v>0.55000000000000071</v>
      </c>
      <c r="J1519" s="4">
        <f t="shared" si="577"/>
        <v>192.50000000000026</v>
      </c>
      <c r="K1519" s="4">
        <f t="shared" si="578"/>
        <v>92.375658062999989</v>
      </c>
      <c r="L1519" s="4">
        <f t="shared" si="580"/>
        <v>123.60600000000001</v>
      </c>
      <c r="M1519" s="4">
        <f t="shared" si="581"/>
        <v>408.48165806300022</v>
      </c>
      <c r="N1519" s="4">
        <f t="shared" si="582"/>
        <v>0.40848165806300024</v>
      </c>
      <c r="O1519" s="4">
        <f t="shared" si="583"/>
        <v>6127.2248709450032</v>
      </c>
      <c r="P1519" s="4">
        <f t="shared" si="584"/>
        <v>6.1272248709450032</v>
      </c>
      <c r="Q1519" s="4">
        <f t="shared" si="599"/>
        <v>-2096.3260020217358</v>
      </c>
      <c r="R1519" s="4">
        <f t="shared" si="585"/>
        <v>2096.3260020217358</v>
      </c>
      <c r="S1519" s="4">
        <f t="shared" si="586"/>
        <v>0.58068230256002085</v>
      </c>
      <c r="T1519" s="4">
        <f t="shared" si="600"/>
        <v>5936.2853030575234</v>
      </c>
      <c r="U1519" s="4">
        <f t="shared" si="587"/>
        <v>1.6443510289469341</v>
      </c>
      <c r="V1519" s="4">
        <f t="shared" si="588"/>
        <v>141750</v>
      </c>
      <c r="W1519" s="4">
        <f t="shared" si="589"/>
        <v>141.75</v>
      </c>
      <c r="X1519" s="4">
        <f t="shared" si="601"/>
        <v>3231.3390277777744</v>
      </c>
      <c r="Y1519" s="4">
        <f t="shared" si="590"/>
        <v>0.89508091069444351</v>
      </c>
      <c r="Z1519" s="4">
        <f t="shared" si="591"/>
        <v>895.08091069444356</v>
      </c>
      <c r="AA1519" s="4">
        <f t="shared" si="592"/>
        <v>2.225033331506955</v>
      </c>
      <c r="AB1519" s="4">
        <f t="shared" si="593"/>
        <v>2.225033331506955</v>
      </c>
      <c r="AD1519" s="4">
        <f t="shared" si="594"/>
        <v>0</v>
      </c>
      <c r="AE1519" s="4">
        <f t="shared" si="595"/>
        <v>53.4</v>
      </c>
      <c r="AF1519" s="4">
        <f t="shared" si="596"/>
        <v>14.833333333333332</v>
      </c>
    </row>
    <row r="1520" spans="2:32" x14ac:dyDescent="0.25">
      <c r="B1520" s="5" t="s">
        <v>15</v>
      </c>
      <c r="C1520" s="5">
        <v>1506</v>
      </c>
      <c r="D1520" s="5">
        <v>29</v>
      </c>
      <c r="E1520" s="4">
        <v>54.5</v>
      </c>
      <c r="F1520" s="4">
        <f t="shared" si="597"/>
        <v>15.138888888888889</v>
      </c>
      <c r="G1520" s="4">
        <f t="shared" si="598"/>
        <v>0.1388888888888889</v>
      </c>
      <c r="H1520" s="4">
        <f t="shared" si="579"/>
        <v>0.5</v>
      </c>
      <c r="J1520" s="4">
        <f t="shared" si="577"/>
        <v>175</v>
      </c>
      <c r="K1520" s="4">
        <f t="shared" si="578"/>
        <v>94.09423812127082</v>
      </c>
      <c r="L1520" s="4">
        <f t="shared" si="580"/>
        <v>123.60600000000001</v>
      </c>
      <c r="M1520" s="4">
        <f t="shared" si="581"/>
        <v>392.70023812127079</v>
      </c>
      <c r="N1520" s="4">
        <f t="shared" si="582"/>
        <v>0.39270023812127081</v>
      </c>
      <c r="O1520" s="4">
        <f t="shared" si="583"/>
        <v>5945.0452715581278</v>
      </c>
      <c r="P1520" s="4">
        <f t="shared" si="584"/>
        <v>5.9450452715581275</v>
      </c>
      <c r="Q1520" s="4">
        <f t="shared" si="599"/>
        <v>-2096.3260020217358</v>
      </c>
      <c r="R1520" s="4">
        <f t="shared" si="585"/>
        <v>2096.3260020217358</v>
      </c>
      <c r="S1520" s="4">
        <f t="shared" si="586"/>
        <v>0.58068230256002085</v>
      </c>
      <c r="T1520" s="4">
        <f t="shared" si="600"/>
        <v>5942.2303483290816</v>
      </c>
      <c r="U1520" s="4">
        <f t="shared" si="587"/>
        <v>1.6459978064871557</v>
      </c>
      <c r="V1520" s="4">
        <f t="shared" si="588"/>
        <v>144387.15277777778</v>
      </c>
      <c r="W1520" s="4">
        <f t="shared" si="589"/>
        <v>144.38715277777777</v>
      </c>
      <c r="X1520" s="4">
        <f t="shared" si="601"/>
        <v>3231.3390277777744</v>
      </c>
      <c r="Y1520" s="4">
        <f t="shared" si="590"/>
        <v>0.89508091069444351</v>
      </c>
      <c r="Z1520" s="4">
        <f t="shared" si="591"/>
        <v>895.08091069444356</v>
      </c>
      <c r="AA1520" s="4">
        <f t="shared" si="592"/>
        <v>2.2266801090471766</v>
      </c>
      <c r="AB1520" s="4">
        <f t="shared" si="593"/>
        <v>2.2266801090471766</v>
      </c>
      <c r="AD1520" s="4">
        <f t="shared" si="594"/>
        <v>0</v>
      </c>
      <c r="AE1520" s="4">
        <f t="shared" si="595"/>
        <v>54</v>
      </c>
      <c r="AF1520" s="4">
        <f t="shared" si="596"/>
        <v>15</v>
      </c>
    </row>
    <row r="1521" spans="2:32" x14ac:dyDescent="0.25">
      <c r="B1521" s="5" t="s">
        <v>15</v>
      </c>
      <c r="C1521" s="5">
        <v>1507</v>
      </c>
      <c r="D1521" s="5">
        <v>30</v>
      </c>
      <c r="E1521" s="4">
        <v>55</v>
      </c>
      <c r="F1521" s="4">
        <f t="shared" si="597"/>
        <v>15.277777777777777</v>
      </c>
      <c r="G1521" s="4">
        <f t="shared" si="598"/>
        <v>0.15277777777777798</v>
      </c>
      <c r="H1521" s="4">
        <f t="shared" si="579"/>
        <v>0.55000000000000071</v>
      </c>
      <c r="J1521" s="4">
        <f t="shared" si="577"/>
        <v>192.50000000000026</v>
      </c>
      <c r="K1521" s="4">
        <f t="shared" si="578"/>
        <v>95.828657627083302</v>
      </c>
      <c r="L1521" s="4">
        <f t="shared" si="580"/>
        <v>123.60600000000001</v>
      </c>
      <c r="M1521" s="4">
        <f t="shared" si="581"/>
        <v>411.93465762708354</v>
      </c>
      <c r="N1521" s="4">
        <f t="shared" si="582"/>
        <v>0.41193465762708353</v>
      </c>
      <c r="O1521" s="4">
        <f t="shared" si="583"/>
        <v>6293.4461581915539</v>
      </c>
      <c r="P1521" s="4">
        <f t="shared" si="584"/>
        <v>6.2934461581915535</v>
      </c>
      <c r="Q1521" s="4">
        <f t="shared" si="599"/>
        <v>-2096.3260020217358</v>
      </c>
      <c r="R1521" s="4">
        <f t="shared" si="585"/>
        <v>2096.3260020217358</v>
      </c>
      <c r="S1521" s="4">
        <f t="shared" si="586"/>
        <v>0.58068230256002085</v>
      </c>
      <c r="T1521" s="4">
        <f t="shared" si="600"/>
        <v>5948.5237944872733</v>
      </c>
      <c r="U1521" s="4">
        <f t="shared" si="587"/>
        <v>1.6477410910729748</v>
      </c>
      <c r="V1521" s="4">
        <f t="shared" si="588"/>
        <v>147048.61111111109</v>
      </c>
      <c r="W1521" s="4">
        <f t="shared" si="589"/>
        <v>147.04861111111109</v>
      </c>
      <c r="X1521" s="4">
        <f t="shared" si="601"/>
        <v>3231.3390277777744</v>
      </c>
      <c r="Y1521" s="4">
        <f t="shared" si="590"/>
        <v>0.89508091069444351</v>
      </c>
      <c r="Z1521" s="4">
        <f t="shared" si="591"/>
        <v>895.08091069444356</v>
      </c>
      <c r="AA1521" s="4">
        <f t="shared" si="592"/>
        <v>2.2284233936329958</v>
      </c>
      <c r="AB1521" s="4">
        <f t="shared" si="593"/>
        <v>2.2284233936329958</v>
      </c>
      <c r="AD1521" s="4">
        <f t="shared" si="594"/>
        <v>0</v>
      </c>
      <c r="AE1521" s="4">
        <f t="shared" si="595"/>
        <v>54.5</v>
      </c>
      <c r="AF1521" s="4">
        <f t="shared" si="596"/>
        <v>15.138888888888889</v>
      </c>
    </row>
    <row r="1522" spans="2:32" x14ac:dyDescent="0.25">
      <c r="B1522" s="5" t="s">
        <v>15</v>
      </c>
      <c r="C1522" s="5">
        <v>1508</v>
      </c>
      <c r="D1522" s="5">
        <v>31</v>
      </c>
      <c r="E1522" s="4">
        <v>55.6</v>
      </c>
      <c r="F1522" s="4">
        <f t="shared" si="597"/>
        <v>15.444444444444445</v>
      </c>
      <c r="G1522" s="4">
        <f t="shared" si="598"/>
        <v>0.18055555555555516</v>
      </c>
      <c r="H1522" s="4">
        <f t="shared" si="579"/>
        <v>0.64999999999999858</v>
      </c>
      <c r="J1522" s="4">
        <f t="shared" si="577"/>
        <v>227.49999999999952</v>
      </c>
      <c r="K1522" s="4">
        <f t="shared" si="578"/>
        <v>97.930869104813311</v>
      </c>
      <c r="L1522" s="4">
        <f t="shared" si="580"/>
        <v>123.60600000000001</v>
      </c>
      <c r="M1522" s="4">
        <f t="shared" si="581"/>
        <v>449.03686910481281</v>
      </c>
      <c r="N1522" s="4">
        <f t="shared" si="582"/>
        <v>0.44903686910481283</v>
      </c>
      <c r="O1522" s="4">
        <f t="shared" si="583"/>
        <v>6935.1249783965532</v>
      </c>
      <c r="P1522" s="4">
        <f t="shared" si="584"/>
        <v>6.9351249783965532</v>
      </c>
      <c r="Q1522" s="4">
        <f t="shared" si="599"/>
        <v>-2096.3260020217358</v>
      </c>
      <c r="R1522" s="4">
        <f t="shared" si="585"/>
        <v>2096.3260020217358</v>
      </c>
      <c r="S1522" s="4">
        <f t="shared" si="586"/>
        <v>0.58068230256002085</v>
      </c>
      <c r="T1522" s="4">
        <f t="shared" si="600"/>
        <v>5955.4589194656701</v>
      </c>
      <c r="U1522" s="4">
        <f t="shared" si="587"/>
        <v>1.6496621206919906</v>
      </c>
      <c r="V1522" s="4">
        <f t="shared" si="588"/>
        <v>150274.44444444444</v>
      </c>
      <c r="W1522" s="4">
        <f t="shared" si="589"/>
        <v>150.27444444444444</v>
      </c>
      <c r="X1522" s="4">
        <f t="shared" si="601"/>
        <v>3231.3390277777744</v>
      </c>
      <c r="Y1522" s="4">
        <f t="shared" si="590"/>
        <v>0.89508091069444351</v>
      </c>
      <c r="Z1522" s="4">
        <f t="shared" si="591"/>
        <v>895.08091069444356</v>
      </c>
      <c r="AA1522" s="4">
        <f t="shared" si="592"/>
        <v>2.2303444232520113</v>
      </c>
      <c r="AB1522" s="4">
        <f t="shared" si="593"/>
        <v>2.2303444232520113</v>
      </c>
      <c r="AD1522" s="4">
        <f t="shared" si="594"/>
        <v>0</v>
      </c>
      <c r="AE1522" s="4">
        <f t="shared" si="595"/>
        <v>55</v>
      </c>
      <c r="AF1522" s="4">
        <f t="shared" si="596"/>
        <v>15.277777777777777</v>
      </c>
    </row>
    <row r="1523" spans="2:32" x14ac:dyDescent="0.25">
      <c r="B1523" s="5" t="s">
        <v>15</v>
      </c>
      <c r="C1523" s="5">
        <v>1509</v>
      </c>
      <c r="D1523" s="5">
        <v>32</v>
      </c>
      <c r="E1523" s="4">
        <v>56.3</v>
      </c>
      <c r="F1523" s="4">
        <f t="shared" si="597"/>
        <v>15.638888888888888</v>
      </c>
      <c r="G1523" s="4">
        <f t="shared" si="598"/>
        <v>0.2222222222222224</v>
      </c>
      <c r="H1523" s="4">
        <f t="shared" si="579"/>
        <v>0.80000000000000071</v>
      </c>
      <c r="J1523" s="4">
        <f t="shared" si="577"/>
        <v>280.00000000000023</v>
      </c>
      <c r="K1523" s="4">
        <f t="shared" si="578"/>
        <v>100.4122769566908</v>
      </c>
      <c r="L1523" s="4">
        <f t="shared" si="580"/>
        <v>123.60600000000001</v>
      </c>
      <c r="M1523" s="4">
        <f t="shared" si="581"/>
        <v>504.01827695669101</v>
      </c>
      <c r="N1523" s="4">
        <f t="shared" si="582"/>
        <v>0.50401827695669099</v>
      </c>
      <c r="O1523" s="4">
        <f t="shared" si="583"/>
        <v>7882.2858312949174</v>
      </c>
      <c r="P1523" s="4">
        <f t="shared" si="584"/>
        <v>7.8822858312949178</v>
      </c>
      <c r="Q1523" s="4">
        <f t="shared" si="599"/>
        <v>-2096.3260020217358</v>
      </c>
      <c r="R1523" s="4">
        <f t="shared" si="585"/>
        <v>2096.3260020217358</v>
      </c>
      <c r="S1523" s="4">
        <f t="shared" si="586"/>
        <v>0.58068230256002085</v>
      </c>
      <c r="T1523" s="4">
        <f t="shared" si="600"/>
        <v>5963.3412052969652</v>
      </c>
      <c r="U1523" s="4">
        <f t="shared" si="587"/>
        <v>1.6518455138672594</v>
      </c>
      <c r="V1523" s="4">
        <f t="shared" si="588"/>
        <v>154082.15277777775</v>
      </c>
      <c r="W1523" s="4">
        <f t="shared" si="589"/>
        <v>154.08215277777776</v>
      </c>
      <c r="X1523" s="4">
        <f t="shared" si="601"/>
        <v>3231.3390277777744</v>
      </c>
      <c r="Y1523" s="4">
        <f t="shared" si="590"/>
        <v>0.89508091069444351</v>
      </c>
      <c r="Z1523" s="4">
        <f t="shared" si="591"/>
        <v>895.08091069444356</v>
      </c>
      <c r="AA1523" s="4">
        <f t="shared" si="592"/>
        <v>2.2325278164272802</v>
      </c>
      <c r="AB1523" s="4">
        <f t="shared" si="593"/>
        <v>2.2325278164272802</v>
      </c>
      <c r="AD1523" s="4">
        <f t="shared" si="594"/>
        <v>0</v>
      </c>
      <c r="AE1523" s="4">
        <f t="shared" si="595"/>
        <v>55.6</v>
      </c>
      <c r="AF1523" s="4">
        <f t="shared" si="596"/>
        <v>15.444444444444445</v>
      </c>
    </row>
    <row r="1524" spans="2:32" x14ac:dyDescent="0.25">
      <c r="B1524" s="5" t="s">
        <v>15</v>
      </c>
      <c r="C1524" s="5">
        <v>1510</v>
      </c>
      <c r="D1524" s="5">
        <v>33</v>
      </c>
      <c r="E1524" s="4">
        <v>57.2</v>
      </c>
      <c r="F1524" s="4">
        <f t="shared" si="597"/>
        <v>15.888888888888889</v>
      </c>
      <c r="G1524" s="4">
        <f t="shared" si="598"/>
        <v>0.30555555555555597</v>
      </c>
      <c r="H1524" s="4">
        <f t="shared" si="579"/>
        <v>1.1000000000000014</v>
      </c>
      <c r="J1524" s="4">
        <f t="shared" si="577"/>
        <v>385.00000000000051</v>
      </c>
      <c r="K1524" s="4">
        <f t="shared" si="578"/>
        <v>103.64827608945333</v>
      </c>
      <c r="L1524" s="4">
        <f t="shared" si="580"/>
        <v>123.60600000000001</v>
      </c>
      <c r="M1524" s="4">
        <f t="shared" si="581"/>
        <v>612.25427608945381</v>
      </c>
      <c r="N1524" s="4">
        <f t="shared" si="582"/>
        <v>0.61225427608945382</v>
      </c>
      <c r="O1524" s="4">
        <f t="shared" si="583"/>
        <v>9728.0401645324328</v>
      </c>
      <c r="P1524" s="4">
        <f t="shared" si="584"/>
        <v>9.7280401645324321</v>
      </c>
      <c r="Q1524" s="4">
        <f t="shared" si="599"/>
        <v>-2096.3260020217358</v>
      </c>
      <c r="R1524" s="4">
        <f t="shared" si="585"/>
        <v>2096.3260020217358</v>
      </c>
      <c r="S1524" s="4">
        <f t="shared" si="586"/>
        <v>0.58068230256002085</v>
      </c>
      <c r="T1524" s="4">
        <f t="shared" si="600"/>
        <v>5973.0692454614973</v>
      </c>
      <c r="U1524" s="4">
        <f t="shared" si="587"/>
        <v>1.6545401809928348</v>
      </c>
      <c r="V1524" s="4">
        <f t="shared" si="588"/>
        <v>159047.77777777778</v>
      </c>
      <c r="W1524" s="4">
        <f t="shared" si="589"/>
        <v>159.04777777777778</v>
      </c>
      <c r="X1524" s="4">
        <f t="shared" si="601"/>
        <v>3231.3390277777744</v>
      </c>
      <c r="Y1524" s="4">
        <f t="shared" si="590"/>
        <v>0.89508091069444351</v>
      </c>
      <c r="Z1524" s="4">
        <f t="shared" si="591"/>
        <v>895.08091069444356</v>
      </c>
      <c r="AA1524" s="4">
        <f t="shared" si="592"/>
        <v>2.2352224835528558</v>
      </c>
      <c r="AB1524" s="4">
        <f t="shared" si="593"/>
        <v>2.2352224835528558</v>
      </c>
      <c r="AD1524" s="4">
        <f t="shared" si="594"/>
        <v>0</v>
      </c>
      <c r="AE1524" s="4">
        <f t="shared" si="595"/>
        <v>56.3</v>
      </c>
      <c r="AF1524" s="4">
        <f t="shared" si="596"/>
        <v>15.638888888888888</v>
      </c>
    </row>
    <row r="1525" spans="2:32" x14ac:dyDescent="0.25">
      <c r="B1525" s="5" t="s">
        <v>15</v>
      </c>
      <c r="C1525" s="5">
        <v>1511</v>
      </c>
      <c r="D1525" s="5">
        <v>34</v>
      </c>
      <c r="E1525" s="4">
        <v>58.5</v>
      </c>
      <c r="F1525" s="4">
        <f t="shared" si="597"/>
        <v>16.25</v>
      </c>
      <c r="G1525" s="4">
        <f t="shared" si="598"/>
        <v>0.41666666666666663</v>
      </c>
      <c r="H1525" s="4">
        <f t="shared" si="579"/>
        <v>1.5</v>
      </c>
      <c r="J1525" s="4">
        <f t="shared" si="577"/>
        <v>525</v>
      </c>
      <c r="K1525" s="4">
        <f t="shared" si="578"/>
        <v>108.41309869893749</v>
      </c>
      <c r="L1525" s="4">
        <f t="shared" si="580"/>
        <v>123.60600000000001</v>
      </c>
      <c r="M1525" s="4">
        <f t="shared" si="581"/>
        <v>757.01909869893746</v>
      </c>
      <c r="N1525" s="4">
        <f t="shared" si="582"/>
        <v>0.75701909869893746</v>
      </c>
      <c r="O1525" s="4">
        <f t="shared" si="583"/>
        <v>12301.560353857734</v>
      </c>
      <c r="P1525" s="4">
        <f t="shared" si="584"/>
        <v>12.301560353857734</v>
      </c>
      <c r="Q1525" s="4">
        <f t="shared" si="599"/>
        <v>-2096.3260020217358</v>
      </c>
      <c r="R1525" s="4">
        <f t="shared" si="585"/>
        <v>2096.3260020217358</v>
      </c>
      <c r="S1525" s="4">
        <f t="shared" si="586"/>
        <v>0.58068230256002085</v>
      </c>
      <c r="T1525" s="4">
        <f t="shared" si="600"/>
        <v>5985.3708058153552</v>
      </c>
      <c r="U1525" s="4">
        <f t="shared" si="587"/>
        <v>1.6579477132108535</v>
      </c>
      <c r="V1525" s="4">
        <f t="shared" si="588"/>
        <v>166359.375</v>
      </c>
      <c r="W1525" s="4">
        <f t="shared" si="589"/>
        <v>166.359375</v>
      </c>
      <c r="X1525" s="4">
        <f t="shared" si="601"/>
        <v>3231.3390277777744</v>
      </c>
      <c r="Y1525" s="4">
        <f t="shared" si="590"/>
        <v>0.89508091069444351</v>
      </c>
      <c r="Z1525" s="4">
        <f t="shared" si="591"/>
        <v>895.08091069444356</v>
      </c>
      <c r="AA1525" s="4">
        <f t="shared" si="592"/>
        <v>2.2386300157708745</v>
      </c>
      <c r="AB1525" s="4">
        <f t="shared" si="593"/>
        <v>2.2386300157708745</v>
      </c>
      <c r="AD1525" s="4">
        <f t="shared" si="594"/>
        <v>0</v>
      </c>
      <c r="AE1525" s="4">
        <f t="shared" si="595"/>
        <v>57.2</v>
      </c>
      <c r="AF1525" s="4">
        <f t="shared" si="596"/>
        <v>15.888888888888889</v>
      </c>
    </row>
    <row r="1526" spans="2:32" x14ac:dyDescent="0.25">
      <c r="B1526" s="5" t="s">
        <v>15</v>
      </c>
      <c r="C1526" s="5">
        <v>1512</v>
      </c>
      <c r="D1526" s="5">
        <v>35</v>
      </c>
      <c r="E1526" s="4">
        <v>60.2</v>
      </c>
      <c r="F1526" s="4">
        <f t="shared" si="597"/>
        <v>16.722222222222221</v>
      </c>
      <c r="G1526" s="4">
        <f t="shared" si="598"/>
        <v>0.52777777777777735</v>
      </c>
      <c r="H1526" s="4">
        <f t="shared" si="579"/>
        <v>1.8999999999999986</v>
      </c>
      <c r="J1526" s="4">
        <f t="shared" si="577"/>
        <v>664.99999999999943</v>
      </c>
      <c r="K1526" s="4">
        <f t="shared" si="578"/>
        <v>114.80558293780331</v>
      </c>
      <c r="L1526" s="4">
        <f t="shared" si="580"/>
        <v>123.60600000000001</v>
      </c>
      <c r="M1526" s="4">
        <f t="shared" si="581"/>
        <v>903.41158293780268</v>
      </c>
      <c r="N1526" s="4">
        <f t="shared" si="582"/>
        <v>0.90341158293780266</v>
      </c>
      <c r="O1526" s="4">
        <f t="shared" si="583"/>
        <v>15107.049248015477</v>
      </c>
      <c r="P1526" s="4">
        <f t="shared" si="584"/>
        <v>15.107049248015477</v>
      </c>
      <c r="Q1526" s="4">
        <f t="shared" si="599"/>
        <v>-2096.3260020217358</v>
      </c>
      <c r="R1526" s="4">
        <f t="shared" si="585"/>
        <v>2096.3260020217358</v>
      </c>
      <c r="S1526" s="4">
        <f t="shared" si="586"/>
        <v>0.58068230256002085</v>
      </c>
      <c r="T1526" s="4">
        <f t="shared" si="600"/>
        <v>6000.477855063371</v>
      </c>
      <c r="U1526" s="4">
        <f t="shared" si="587"/>
        <v>1.6621323658525538</v>
      </c>
      <c r="V1526" s="4">
        <f t="shared" si="588"/>
        <v>176168.61111111109</v>
      </c>
      <c r="W1526" s="4">
        <f t="shared" si="589"/>
        <v>176.16861111111109</v>
      </c>
      <c r="X1526" s="4">
        <f t="shared" si="601"/>
        <v>3231.3390277777744</v>
      </c>
      <c r="Y1526" s="4">
        <f t="shared" si="590"/>
        <v>0.89508091069444351</v>
      </c>
      <c r="Z1526" s="4">
        <f t="shared" si="591"/>
        <v>895.08091069444356</v>
      </c>
      <c r="AA1526" s="4">
        <f t="shared" si="592"/>
        <v>2.2428146684125747</v>
      </c>
      <c r="AB1526" s="4">
        <f t="shared" si="593"/>
        <v>2.2428146684125747</v>
      </c>
      <c r="AD1526" s="4">
        <f t="shared" si="594"/>
        <v>0</v>
      </c>
      <c r="AE1526" s="4">
        <f t="shared" si="595"/>
        <v>58.5</v>
      </c>
      <c r="AF1526" s="4">
        <f t="shared" si="596"/>
        <v>16.25</v>
      </c>
    </row>
    <row r="1527" spans="2:32" x14ac:dyDescent="0.25">
      <c r="B1527" s="5" t="s">
        <v>15</v>
      </c>
      <c r="C1527" s="5">
        <v>1513</v>
      </c>
      <c r="D1527" s="5">
        <v>36</v>
      </c>
      <c r="E1527" s="4">
        <v>62.3</v>
      </c>
      <c r="F1527" s="4">
        <f t="shared" si="597"/>
        <v>17.305555555555554</v>
      </c>
      <c r="G1527" s="4">
        <f t="shared" si="598"/>
        <v>0.625</v>
      </c>
      <c r="H1527" s="4">
        <f t="shared" si="579"/>
        <v>2.25</v>
      </c>
      <c r="J1527" s="4">
        <f t="shared" si="577"/>
        <v>787.5</v>
      </c>
      <c r="K1527" s="4">
        <f t="shared" si="578"/>
        <v>122.9549786979908</v>
      </c>
      <c r="L1527" s="4">
        <f t="shared" si="580"/>
        <v>123.60600000000001</v>
      </c>
      <c r="M1527" s="4">
        <f t="shared" si="581"/>
        <v>1034.0609786979908</v>
      </c>
      <c r="N1527" s="4">
        <f t="shared" si="582"/>
        <v>1.0340609786979909</v>
      </c>
      <c r="O1527" s="4">
        <f t="shared" si="583"/>
        <v>17894.999714690228</v>
      </c>
      <c r="P1527" s="4">
        <f t="shared" si="584"/>
        <v>17.894999714690229</v>
      </c>
      <c r="Q1527" s="4">
        <f t="shared" si="599"/>
        <v>-2096.3260020217358</v>
      </c>
      <c r="R1527" s="4">
        <f t="shared" si="585"/>
        <v>2096.3260020217358</v>
      </c>
      <c r="S1527" s="4">
        <f t="shared" si="586"/>
        <v>0.58068230256002085</v>
      </c>
      <c r="T1527" s="4">
        <f t="shared" si="600"/>
        <v>6018.3728547780611</v>
      </c>
      <c r="U1527" s="4">
        <f t="shared" si="587"/>
        <v>1.6670892807735229</v>
      </c>
      <c r="V1527" s="4">
        <f t="shared" si="588"/>
        <v>188673.81944444441</v>
      </c>
      <c r="W1527" s="4">
        <f t="shared" si="589"/>
        <v>188.6738194444444</v>
      </c>
      <c r="X1527" s="4">
        <f t="shared" si="601"/>
        <v>3231.3390277777744</v>
      </c>
      <c r="Y1527" s="4">
        <f t="shared" si="590"/>
        <v>0.89508091069444351</v>
      </c>
      <c r="Z1527" s="4">
        <f t="shared" si="591"/>
        <v>895.08091069444356</v>
      </c>
      <c r="AA1527" s="4">
        <f t="shared" si="592"/>
        <v>2.2477715833335439</v>
      </c>
      <c r="AB1527" s="4">
        <f t="shared" si="593"/>
        <v>2.2477715833335439</v>
      </c>
      <c r="AD1527" s="4">
        <f t="shared" si="594"/>
        <v>0</v>
      </c>
      <c r="AE1527" s="4">
        <f t="shared" si="595"/>
        <v>60.2</v>
      </c>
      <c r="AF1527" s="4">
        <f t="shared" si="596"/>
        <v>16.722222222222221</v>
      </c>
    </row>
    <row r="1528" spans="2:32" x14ac:dyDescent="0.25">
      <c r="B1528" s="5" t="s">
        <v>15</v>
      </c>
      <c r="C1528" s="5">
        <v>1514</v>
      </c>
      <c r="D1528" s="5">
        <v>37</v>
      </c>
      <c r="E1528" s="4">
        <v>64.7</v>
      </c>
      <c r="F1528" s="4">
        <f t="shared" si="597"/>
        <v>17.972222222222221</v>
      </c>
      <c r="G1528" s="4">
        <f t="shared" si="598"/>
        <v>0.6666666666666663</v>
      </c>
      <c r="H1528" s="4">
        <f t="shared" si="579"/>
        <v>2.3999999999999986</v>
      </c>
      <c r="J1528" s="4">
        <f t="shared" si="577"/>
        <v>839.99999999999955</v>
      </c>
      <c r="K1528" s="4">
        <f t="shared" si="578"/>
        <v>132.6107059193908</v>
      </c>
      <c r="L1528" s="4">
        <f t="shared" si="580"/>
        <v>123.60600000000001</v>
      </c>
      <c r="M1528" s="4">
        <f t="shared" si="581"/>
        <v>1096.2167059193903</v>
      </c>
      <c r="N1528" s="4">
        <f t="shared" si="582"/>
        <v>1.0962167059193904</v>
      </c>
      <c r="O1528" s="4">
        <f t="shared" si="583"/>
        <v>19701.450242495706</v>
      </c>
      <c r="P1528" s="4">
        <f t="shared" si="584"/>
        <v>19.701450242495707</v>
      </c>
      <c r="Q1528" s="4">
        <f t="shared" si="599"/>
        <v>-2096.3260020217358</v>
      </c>
      <c r="R1528" s="4">
        <f t="shared" si="585"/>
        <v>2096.3260020217358</v>
      </c>
      <c r="S1528" s="4">
        <f t="shared" si="586"/>
        <v>0.58068230256002085</v>
      </c>
      <c r="T1528" s="4">
        <f t="shared" si="600"/>
        <v>6038.0743050205565</v>
      </c>
      <c r="U1528" s="4">
        <f t="shared" si="587"/>
        <v>1.6725465824906942</v>
      </c>
      <c r="V1528" s="4">
        <f t="shared" si="588"/>
        <v>203490.48611111107</v>
      </c>
      <c r="W1528" s="4">
        <f t="shared" si="589"/>
        <v>203.49048611111107</v>
      </c>
      <c r="X1528" s="4">
        <f t="shared" si="601"/>
        <v>3231.3390277777744</v>
      </c>
      <c r="Y1528" s="4">
        <f t="shared" si="590"/>
        <v>0.89508091069444351</v>
      </c>
      <c r="Z1528" s="4">
        <f t="shared" si="591"/>
        <v>895.08091069444356</v>
      </c>
      <c r="AA1528" s="4">
        <f t="shared" si="592"/>
        <v>2.2532288850507149</v>
      </c>
      <c r="AB1528" s="4">
        <f t="shared" si="593"/>
        <v>2.2532288850507149</v>
      </c>
      <c r="AD1528" s="4">
        <f t="shared" si="594"/>
        <v>0</v>
      </c>
      <c r="AE1528" s="4">
        <f t="shared" si="595"/>
        <v>62.3</v>
      </c>
      <c r="AF1528" s="4">
        <f t="shared" si="596"/>
        <v>17.305555555555554</v>
      </c>
    </row>
    <row r="1529" spans="2:32" x14ac:dyDescent="0.25">
      <c r="B1529" s="5" t="s">
        <v>15</v>
      </c>
      <c r="C1529" s="5">
        <v>1515</v>
      </c>
      <c r="D1529" s="5">
        <v>38</v>
      </c>
      <c r="E1529" s="4">
        <v>67.099999999999994</v>
      </c>
      <c r="F1529" s="4">
        <f t="shared" si="597"/>
        <v>18.638888888888886</v>
      </c>
      <c r="G1529" s="4">
        <f t="shared" si="598"/>
        <v>0.625</v>
      </c>
      <c r="H1529" s="4">
        <f t="shared" si="579"/>
        <v>2.25</v>
      </c>
      <c r="J1529" s="4">
        <f t="shared" si="577"/>
        <v>787.5</v>
      </c>
      <c r="K1529" s="4">
        <f t="shared" si="578"/>
        <v>142.63137401215076</v>
      </c>
      <c r="L1529" s="4">
        <f t="shared" si="580"/>
        <v>123.60600000000001</v>
      </c>
      <c r="M1529" s="4">
        <f t="shared" si="581"/>
        <v>1053.7373740121509</v>
      </c>
      <c r="N1529" s="4">
        <f t="shared" si="582"/>
        <v>1.053737374012151</v>
      </c>
      <c r="O1529" s="4">
        <f t="shared" si="583"/>
        <v>19640.493832282031</v>
      </c>
      <c r="P1529" s="4">
        <f t="shared" si="584"/>
        <v>19.640493832282029</v>
      </c>
      <c r="Q1529" s="4">
        <f t="shared" si="599"/>
        <v>-2096.3260020217358</v>
      </c>
      <c r="R1529" s="4">
        <f t="shared" si="585"/>
        <v>2096.3260020217358</v>
      </c>
      <c r="S1529" s="4">
        <f t="shared" si="586"/>
        <v>0.58068230256002085</v>
      </c>
      <c r="T1529" s="4">
        <f t="shared" si="600"/>
        <v>6057.7147988528386</v>
      </c>
      <c r="U1529" s="4">
        <f t="shared" si="587"/>
        <v>1.6779869992822363</v>
      </c>
      <c r="V1529" s="4">
        <f t="shared" si="588"/>
        <v>218867.15277777769</v>
      </c>
      <c r="W1529" s="4">
        <f t="shared" si="589"/>
        <v>218.8671527777777</v>
      </c>
      <c r="X1529" s="4">
        <f t="shared" si="601"/>
        <v>3231.3390277777744</v>
      </c>
      <c r="Y1529" s="4">
        <f t="shared" si="590"/>
        <v>0.89508091069444351</v>
      </c>
      <c r="Z1529" s="4">
        <f t="shared" si="591"/>
        <v>895.08091069444356</v>
      </c>
      <c r="AA1529" s="4">
        <f t="shared" si="592"/>
        <v>2.2586693018422572</v>
      </c>
      <c r="AB1529" s="4">
        <f t="shared" si="593"/>
        <v>2.2586693018422572</v>
      </c>
      <c r="AD1529" s="4">
        <f t="shared" si="594"/>
        <v>0</v>
      </c>
      <c r="AE1529" s="4">
        <f t="shared" si="595"/>
        <v>64.7</v>
      </c>
      <c r="AF1529" s="4">
        <f t="shared" si="596"/>
        <v>17.972222222222221</v>
      </c>
    </row>
    <row r="1530" spans="2:32" x14ac:dyDescent="0.25">
      <c r="B1530" s="5" t="s">
        <v>15</v>
      </c>
      <c r="C1530" s="5">
        <v>1516</v>
      </c>
      <c r="D1530" s="5">
        <v>39</v>
      </c>
      <c r="E1530" s="4">
        <v>69.2</v>
      </c>
      <c r="F1530" s="4">
        <f t="shared" si="597"/>
        <v>19.222222222222221</v>
      </c>
      <c r="G1530" s="4">
        <f t="shared" si="598"/>
        <v>0.50000000000000122</v>
      </c>
      <c r="H1530" s="4">
        <f t="shared" si="579"/>
        <v>1.8000000000000043</v>
      </c>
      <c r="J1530" s="4">
        <f t="shared" si="577"/>
        <v>630.00000000000159</v>
      </c>
      <c r="K1530" s="4">
        <f t="shared" si="578"/>
        <v>151.6988241518533</v>
      </c>
      <c r="L1530" s="4">
        <f t="shared" si="580"/>
        <v>123.60600000000001</v>
      </c>
      <c r="M1530" s="4">
        <f t="shared" si="581"/>
        <v>905.30482415185486</v>
      </c>
      <c r="N1530" s="4">
        <f t="shared" si="582"/>
        <v>0.90530482415185487</v>
      </c>
      <c r="O1530" s="4">
        <f t="shared" si="583"/>
        <v>17401.970508696766</v>
      </c>
      <c r="P1530" s="4">
        <f t="shared" si="584"/>
        <v>17.401970508696767</v>
      </c>
      <c r="Q1530" s="4">
        <f t="shared" si="599"/>
        <v>-2096.3260020217358</v>
      </c>
      <c r="R1530" s="4">
        <f t="shared" si="585"/>
        <v>2096.3260020217358</v>
      </c>
      <c r="S1530" s="4">
        <f t="shared" si="586"/>
        <v>0.58068230256002085</v>
      </c>
      <c r="T1530" s="4">
        <f t="shared" si="600"/>
        <v>6075.1167693615353</v>
      </c>
      <c r="U1530" s="4">
        <f t="shared" si="587"/>
        <v>1.6828073451131453</v>
      </c>
      <c r="V1530" s="4">
        <f t="shared" si="588"/>
        <v>232781.11111111109</v>
      </c>
      <c r="W1530" s="4">
        <f t="shared" si="589"/>
        <v>232.7811111111111</v>
      </c>
      <c r="X1530" s="4">
        <f t="shared" si="601"/>
        <v>3231.3390277777744</v>
      </c>
      <c r="Y1530" s="4">
        <f t="shared" si="590"/>
        <v>0.89508091069444351</v>
      </c>
      <c r="Z1530" s="4">
        <f t="shared" si="591"/>
        <v>895.08091069444356</v>
      </c>
      <c r="AA1530" s="4">
        <f t="shared" si="592"/>
        <v>2.2634896476731661</v>
      </c>
      <c r="AB1530" s="4">
        <f t="shared" si="593"/>
        <v>2.2634896476731661</v>
      </c>
      <c r="AD1530" s="4">
        <f t="shared" si="594"/>
        <v>0</v>
      </c>
      <c r="AE1530" s="4">
        <f t="shared" si="595"/>
        <v>67.099999999999994</v>
      </c>
      <c r="AF1530" s="4">
        <f t="shared" si="596"/>
        <v>18.638888888888886</v>
      </c>
    </row>
    <row r="1531" spans="2:32" x14ac:dyDescent="0.25">
      <c r="B1531" s="5" t="s">
        <v>15</v>
      </c>
      <c r="C1531" s="5">
        <v>1517</v>
      </c>
      <c r="D1531" s="5">
        <v>40</v>
      </c>
      <c r="E1531" s="4">
        <v>70.7</v>
      </c>
      <c r="F1531" s="4">
        <f t="shared" si="597"/>
        <v>19.638888888888889</v>
      </c>
      <c r="G1531" s="4">
        <f t="shared" si="598"/>
        <v>0.37500000000000039</v>
      </c>
      <c r="H1531" s="4">
        <f t="shared" si="579"/>
        <v>1.3500000000000014</v>
      </c>
      <c r="J1531" s="4">
        <f t="shared" si="577"/>
        <v>472.50000000000051</v>
      </c>
      <c r="K1531" s="4">
        <f t="shared" si="578"/>
        <v>158.34664028509081</v>
      </c>
      <c r="L1531" s="4">
        <f t="shared" si="580"/>
        <v>123.60600000000001</v>
      </c>
      <c r="M1531" s="4">
        <f t="shared" si="581"/>
        <v>754.45264028509132</v>
      </c>
      <c r="N1531" s="4">
        <f t="shared" si="582"/>
        <v>0.75445264028509129</v>
      </c>
      <c r="O1531" s="4">
        <f t="shared" si="583"/>
        <v>14816.611574487766</v>
      </c>
      <c r="P1531" s="4">
        <f t="shared" si="584"/>
        <v>14.816611574487766</v>
      </c>
      <c r="Q1531" s="4">
        <f t="shared" si="599"/>
        <v>-2096.3260020217358</v>
      </c>
      <c r="R1531" s="4">
        <f t="shared" si="585"/>
        <v>2096.3260020217358</v>
      </c>
      <c r="S1531" s="4">
        <f t="shared" si="586"/>
        <v>0.58068230256002085</v>
      </c>
      <c r="T1531" s="4">
        <f t="shared" si="600"/>
        <v>6089.9333809360232</v>
      </c>
      <c r="U1531" s="4">
        <f t="shared" si="587"/>
        <v>1.6869115465192785</v>
      </c>
      <c r="V1531" s="4">
        <f t="shared" si="588"/>
        <v>242982.15277777781</v>
      </c>
      <c r="W1531" s="4">
        <f t="shared" si="589"/>
        <v>242.98215277777783</v>
      </c>
      <c r="X1531" s="4">
        <f t="shared" si="601"/>
        <v>3231.3390277777744</v>
      </c>
      <c r="Y1531" s="4">
        <f t="shared" si="590"/>
        <v>0.89508091069444351</v>
      </c>
      <c r="Z1531" s="4">
        <f t="shared" si="591"/>
        <v>895.08091069444356</v>
      </c>
      <c r="AA1531" s="4">
        <f t="shared" si="592"/>
        <v>2.2675938490792995</v>
      </c>
      <c r="AB1531" s="4">
        <f t="shared" si="593"/>
        <v>2.2675938490792995</v>
      </c>
      <c r="AD1531" s="4">
        <f t="shared" si="594"/>
        <v>0</v>
      </c>
      <c r="AE1531" s="4">
        <f t="shared" si="595"/>
        <v>69.2</v>
      </c>
      <c r="AF1531" s="4">
        <f t="shared" si="596"/>
        <v>19.222222222222221</v>
      </c>
    </row>
    <row r="1532" spans="2:32" x14ac:dyDescent="0.25">
      <c r="B1532" s="5" t="s">
        <v>15</v>
      </c>
      <c r="C1532" s="5">
        <v>1518</v>
      </c>
      <c r="D1532" s="5">
        <v>41</v>
      </c>
      <c r="E1532" s="4">
        <v>71.900000000000006</v>
      </c>
      <c r="F1532" s="4">
        <f t="shared" si="597"/>
        <v>19.972222222222225</v>
      </c>
      <c r="G1532" s="4">
        <f t="shared" si="598"/>
        <v>0.27777777777777779</v>
      </c>
      <c r="H1532" s="4">
        <f t="shared" si="579"/>
        <v>1</v>
      </c>
      <c r="J1532" s="4">
        <f t="shared" si="577"/>
        <v>350</v>
      </c>
      <c r="K1532" s="4">
        <f t="shared" si="578"/>
        <v>163.76753281175084</v>
      </c>
      <c r="L1532" s="4">
        <f t="shared" si="580"/>
        <v>123.60600000000001</v>
      </c>
      <c r="M1532" s="4">
        <f t="shared" si="581"/>
        <v>637.37353281175081</v>
      </c>
      <c r="N1532" s="4">
        <f t="shared" si="582"/>
        <v>0.6373735328117508</v>
      </c>
      <c r="O1532" s="4">
        <f t="shared" si="583"/>
        <v>12729.765835879136</v>
      </c>
      <c r="P1532" s="4">
        <f t="shared" si="584"/>
        <v>12.729765835879135</v>
      </c>
      <c r="Q1532" s="4">
        <f t="shared" si="599"/>
        <v>-2096.3260020217358</v>
      </c>
      <c r="R1532" s="4">
        <f t="shared" si="585"/>
        <v>2096.3260020217358</v>
      </c>
      <c r="S1532" s="4">
        <f t="shared" si="586"/>
        <v>0.58068230256002085</v>
      </c>
      <c r="T1532" s="4">
        <f t="shared" si="600"/>
        <v>6102.6631467719026</v>
      </c>
      <c r="U1532" s="4">
        <f t="shared" si="587"/>
        <v>1.690437691655817</v>
      </c>
      <c r="V1532" s="4">
        <f t="shared" si="588"/>
        <v>251300.48611111118</v>
      </c>
      <c r="W1532" s="4">
        <f t="shared" si="589"/>
        <v>251.30048611111118</v>
      </c>
      <c r="X1532" s="4">
        <f t="shared" si="601"/>
        <v>3231.3390277777744</v>
      </c>
      <c r="Y1532" s="4">
        <f t="shared" si="590"/>
        <v>0.89508091069444351</v>
      </c>
      <c r="Z1532" s="4">
        <f t="shared" si="591"/>
        <v>895.08091069444356</v>
      </c>
      <c r="AA1532" s="4">
        <f t="shared" si="592"/>
        <v>2.2711199942158378</v>
      </c>
      <c r="AB1532" s="4">
        <f t="shared" si="593"/>
        <v>2.2711199942158378</v>
      </c>
      <c r="AD1532" s="4">
        <f t="shared" si="594"/>
        <v>0</v>
      </c>
      <c r="AE1532" s="4">
        <f t="shared" si="595"/>
        <v>70.7</v>
      </c>
      <c r="AF1532" s="4">
        <f t="shared" si="596"/>
        <v>19.638888888888889</v>
      </c>
    </row>
    <row r="1533" spans="2:32" x14ac:dyDescent="0.25">
      <c r="B1533" s="5" t="s">
        <v>15</v>
      </c>
      <c r="C1533" s="5">
        <v>1519</v>
      </c>
      <c r="D1533" s="5">
        <v>42</v>
      </c>
      <c r="E1533" s="4">
        <v>72.7</v>
      </c>
      <c r="F1533" s="4">
        <f t="shared" si="597"/>
        <v>20.194444444444446</v>
      </c>
      <c r="G1533" s="4">
        <f t="shared" si="598"/>
        <v>0.20833333333333331</v>
      </c>
      <c r="H1533" s="4">
        <f t="shared" si="579"/>
        <v>0.75</v>
      </c>
      <c r="J1533" s="4">
        <f t="shared" si="577"/>
        <v>262.5</v>
      </c>
      <c r="K1533" s="4">
        <f t="shared" si="578"/>
        <v>167.43214739499084</v>
      </c>
      <c r="L1533" s="4">
        <f t="shared" si="580"/>
        <v>123.60600000000001</v>
      </c>
      <c r="M1533" s="4">
        <f t="shared" si="581"/>
        <v>553.5381473949908</v>
      </c>
      <c r="N1533" s="4">
        <f t="shared" si="582"/>
        <v>0.55353814739499085</v>
      </c>
      <c r="O1533" s="4">
        <f t="shared" si="583"/>
        <v>11178.395365448843</v>
      </c>
      <c r="P1533" s="4">
        <f t="shared" si="584"/>
        <v>11.178395365448843</v>
      </c>
      <c r="Q1533" s="4">
        <f t="shared" si="599"/>
        <v>-2096.3260020217358</v>
      </c>
      <c r="R1533" s="4">
        <f t="shared" si="585"/>
        <v>2096.3260020217358</v>
      </c>
      <c r="S1533" s="4">
        <f t="shared" si="586"/>
        <v>0.58068230256002085</v>
      </c>
      <c r="T1533" s="4">
        <f t="shared" si="600"/>
        <v>6113.8415421373511</v>
      </c>
      <c r="U1533" s="4">
        <f t="shared" si="587"/>
        <v>1.6935341071720462</v>
      </c>
      <c r="V1533" s="4">
        <f t="shared" si="588"/>
        <v>256923.8194444445</v>
      </c>
      <c r="W1533" s="4">
        <f t="shared" si="589"/>
        <v>256.92381944444452</v>
      </c>
      <c r="X1533" s="4">
        <f t="shared" si="601"/>
        <v>3231.3390277777744</v>
      </c>
      <c r="Y1533" s="4">
        <f t="shared" si="590"/>
        <v>0.89508091069444351</v>
      </c>
      <c r="Z1533" s="4">
        <f t="shared" si="591"/>
        <v>895.08091069444356</v>
      </c>
      <c r="AA1533" s="4">
        <f t="shared" si="592"/>
        <v>2.274216409732067</v>
      </c>
      <c r="AB1533" s="4">
        <f t="shared" si="593"/>
        <v>2.274216409732067</v>
      </c>
      <c r="AD1533" s="4">
        <f t="shared" si="594"/>
        <v>0</v>
      </c>
      <c r="AE1533" s="4">
        <f t="shared" si="595"/>
        <v>71.900000000000006</v>
      </c>
      <c r="AF1533" s="4">
        <f t="shared" si="596"/>
        <v>19.972222222222225</v>
      </c>
    </row>
    <row r="1534" spans="2:32" x14ac:dyDescent="0.25">
      <c r="B1534" s="5" t="s">
        <v>15</v>
      </c>
      <c r="C1534" s="5">
        <v>1520</v>
      </c>
      <c r="D1534" s="5">
        <v>43</v>
      </c>
      <c r="E1534" s="4">
        <v>73.400000000000006</v>
      </c>
      <c r="F1534" s="4">
        <f t="shared" si="597"/>
        <v>20.388888888888889</v>
      </c>
      <c r="G1534" s="4">
        <f t="shared" si="598"/>
        <v>0.15277777777777699</v>
      </c>
      <c r="H1534" s="4">
        <f t="shared" si="579"/>
        <v>0.54999999999999716</v>
      </c>
      <c r="J1534" s="4">
        <f t="shared" si="577"/>
        <v>192.49999999999901</v>
      </c>
      <c r="K1534" s="4">
        <f t="shared" si="578"/>
        <v>170.67194799516332</v>
      </c>
      <c r="L1534" s="4">
        <f t="shared" si="580"/>
        <v>123.60600000000001</v>
      </c>
      <c r="M1534" s="4">
        <f t="shared" si="581"/>
        <v>486.77794799516232</v>
      </c>
      <c r="N1534" s="4">
        <f t="shared" si="582"/>
        <v>0.48677794799516233</v>
      </c>
      <c r="O1534" s="4">
        <f t="shared" si="583"/>
        <v>9924.8614952346979</v>
      </c>
      <c r="P1534" s="4">
        <f t="shared" si="584"/>
        <v>9.9248614952346976</v>
      </c>
      <c r="Q1534" s="4">
        <f t="shared" si="599"/>
        <v>-2096.3260020217358</v>
      </c>
      <c r="R1534" s="4">
        <f t="shared" si="585"/>
        <v>2096.3260020217358</v>
      </c>
      <c r="S1534" s="4">
        <f t="shared" si="586"/>
        <v>0.58068230256002085</v>
      </c>
      <c r="T1534" s="4">
        <f t="shared" si="600"/>
        <v>6123.7664036325859</v>
      </c>
      <c r="U1534" s="4">
        <f t="shared" si="587"/>
        <v>1.6962832938062264</v>
      </c>
      <c r="V1534" s="4">
        <f t="shared" si="588"/>
        <v>261895.27777777778</v>
      </c>
      <c r="W1534" s="4">
        <f t="shared" si="589"/>
        <v>261.89527777777778</v>
      </c>
      <c r="X1534" s="4">
        <f t="shared" si="601"/>
        <v>3231.3390277777744</v>
      </c>
      <c r="Y1534" s="4">
        <f t="shared" si="590"/>
        <v>0.89508091069444351</v>
      </c>
      <c r="Z1534" s="4">
        <f t="shared" si="591"/>
        <v>895.08091069444356</v>
      </c>
      <c r="AA1534" s="4">
        <f t="shared" si="592"/>
        <v>2.2769655963662472</v>
      </c>
      <c r="AB1534" s="4">
        <f t="shared" si="593"/>
        <v>2.2769655963662472</v>
      </c>
      <c r="AD1534" s="4">
        <f t="shared" si="594"/>
        <v>0</v>
      </c>
      <c r="AE1534" s="4">
        <f t="shared" si="595"/>
        <v>72.7</v>
      </c>
      <c r="AF1534" s="4">
        <f t="shared" si="596"/>
        <v>20.194444444444446</v>
      </c>
    </row>
    <row r="1535" spans="2:32" x14ac:dyDescent="0.25">
      <c r="B1535" s="5" t="s">
        <v>15</v>
      </c>
      <c r="C1535" s="5">
        <v>1521</v>
      </c>
      <c r="D1535" s="5">
        <v>44</v>
      </c>
      <c r="E1535" s="4">
        <v>73.8</v>
      </c>
      <c r="F1535" s="4">
        <f t="shared" si="597"/>
        <v>20.5</v>
      </c>
      <c r="G1535" s="4">
        <f t="shared" si="598"/>
        <v>9.7222222222220642E-2</v>
      </c>
      <c r="H1535" s="4">
        <f t="shared" si="579"/>
        <v>0.34999999999999432</v>
      </c>
      <c r="J1535" s="4">
        <f t="shared" si="577"/>
        <v>122.49999999999801</v>
      </c>
      <c r="K1535" s="4">
        <f t="shared" si="578"/>
        <v>172.53720133766998</v>
      </c>
      <c r="L1535" s="4">
        <f t="shared" si="580"/>
        <v>123.60600000000001</v>
      </c>
      <c r="M1535" s="4">
        <f t="shared" si="581"/>
        <v>418.64320133766796</v>
      </c>
      <c r="N1535" s="4">
        <f t="shared" si="582"/>
        <v>0.41864320133766797</v>
      </c>
      <c r="O1535" s="4">
        <f t="shared" si="583"/>
        <v>8582.1856274221936</v>
      </c>
      <c r="P1535" s="4">
        <f t="shared" si="584"/>
        <v>8.5821856274221933</v>
      </c>
      <c r="Q1535" s="4">
        <f t="shared" si="599"/>
        <v>-2096.3260020217358</v>
      </c>
      <c r="R1535" s="4">
        <f t="shared" si="585"/>
        <v>2096.3260020217358</v>
      </c>
      <c r="S1535" s="4">
        <f t="shared" si="586"/>
        <v>0.58068230256002085</v>
      </c>
      <c r="T1535" s="4">
        <f t="shared" si="600"/>
        <v>6132.3485892600083</v>
      </c>
      <c r="U1535" s="4">
        <f t="shared" si="587"/>
        <v>1.6986605592250223</v>
      </c>
      <c r="V1535" s="4">
        <f t="shared" si="588"/>
        <v>264757.5</v>
      </c>
      <c r="W1535" s="4">
        <f t="shared" si="589"/>
        <v>264.75749999999999</v>
      </c>
      <c r="X1535" s="4">
        <f t="shared" si="601"/>
        <v>3231.3390277777744</v>
      </c>
      <c r="Y1535" s="4">
        <f t="shared" si="590"/>
        <v>0.89508091069444351</v>
      </c>
      <c r="Z1535" s="4">
        <f t="shared" si="591"/>
        <v>895.08091069444356</v>
      </c>
      <c r="AA1535" s="4">
        <f t="shared" si="592"/>
        <v>2.2793428617850431</v>
      </c>
      <c r="AB1535" s="4">
        <f t="shared" si="593"/>
        <v>2.2793428617850431</v>
      </c>
      <c r="AD1535" s="4">
        <f t="shared" si="594"/>
        <v>0</v>
      </c>
      <c r="AE1535" s="4">
        <f t="shared" si="595"/>
        <v>73.400000000000006</v>
      </c>
      <c r="AF1535" s="4">
        <f t="shared" si="596"/>
        <v>20.388888888888889</v>
      </c>
    </row>
    <row r="1536" spans="2:32" x14ac:dyDescent="0.25">
      <c r="B1536" s="5" t="s">
        <v>15</v>
      </c>
      <c r="C1536" s="5">
        <v>1522</v>
      </c>
      <c r="D1536" s="5">
        <v>45</v>
      </c>
      <c r="E1536" s="4">
        <v>74.099999999999994</v>
      </c>
      <c r="F1536" s="4">
        <f t="shared" si="597"/>
        <v>20.583333333333332</v>
      </c>
      <c r="G1536" s="4">
        <f t="shared" si="598"/>
        <v>2.7777777777778172E-2</v>
      </c>
      <c r="H1536" s="4">
        <f t="shared" si="579"/>
        <v>0.10000000000000142</v>
      </c>
      <c r="J1536" s="4">
        <f t="shared" si="577"/>
        <v>35.000000000000497</v>
      </c>
      <c r="K1536" s="4">
        <f t="shared" si="578"/>
        <v>173.94279391251746</v>
      </c>
      <c r="L1536" s="4">
        <f t="shared" si="580"/>
        <v>123.60600000000001</v>
      </c>
      <c r="M1536" s="4">
        <f t="shared" si="581"/>
        <v>332.54879391251797</v>
      </c>
      <c r="N1536" s="4">
        <f t="shared" si="582"/>
        <v>0.33254879391251796</v>
      </c>
      <c r="O1536" s="4">
        <f t="shared" si="583"/>
        <v>6844.9626746993281</v>
      </c>
      <c r="P1536" s="4">
        <f t="shared" si="584"/>
        <v>6.8449626746993282</v>
      </c>
      <c r="Q1536" s="4">
        <f t="shared" si="599"/>
        <v>-2096.3260020217358</v>
      </c>
      <c r="R1536" s="4">
        <f t="shared" si="585"/>
        <v>2096.3260020217358</v>
      </c>
      <c r="S1536" s="4">
        <f t="shared" si="586"/>
        <v>0.58068230256002085</v>
      </c>
      <c r="T1536" s="4">
        <f t="shared" si="600"/>
        <v>6139.193551934708</v>
      </c>
      <c r="U1536" s="4">
        <f t="shared" si="587"/>
        <v>1.7005566138859143</v>
      </c>
      <c r="V1536" s="4">
        <f t="shared" si="588"/>
        <v>266914.375</v>
      </c>
      <c r="W1536" s="4">
        <f t="shared" si="589"/>
        <v>266.91437500000001</v>
      </c>
      <c r="X1536" s="4">
        <f t="shared" si="601"/>
        <v>3231.3390277777744</v>
      </c>
      <c r="Y1536" s="4">
        <f t="shared" si="590"/>
        <v>0.89508091069444351</v>
      </c>
      <c r="Z1536" s="4">
        <f t="shared" si="591"/>
        <v>895.08091069444356</v>
      </c>
      <c r="AA1536" s="4">
        <f t="shared" si="592"/>
        <v>2.2812389164459352</v>
      </c>
      <c r="AB1536" s="4">
        <f t="shared" si="593"/>
        <v>2.2812389164459352</v>
      </c>
      <c r="AD1536" s="4">
        <f t="shared" si="594"/>
        <v>0</v>
      </c>
      <c r="AE1536" s="4">
        <f t="shared" si="595"/>
        <v>73.8</v>
      </c>
      <c r="AF1536" s="4">
        <f t="shared" si="596"/>
        <v>20.5</v>
      </c>
    </row>
    <row r="1537" spans="2:32" x14ac:dyDescent="0.25">
      <c r="B1537" s="5" t="s">
        <v>15</v>
      </c>
      <c r="C1537" s="5">
        <v>1523</v>
      </c>
      <c r="D1537" s="5">
        <v>46</v>
      </c>
      <c r="E1537" s="4">
        <v>74</v>
      </c>
      <c r="F1537" s="4">
        <f t="shared" si="597"/>
        <v>20.555555555555554</v>
      </c>
      <c r="G1537" s="4">
        <f t="shared" si="598"/>
        <v>-6.9444444444444448E-2</v>
      </c>
      <c r="H1537" s="4">
        <f t="shared" si="579"/>
        <v>-0.25</v>
      </c>
      <c r="J1537" s="4">
        <f t="shared" si="577"/>
        <v>-87.5</v>
      </c>
      <c r="K1537" s="4">
        <f t="shared" si="578"/>
        <v>173.47362947633329</v>
      </c>
      <c r="L1537" s="4">
        <f t="shared" si="580"/>
        <v>123.60600000000001</v>
      </c>
      <c r="M1537" s="4">
        <f t="shared" si="581"/>
        <v>209.57962947633331</v>
      </c>
      <c r="N1537" s="4">
        <f t="shared" si="582"/>
        <v>0.2095796294763333</v>
      </c>
      <c r="O1537" s="4">
        <f t="shared" si="583"/>
        <v>4308.0257170135174</v>
      </c>
      <c r="P1537" s="4">
        <f t="shared" si="584"/>
        <v>4.3080257170135177</v>
      </c>
      <c r="Q1537" s="4">
        <f t="shared" si="599"/>
        <v>-2096.3260020217358</v>
      </c>
      <c r="R1537" s="4">
        <f t="shared" si="585"/>
        <v>2096.3260020217358</v>
      </c>
      <c r="S1537" s="4">
        <f t="shared" si="586"/>
        <v>0.58068230256002085</v>
      </c>
      <c r="T1537" s="4">
        <f t="shared" si="600"/>
        <v>6143.5015776517212</v>
      </c>
      <c r="U1537" s="4">
        <f t="shared" si="587"/>
        <v>1.7017499370095268</v>
      </c>
      <c r="V1537" s="4">
        <f t="shared" si="588"/>
        <v>266194.44444444438</v>
      </c>
      <c r="W1537" s="4">
        <f t="shared" si="589"/>
        <v>266.1944444444444</v>
      </c>
      <c r="X1537" s="4">
        <f t="shared" si="601"/>
        <v>3232.0589583333299</v>
      </c>
      <c r="Y1537" s="4">
        <f t="shared" si="590"/>
        <v>0.89528033145833241</v>
      </c>
      <c r="Z1537" s="4">
        <f t="shared" si="591"/>
        <v>895.2803314583324</v>
      </c>
      <c r="AA1537" s="4">
        <f t="shared" si="592"/>
        <v>2.2824322395695478</v>
      </c>
      <c r="AB1537" s="4">
        <f t="shared" si="593"/>
        <v>2.2824322395695478</v>
      </c>
      <c r="AD1537" s="4">
        <f t="shared" si="594"/>
        <v>0</v>
      </c>
      <c r="AE1537" s="4">
        <f t="shared" si="595"/>
        <v>74.099999999999994</v>
      </c>
      <c r="AF1537" s="4">
        <f t="shared" si="596"/>
        <v>20.583333333333332</v>
      </c>
    </row>
    <row r="1538" spans="2:32" x14ac:dyDescent="0.25">
      <c r="B1538" s="5" t="s">
        <v>15</v>
      </c>
      <c r="C1538" s="5">
        <v>1524</v>
      </c>
      <c r="D1538" s="5">
        <v>47</v>
      </c>
      <c r="E1538" s="4">
        <v>73.599999999999994</v>
      </c>
      <c r="F1538" s="4">
        <f t="shared" si="597"/>
        <v>20.444444444444443</v>
      </c>
      <c r="G1538" s="4">
        <f t="shared" si="598"/>
        <v>-0.20833333333333331</v>
      </c>
      <c r="H1538" s="4">
        <f t="shared" si="579"/>
        <v>-0.75</v>
      </c>
      <c r="J1538" s="4">
        <f t="shared" si="577"/>
        <v>-262.5</v>
      </c>
      <c r="K1538" s="4">
        <f t="shared" si="578"/>
        <v>171.60330751061329</v>
      </c>
      <c r="L1538" s="4">
        <f t="shared" si="580"/>
        <v>123.60600000000001</v>
      </c>
      <c r="M1538" s="4">
        <f t="shared" si="581"/>
        <v>32.7093075106133</v>
      </c>
      <c r="N1538" s="4">
        <f t="shared" si="582"/>
        <v>3.2709307510613302E-2</v>
      </c>
      <c r="O1538" s="4">
        <f t="shared" si="583"/>
        <v>668.72362021698302</v>
      </c>
      <c r="P1538" s="4">
        <f t="shared" si="584"/>
        <v>0.66872362021698306</v>
      </c>
      <c r="Q1538" s="4">
        <f t="shared" si="599"/>
        <v>-2096.3260020217358</v>
      </c>
      <c r="R1538" s="4">
        <f t="shared" si="585"/>
        <v>2096.3260020217358</v>
      </c>
      <c r="S1538" s="4">
        <f t="shared" si="586"/>
        <v>0.58068230256002085</v>
      </c>
      <c r="T1538" s="4">
        <f t="shared" si="600"/>
        <v>6144.1703012719381</v>
      </c>
      <c r="U1538" s="4">
        <f t="shared" si="587"/>
        <v>1.7019351734523269</v>
      </c>
      <c r="V1538" s="4">
        <f t="shared" si="588"/>
        <v>263324.44444444438</v>
      </c>
      <c r="W1538" s="4">
        <f t="shared" si="589"/>
        <v>263.3244444444444</v>
      </c>
      <c r="X1538" s="4">
        <f t="shared" si="601"/>
        <v>3234.9289583333298</v>
      </c>
      <c r="Y1538" s="4">
        <f t="shared" si="590"/>
        <v>0.89607532145833235</v>
      </c>
      <c r="Z1538" s="4">
        <f t="shared" si="591"/>
        <v>896.07532145833238</v>
      </c>
      <c r="AA1538" s="4">
        <f t="shared" si="592"/>
        <v>2.2826174760123479</v>
      </c>
      <c r="AB1538" s="4">
        <f t="shared" si="593"/>
        <v>2.2826174760123479</v>
      </c>
      <c r="AD1538" s="4">
        <f t="shared" si="594"/>
        <v>0</v>
      </c>
      <c r="AE1538" s="4">
        <f t="shared" si="595"/>
        <v>74</v>
      </c>
      <c r="AF1538" s="4">
        <f t="shared" si="596"/>
        <v>20.555555555555554</v>
      </c>
    </row>
    <row r="1539" spans="2:32" x14ac:dyDescent="0.25">
      <c r="B1539" s="5" t="s">
        <v>15</v>
      </c>
      <c r="C1539" s="5">
        <v>1525</v>
      </c>
      <c r="D1539" s="5">
        <v>48</v>
      </c>
      <c r="E1539" s="4">
        <v>72.5</v>
      </c>
      <c r="F1539" s="4">
        <f t="shared" si="597"/>
        <v>20.138888888888889</v>
      </c>
      <c r="G1539" s="4">
        <f t="shared" si="598"/>
        <v>-0.38888888888888851</v>
      </c>
      <c r="H1539" s="4">
        <f t="shared" si="579"/>
        <v>-1.3999999999999986</v>
      </c>
      <c r="J1539" s="4">
        <f t="shared" si="577"/>
        <v>-489.99999999999955</v>
      </c>
      <c r="K1539" s="4">
        <f t="shared" si="578"/>
        <v>166.51219228177081</v>
      </c>
      <c r="L1539" s="4">
        <f t="shared" si="580"/>
        <v>123.60600000000001</v>
      </c>
      <c r="M1539" s="4">
        <f t="shared" si="581"/>
        <v>-199.88180771822874</v>
      </c>
      <c r="N1539" s="4">
        <f t="shared" si="582"/>
        <v>-0.19988180771822875</v>
      </c>
      <c r="O1539" s="4">
        <f t="shared" si="583"/>
        <v>-4025.3975165476622</v>
      </c>
      <c r="P1539" s="4">
        <f t="shared" si="584"/>
        <v>-4.0253975165476623</v>
      </c>
      <c r="Q1539" s="4">
        <f t="shared" si="599"/>
        <v>-2100.3513995382837</v>
      </c>
      <c r="R1539" s="4">
        <f t="shared" si="585"/>
        <v>2100.3513995382837</v>
      </c>
      <c r="S1539" s="4">
        <f t="shared" si="586"/>
        <v>0.58179733767210462</v>
      </c>
      <c r="T1539" s="4">
        <f t="shared" si="600"/>
        <v>6144.1703012719381</v>
      </c>
      <c r="U1539" s="4">
        <f t="shared" si="587"/>
        <v>1.7019351734523269</v>
      </c>
      <c r="V1539" s="4">
        <f t="shared" si="588"/>
        <v>255512.15277777778</v>
      </c>
      <c r="W1539" s="4">
        <f t="shared" si="589"/>
        <v>255.5121527777778</v>
      </c>
      <c r="X1539" s="4">
        <f t="shared" si="601"/>
        <v>3242.7412499999964</v>
      </c>
      <c r="Y1539" s="4">
        <f t="shared" si="590"/>
        <v>0.89823932624999903</v>
      </c>
      <c r="Z1539" s="4">
        <f t="shared" si="591"/>
        <v>898.23932624999907</v>
      </c>
      <c r="AA1539" s="4">
        <f t="shared" si="592"/>
        <v>2.2837325111244313</v>
      </c>
      <c r="AB1539" s="4">
        <f t="shared" si="593"/>
        <v>2.2837325111244313</v>
      </c>
      <c r="AD1539" s="4">
        <f t="shared" si="594"/>
        <v>0</v>
      </c>
      <c r="AE1539" s="4">
        <f t="shared" si="595"/>
        <v>73.599999999999994</v>
      </c>
      <c r="AF1539" s="4">
        <f t="shared" si="596"/>
        <v>20.444444444444443</v>
      </c>
    </row>
    <row r="1540" spans="2:32" x14ac:dyDescent="0.25">
      <c r="B1540" s="5" t="s">
        <v>15</v>
      </c>
      <c r="C1540" s="5">
        <v>1526</v>
      </c>
      <c r="D1540" s="5">
        <v>49</v>
      </c>
      <c r="E1540" s="4">
        <v>70.8</v>
      </c>
      <c r="F1540" s="4">
        <f t="shared" si="597"/>
        <v>19.666666666666664</v>
      </c>
      <c r="G1540" s="4">
        <f t="shared" si="598"/>
        <v>-0.54166666666666741</v>
      </c>
      <c r="H1540" s="4">
        <f t="shared" si="579"/>
        <v>-1.9500000000000028</v>
      </c>
      <c r="J1540" s="4">
        <f t="shared" si="577"/>
        <v>-682.50000000000091</v>
      </c>
      <c r="K1540" s="4">
        <f t="shared" si="578"/>
        <v>158.79489665051995</v>
      </c>
      <c r="L1540" s="4">
        <f t="shared" si="580"/>
        <v>123.60600000000001</v>
      </c>
      <c r="M1540" s="4">
        <f t="shared" si="581"/>
        <v>-400.09910334948097</v>
      </c>
      <c r="N1540" s="4">
        <f t="shared" si="582"/>
        <v>-0.40009910334948096</v>
      </c>
      <c r="O1540" s="4">
        <f t="shared" si="583"/>
        <v>-7868.615699206458</v>
      </c>
      <c r="P1540" s="4">
        <f t="shared" si="584"/>
        <v>-7.8686156992064582</v>
      </c>
      <c r="Q1540" s="4">
        <f t="shared" si="599"/>
        <v>-2108.2200152374903</v>
      </c>
      <c r="R1540" s="4">
        <f t="shared" si="585"/>
        <v>2108.2200152374903</v>
      </c>
      <c r="S1540" s="4">
        <f t="shared" si="586"/>
        <v>0.58397694422078483</v>
      </c>
      <c r="T1540" s="4">
        <f t="shared" si="600"/>
        <v>6144.1703012719381</v>
      </c>
      <c r="U1540" s="4">
        <f t="shared" si="587"/>
        <v>1.7019351734523269</v>
      </c>
      <c r="V1540" s="4">
        <f t="shared" si="588"/>
        <v>243669.99999999991</v>
      </c>
      <c r="W1540" s="4">
        <f t="shared" si="589"/>
        <v>243.66999999999993</v>
      </c>
      <c r="X1540" s="4">
        <f t="shared" si="601"/>
        <v>3254.5834027777742</v>
      </c>
      <c r="Y1540" s="4">
        <f t="shared" si="590"/>
        <v>0.90151960256944352</v>
      </c>
      <c r="Z1540" s="4">
        <f t="shared" si="591"/>
        <v>901.51960256944358</v>
      </c>
      <c r="AA1540" s="4">
        <f t="shared" si="592"/>
        <v>2.2859121176731119</v>
      </c>
      <c r="AB1540" s="4">
        <f t="shared" si="593"/>
        <v>2.2859121176731119</v>
      </c>
      <c r="AD1540" s="4">
        <f t="shared" si="594"/>
        <v>0</v>
      </c>
      <c r="AE1540" s="4">
        <f t="shared" si="595"/>
        <v>72.5</v>
      </c>
      <c r="AF1540" s="4">
        <f t="shared" si="596"/>
        <v>20.138888888888889</v>
      </c>
    </row>
    <row r="1541" spans="2:32" x14ac:dyDescent="0.25">
      <c r="B1541" s="5" t="s">
        <v>15</v>
      </c>
      <c r="C1541" s="5">
        <v>1527</v>
      </c>
      <c r="D1541" s="5">
        <v>50</v>
      </c>
      <c r="E1541" s="4">
        <v>68.599999999999994</v>
      </c>
      <c r="F1541" s="4">
        <f t="shared" si="597"/>
        <v>19.055555555555554</v>
      </c>
      <c r="G1541" s="4">
        <f t="shared" si="598"/>
        <v>-0.63888888888888806</v>
      </c>
      <c r="H1541" s="4">
        <f t="shared" si="579"/>
        <v>-2.2999999999999972</v>
      </c>
      <c r="J1541" s="4">
        <f t="shared" si="577"/>
        <v>-804.99999999999898</v>
      </c>
      <c r="K1541" s="4">
        <f t="shared" si="578"/>
        <v>149.0796131063633</v>
      </c>
      <c r="L1541" s="4">
        <f t="shared" si="580"/>
        <v>123.60600000000001</v>
      </c>
      <c r="M1541" s="4">
        <f t="shared" si="581"/>
        <v>-532.31438689363563</v>
      </c>
      <c r="N1541" s="4">
        <f t="shared" si="582"/>
        <v>-0.53231438689363564</v>
      </c>
      <c r="O1541" s="4">
        <f t="shared" si="583"/>
        <v>-10143.546372473167</v>
      </c>
      <c r="P1541" s="4">
        <f t="shared" si="584"/>
        <v>-10.143546372473168</v>
      </c>
      <c r="Q1541" s="4">
        <f t="shared" si="599"/>
        <v>-2118.3635616099637</v>
      </c>
      <c r="R1541" s="4">
        <f t="shared" si="585"/>
        <v>2118.3635616099637</v>
      </c>
      <c r="S1541" s="4">
        <f t="shared" si="586"/>
        <v>0.58678670656595999</v>
      </c>
      <c r="T1541" s="4">
        <f t="shared" si="600"/>
        <v>6144.1703012719381</v>
      </c>
      <c r="U1541" s="4">
        <f t="shared" si="587"/>
        <v>1.7019351734523269</v>
      </c>
      <c r="V1541" s="4">
        <f t="shared" si="588"/>
        <v>228761.94444444441</v>
      </c>
      <c r="W1541" s="4">
        <f t="shared" si="589"/>
        <v>228.76194444444442</v>
      </c>
      <c r="X1541" s="4">
        <f t="shared" si="601"/>
        <v>3269.4914583333298</v>
      </c>
      <c r="Y1541" s="4">
        <f t="shared" si="590"/>
        <v>0.90564913395833235</v>
      </c>
      <c r="Z1541" s="4">
        <f t="shared" si="591"/>
        <v>905.6491339583323</v>
      </c>
      <c r="AA1541" s="4">
        <f t="shared" si="592"/>
        <v>2.2887218800182869</v>
      </c>
      <c r="AB1541" s="4">
        <f t="shared" si="593"/>
        <v>2.2887218800182869</v>
      </c>
      <c r="AD1541" s="4">
        <f t="shared" si="594"/>
        <v>0</v>
      </c>
      <c r="AE1541" s="4">
        <f t="shared" si="595"/>
        <v>70.8</v>
      </c>
      <c r="AF1541" s="4">
        <f t="shared" si="596"/>
        <v>19.666666666666664</v>
      </c>
    </row>
    <row r="1542" spans="2:32" x14ac:dyDescent="0.25">
      <c r="B1542" s="5" t="s">
        <v>15</v>
      </c>
      <c r="C1542" s="5">
        <v>1528</v>
      </c>
      <c r="D1542" s="5">
        <v>51</v>
      </c>
      <c r="E1542" s="4">
        <v>66.2</v>
      </c>
      <c r="F1542" s="4">
        <f t="shared" si="597"/>
        <v>18.388888888888889</v>
      </c>
      <c r="G1542" s="4">
        <f t="shared" si="598"/>
        <v>-0.63888888888888806</v>
      </c>
      <c r="H1542" s="4">
        <f t="shared" si="579"/>
        <v>-2.2999999999999972</v>
      </c>
      <c r="J1542" s="4">
        <f t="shared" si="577"/>
        <v>-804.99999999999898</v>
      </c>
      <c r="K1542" s="4">
        <f t="shared" si="578"/>
        <v>138.83085696900332</v>
      </c>
      <c r="L1542" s="4">
        <f t="shared" si="580"/>
        <v>123.60600000000001</v>
      </c>
      <c r="M1542" s="4">
        <f t="shared" si="581"/>
        <v>-542.56314303099566</v>
      </c>
      <c r="N1542" s="4">
        <f t="shared" si="582"/>
        <v>-0.54256314303099562</v>
      </c>
      <c r="O1542" s="4">
        <f t="shared" si="583"/>
        <v>-9977.1333524033089</v>
      </c>
      <c r="P1542" s="4">
        <f t="shared" si="584"/>
        <v>-9.9771333524033086</v>
      </c>
      <c r="Q1542" s="4">
        <f t="shared" si="599"/>
        <v>-2128.3406949623668</v>
      </c>
      <c r="R1542" s="4">
        <f t="shared" si="585"/>
        <v>2128.3406949623668</v>
      </c>
      <c r="S1542" s="4">
        <f t="shared" si="586"/>
        <v>0.58955037250457565</v>
      </c>
      <c r="T1542" s="4">
        <f t="shared" si="600"/>
        <v>6144.1703012719381</v>
      </c>
      <c r="U1542" s="4">
        <f t="shared" si="587"/>
        <v>1.7019351734523269</v>
      </c>
      <c r="V1542" s="4">
        <f t="shared" si="588"/>
        <v>213035.27777777781</v>
      </c>
      <c r="W1542" s="4">
        <f t="shared" si="589"/>
        <v>213.03527777777782</v>
      </c>
      <c r="X1542" s="4">
        <f t="shared" si="601"/>
        <v>3285.2181249999962</v>
      </c>
      <c r="Y1542" s="4">
        <f t="shared" si="590"/>
        <v>0.91000542062499901</v>
      </c>
      <c r="Z1542" s="4">
        <f t="shared" si="591"/>
        <v>910.00542062499903</v>
      </c>
      <c r="AA1542" s="4">
        <f t="shared" si="592"/>
        <v>2.2914855459569026</v>
      </c>
      <c r="AB1542" s="4">
        <f t="shared" si="593"/>
        <v>2.2914855459569026</v>
      </c>
      <c r="AD1542" s="4">
        <f t="shared" si="594"/>
        <v>0</v>
      </c>
      <c r="AE1542" s="4">
        <f t="shared" si="595"/>
        <v>68.599999999999994</v>
      </c>
      <c r="AF1542" s="4">
        <f t="shared" si="596"/>
        <v>19.055555555555554</v>
      </c>
    </row>
    <row r="1543" spans="2:32" x14ac:dyDescent="0.25">
      <c r="B1543" s="5" t="s">
        <v>15</v>
      </c>
      <c r="C1543" s="5">
        <v>1529</v>
      </c>
      <c r="D1543" s="5">
        <v>52</v>
      </c>
      <c r="E1543" s="4">
        <v>64</v>
      </c>
      <c r="F1543" s="4">
        <f t="shared" si="597"/>
        <v>17.777777777777779</v>
      </c>
      <c r="G1543" s="4">
        <f t="shared" si="598"/>
        <v>-0.55555555555555558</v>
      </c>
      <c r="H1543" s="4">
        <f t="shared" si="579"/>
        <v>-2</v>
      </c>
      <c r="J1543" s="4">
        <f t="shared" si="577"/>
        <v>-700</v>
      </c>
      <c r="K1543" s="4">
        <f t="shared" si="578"/>
        <v>129.75675426133333</v>
      </c>
      <c r="L1543" s="4">
        <f t="shared" si="580"/>
        <v>123.60600000000001</v>
      </c>
      <c r="M1543" s="4">
        <f t="shared" si="581"/>
        <v>-446.63724573866671</v>
      </c>
      <c r="N1543" s="4">
        <f t="shared" si="582"/>
        <v>-0.4466372457386667</v>
      </c>
      <c r="O1543" s="4">
        <f t="shared" si="583"/>
        <v>-7940.2177020207419</v>
      </c>
      <c r="P1543" s="4">
        <f t="shared" si="584"/>
        <v>-7.9402177020207416</v>
      </c>
      <c r="Q1543" s="4">
        <f t="shared" si="599"/>
        <v>-2136.2809126643874</v>
      </c>
      <c r="R1543" s="4">
        <f t="shared" si="585"/>
        <v>2136.2809126643874</v>
      </c>
      <c r="S1543" s="4">
        <f t="shared" si="586"/>
        <v>0.59174981280803529</v>
      </c>
      <c r="T1543" s="4">
        <f t="shared" si="600"/>
        <v>6144.1703012719381</v>
      </c>
      <c r="U1543" s="4">
        <f t="shared" si="587"/>
        <v>1.7019351734523269</v>
      </c>
      <c r="V1543" s="4">
        <f t="shared" si="588"/>
        <v>199111.11111111112</v>
      </c>
      <c r="W1543" s="4">
        <f t="shared" si="589"/>
        <v>199.11111111111111</v>
      </c>
      <c r="X1543" s="4">
        <f t="shared" si="601"/>
        <v>3299.1422916666629</v>
      </c>
      <c r="Y1543" s="4">
        <f t="shared" si="590"/>
        <v>0.91386241479166563</v>
      </c>
      <c r="Z1543" s="4">
        <f t="shared" si="591"/>
        <v>913.86241479166563</v>
      </c>
      <c r="AA1543" s="4">
        <f t="shared" si="592"/>
        <v>2.2936849862603621</v>
      </c>
      <c r="AB1543" s="4">
        <f t="shared" si="593"/>
        <v>2.2936849862603621</v>
      </c>
      <c r="AD1543" s="4">
        <f t="shared" si="594"/>
        <v>0</v>
      </c>
      <c r="AE1543" s="4">
        <f t="shared" si="595"/>
        <v>66.2</v>
      </c>
      <c r="AF1543" s="4">
        <f t="shared" si="596"/>
        <v>18.388888888888889</v>
      </c>
    </row>
    <row r="1544" spans="2:32" x14ac:dyDescent="0.25">
      <c r="B1544" s="5" t="s">
        <v>15</v>
      </c>
      <c r="C1544" s="5">
        <v>1530</v>
      </c>
      <c r="D1544" s="5">
        <v>53</v>
      </c>
      <c r="E1544" s="4">
        <v>62.2</v>
      </c>
      <c r="F1544" s="4">
        <f t="shared" si="597"/>
        <v>17.277777777777779</v>
      </c>
      <c r="G1544" s="4">
        <f t="shared" si="598"/>
        <v>-0.43055555555555575</v>
      </c>
      <c r="H1544" s="4">
        <f t="shared" si="579"/>
        <v>-1.5500000000000007</v>
      </c>
      <c r="J1544" s="4">
        <f t="shared" si="577"/>
        <v>-542.50000000000023</v>
      </c>
      <c r="K1544" s="4">
        <f t="shared" si="578"/>
        <v>122.56057645420333</v>
      </c>
      <c r="L1544" s="4">
        <f t="shared" si="580"/>
        <v>123.60600000000001</v>
      </c>
      <c r="M1544" s="4">
        <f t="shared" si="581"/>
        <v>-296.3334235457969</v>
      </c>
      <c r="N1544" s="4">
        <f t="shared" si="582"/>
        <v>-0.29633342354579689</v>
      </c>
      <c r="O1544" s="4">
        <f t="shared" si="583"/>
        <v>-5119.9830401523805</v>
      </c>
      <c r="P1544" s="4">
        <f t="shared" si="584"/>
        <v>-5.1199830401523805</v>
      </c>
      <c r="Q1544" s="4">
        <f t="shared" si="599"/>
        <v>-2141.4008957045398</v>
      </c>
      <c r="R1544" s="4">
        <f t="shared" si="585"/>
        <v>2141.4008957045398</v>
      </c>
      <c r="S1544" s="4">
        <f t="shared" si="586"/>
        <v>0.59316804811015755</v>
      </c>
      <c r="T1544" s="4">
        <f t="shared" si="600"/>
        <v>6144.1703012719381</v>
      </c>
      <c r="U1544" s="4">
        <f t="shared" si="587"/>
        <v>1.7019351734523269</v>
      </c>
      <c r="V1544" s="4">
        <f t="shared" si="588"/>
        <v>188068.61111111115</v>
      </c>
      <c r="W1544" s="4">
        <f t="shared" si="589"/>
        <v>188.06861111111115</v>
      </c>
      <c r="X1544" s="4">
        <f t="shared" si="601"/>
        <v>3310.1847916666629</v>
      </c>
      <c r="Y1544" s="4">
        <f t="shared" si="590"/>
        <v>0.91692118729166572</v>
      </c>
      <c r="Z1544" s="4">
        <f t="shared" si="591"/>
        <v>916.92118729166577</v>
      </c>
      <c r="AA1544" s="4">
        <f t="shared" si="592"/>
        <v>2.2951032215624845</v>
      </c>
      <c r="AB1544" s="4">
        <f t="shared" si="593"/>
        <v>2.2951032215624845</v>
      </c>
      <c r="AD1544" s="4">
        <f t="shared" si="594"/>
        <v>0</v>
      </c>
      <c r="AE1544" s="4">
        <f t="shared" si="595"/>
        <v>64</v>
      </c>
      <c r="AF1544" s="4">
        <f t="shared" si="596"/>
        <v>17.777777777777779</v>
      </c>
    </row>
    <row r="1545" spans="2:32" x14ac:dyDescent="0.25">
      <c r="B1545" s="5" t="s">
        <v>15</v>
      </c>
      <c r="C1545" s="5">
        <v>1531</v>
      </c>
      <c r="D1545" s="5">
        <v>54</v>
      </c>
      <c r="E1545" s="4">
        <v>60.9</v>
      </c>
      <c r="F1545" s="4">
        <f t="shared" si="597"/>
        <v>16.916666666666664</v>
      </c>
      <c r="G1545" s="4">
        <f t="shared" si="598"/>
        <v>-0.27777777777777779</v>
      </c>
      <c r="H1545" s="4">
        <f t="shared" si="579"/>
        <v>-1</v>
      </c>
      <c r="J1545" s="4">
        <f t="shared" si="577"/>
        <v>-350</v>
      </c>
      <c r="K1545" s="4">
        <f t="shared" si="578"/>
        <v>117.49100287401744</v>
      </c>
      <c r="L1545" s="4">
        <f t="shared" si="580"/>
        <v>123.60600000000001</v>
      </c>
      <c r="M1545" s="4">
        <f t="shared" si="581"/>
        <v>-108.90299712598254</v>
      </c>
      <c r="N1545" s="4">
        <f t="shared" si="582"/>
        <v>-0.10890299712598253</v>
      </c>
      <c r="O1545" s="4">
        <f t="shared" si="583"/>
        <v>-1842.2757013812043</v>
      </c>
      <c r="P1545" s="4">
        <f t="shared" si="584"/>
        <v>-1.8422757013812043</v>
      </c>
      <c r="Q1545" s="4">
        <f t="shared" si="599"/>
        <v>-2143.2431714059212</v>
      </c>
      <c r="R1545" s="4">
        <f t="shared" si="585"/>
        <v>2143.2431714059212</v>
      </c>
      <c r="S1545" s="4">
        <f t="shared" si="586"/>
        <v>0.59367835847944017</v>
      </c>
      <c r="T1545" s="4">
        <f t="shared" si="600"/>
        <v>6144.1703012719381</v>
      </c>
      <c r="U1545" s="4">
        <f t="shared" si="587"/>
        <v>1.7019351734523269</v>
      </c>
      <c r="V1545" s="4">
        <f t="shared" si="588"/>
        <v>180289.37499999994</v>
      </c>
      <c r="W1545" s="4">
        <f t="shared" si="589"/>
        <v>180.28937499999995</v>
      </c>
      <c r="X1545" s="4">
        <f t="shared" si="601"/>
        <v>3317.9640277777739</v>
      </c>
      <c r="Y1545" s="4">
        <f t="shared" si="590"/>
        <v>0.91907603569444341</v>
      </c>
      <c r="Z1545" s="4">
        <f t="shared" si="591"/>
        <v>919.07603569444336</v>
      </c>
      <c r="AA1545" s="4">
        <f t="shared" si="592"/>
        <v>2.295613531931767</v>
      </c>
      <c r="AB1545" s="4">
        <f t="shared" si="593"/>
        <v>2.295613531931767</v>
      </c>
      <c r="AD1545" s="4">
        <f t="shared" si="594"/>
        <v>0</v>
      </c>
      <c r="AE1545" s="4">
        <f t="shared" si="595"/>
        <v>62.2</v>
      </c>
      <c r="AF1545" s="4">
        <f t="shared" si="596"/>
        <v>17.277777777777779</v>
      </c>
    </row>
    <row r="1546" spans="2:32" x14ac:dyDescent="0.25">
      <c r="B1546" s="5" t="s">
        <v>15</v>
      </c>
      <c r="C1546" s="5">
        <v>1532</v>
      </c>
      <c r="D1546" s="5">
        <v>55</v>
      </c>
      <c r="E1546" s="4">
        <v>60.2</v>
      </c>
      <c r="F1546" s="4">
        <f t="shared" si="597"/>
        <v>16.722222222222221</v>
      </c>
      <c r="G1546" s="4">
        <f t="shared" si="598"/>
        <v>-0.12499999999999981</v>
      </c>
      <c r="H1546" s="4">
        <f t="shared" si="579"/>
        <v>-0.44999999999999929</v>
      </c>
      <c r="J1546" s="4">
        <f t="shared" si="577"/>
        <v>-157.49999999999974</v>
      </c>
      <c r="K1546" s="4">
        <f t="shared" si="578"/>
        <v>114.80558293780331</v>
      </c>
      <c r="L1546" s="4">
        <f t="shared" si="580"/>
        <v>123.60600000000001</v>
      </c>
      <c r="M1546" s="4">
        <f t="shared" si="581"/>
        <v>80.911582937803573</v>
      </c>
      <c r="N1546" s="4">
        <f t="shared" si="582"/>
        <v>8.0911582937803567E-2</v>
      </c>
      <c r="O1546" s="4">
        <f t="shared" si="583"/>
        <v>1353.0214702377152</v>
      </c>
      <c r="P1546" s="4">
        <f t="shared" si="584"/>
        <v>1.3530214702377152</v>
      </c>
      <c r="Q1546" s="4">
        <f t="shared" si="599"/>
        <v>-2143.2431714059212</v>
      </c>
      <c r="R1546" s="4">
        <f t="shared" si="585"/>
        <v>2143.2431714059212</v>
      </c>
      <c r="S1546" s="4">
        <f t="shared" si="586"/>
        <v>0.59367835847944017</v>
      </c>
      <c r="T1546" s="4">
        <f t="shared" si="600"/>
        <v>6145.5233227421759</v>
      </c>
      <c r="U1546" s="4">
        <f t="shared" si="587"/>
        <v>1.7023099603995828</v>
      </c>
      <c r="V1546" s="4">
        <f t="shared" si="588"/>
        <v>176168.61111111109</v>
      </c>
      <c r="W1546" s="4">
        <f t="shared" si="589"/>
        <v>176.16861111111109</v>
      </c>
      <c r="X1546" s="4">
        <f t="shared" si="601"/>
        <v>3322.0847916666626</v>
      </c>
      <c r="Y1546" s="4">
        <f t="shared" si="590"/>
        <v>0.92021748729166553</v>
      </c>
      <c r="Z1546" s="4">
        <f t="shared" si="591"/>
        <v>920.21748729166552</v>
      </c>
      <c r="AA1546" s="4">
        <f t="shared" si="592"/>
        <v>2.2959883188790231</v>
      </c>
      <c r="AB1546" s="4">
        <f t="shared" si="593"/>
        <v>2.2959883188790231</v>
      </c>
      <c r="AD1546" s="4">
        <f t="shared" si="594"/>
        <v>0</v>
      </c>
      <c r="AE1546" s="4">
        <f t="shared" si="595"/>
        <v>60.9</v>
      </c>
      <c r="AF1546" s="4">
        <f t="shared" si="596"/>
        <v>16.916666666666664</v>
      </c>
    </row>
    <row r="1547" spans="2:32" x14ac:dyDescent="0.25">
      <c r="B1547" s="5" t="s">
        <v>15</v>
      </c>
      <c r="C1547" s="5">
        <v>1533</v>
      </c>
      <c r="D1547" s="5">
        <v>56</v>
      </c>
      <c r="E1547" s="4">
        <v>60</v>
      </c>
      <c r="F1547" s="4">
        <f t="shared" si="597"/>
        <v>16.666666666666668</v>
      </c>
      <c r="G1547" s="4">
        <f t="shared" si="598"/>
        <v>2.7777777777777186E-2</v>
      </c>
      <c r="H1547" s="4">
        <f t="shared" si="579"/>
        <v>9.9999999999997868E-2</v>
      </c>
      <c r="J1547" s="4">
        <f t="shared" si="577"/>
        <v>34.999999999999254</v>
      </c>
      <c r="K1547" s="4">
        <f t="shared" si="578"/>
        <v>114.04402230000001</v>
      </c>
      <c r="L1547" s="4">
        <f t="shared" si="580"/>
        <v>123.60600000000001</v>
      </c>
      <c r="M1547" s="4">
        <f t="shared" si="581"/>
        <v>272.65002229999925</v>
      </c>
      <c r="N1547" s="4">
        <f t="shared" si="582"/>
        <v>0.27265002229999924</v>
      </c>
      <c r="O1547" s="4">
        <f t="shared" si="583"/>
        <v>4544.1670383333212</v>
      </c>
      <c r="P1547" s="4">
        <f t="shared" si="584"/>
        <v>4.5441670383333213</v>
      </c>
      <c r="Q1547" s="4">
        <f t="shared" si="599"/>
        <v>-2143.2431714059212</v>
      </c>
      <c r="R1547" s="4">
        <f t="shared" si="585"/>
        <v>2143.2431714059212</v>
      </c>
      <c r="S1547" s="4">
        <f t="shared" si="586"/>
        <v>0.59367835847944017</v>
      </c>
      <c r="T1547" s="4">
        <f t="shared" si="600"/>
        <v>6150.0674897805093</v>
      </c>
      <c r="U1547" s="4">
        <f t="shared" si="587"/>
        <v>1.7035686946692012</v>
      </c>
      <c r="V1547" s="4">
        <f t="shared" si="588"/>
        <v>175000.00000000003</v>
      </c>
      <c r="W1547" s="4">
        <f t="shared" si="589"/>
        <v>175.00000000000003</v>
      </c>
      <c r="X1547" s="4">
        <f t="shared" si="601"/>
        <v>3323.2534027777738</v>
      </c>
      <c r="Y1547" s="4">
        <f t="shared" si="590"/>
        <v>0.92054119256944333</v>
      </c>
      <c r="Z1547" s="4">
        <f t="shared" si="591"/>
        <v>920.5411925694433</v>
      </c>
      <c r="AA1547" s="4">
        <f t="shared" si="592"/>
        <v>2.2972470531486415</v>
      </c>
      <c r="AB1547" s="4">
        <f t="shared" si="593"/>
        <v>2.2972470531486415</v>
      </c>
      <c r="AD1547" s="4">
        <f t="shared" si="594"/>
        <v>0</v>
      </c>
      <c r="AE1547" s="4">
        <f t="shared" si="595"/>
        <v>60.2</v>
      </c>
      <c r="AF1547" s="4">
        <f t="shared" si="596"/>
        <v>16.722222222222221</v>
      </c>
    </row>
    <row r="1548" spans="2:32" x14ac:dyDescent="0.25">
      <c r="B1548" s="5" t="s">
        <v>15</v>
      </c>
      <c r="C1548" s="5">
        <v>1534</v>
      </c>
      <c r="D1548" s="5">
        <v>57</v>
      </c>
      <c r="E1548" s="4">
        <v>60.4</v>
      </c>
      <c r="F1548" s="4">
        <f t="shared" si="597"/>
        <v>16.777777777777779</v>
      </c>
      <c r="G1548" s="4">
        <f t="shared" si="598"/>
        <v>0.19444444444444425</v>
      </c>
      <c r="H1548" s="4">
        <f t="shared" si="579"/>
        <v>0.69999999999999929</v>
      </c>
      <c r="J1548" s="4">
        <f t="shared" si="577"/>
        <v>244.99999999999977</v>
      </c>
      <c r="K1548" s="4">
        <f t="shared" si="578"/>
        <v>115.56967788721333</v>
      </c>
      <c r="L1548" s="4">
        <f t="shared" si="580"/>
        <v>123.60600000000001</v>
      </c>
      <c r="M1548" s="4">
        <f t="shared" si="581"/>
        <v>484.17567788721311</v>
      </c>
      <c r="N1548" s="4">
        <f t="shared" si="582"/>
        <v>0.48417567788721311</v>
      </c>
      <c r="O1548" s="4">
        <f t="shared" si="583"/>
        <v>8123.3919289965761</v>
      </c>
      <c r="P1548" s="4">
        <f t="shared" si="584"/>
        <v>8.1233919289965755</v>
      </c>
      <c r="Q1548" s="4">
        <f t="shared" si="599"/>
        <v>-2143.2431714059212</v>
      </c>
      <c r="R1548" s="4">
        <f t="shared" si="585"/>
        <v>2143.2431714059212</v>
      </c>
      <c r="S1548" s="4">
        <f t="shared" si="586"/>
        <v>0.59367835847944017</v>
      </c>
      <c r="T1548" s="4">
        <f t="shared" si="600"/>
        <v>6158.1908817095054</v>
      </c>
      <c r="U1548" s="4">
        <f t="shared" si="587"/>
        <v>1.7058188742335332</v>
      </c>
      <c r="V1548" s="4">
        <f t="shared" si="588"/>
        <v>177341.11111111115</v>
      </c>
      <c r="W1548" s="4">
        <f t="shared" si="589"/>
        <v>177.34111111111116</v>
      </c>
      <c r="X1548" s="4">
        <f t="shared" si="601"/>
        <v>3323.2534027777738</v>
      </c>
      <c r="Y1548" s="4">
        <f t="shared" si="590"/>
        <v>0.92054119256944333</v>
      </c>
      <c r="Z1548" s="4">
        <f t="shared" si="591"/>
        <v>920.5411925694433</v>
      </c>
      <c r="AA1548" s="4">
        <f t="shared" si="592"/>
        <v>2.2994972327129735</v>
      </c>
      <c r="AB1548" s="4">
        <f t="shared" si="593"/>
        <v>2.2994972327129735</v>
      </c>
      <c r="AD1548" s="4">
        <f t="shared" si="594"/>
        <v>0</v>
      </c>
      <c r="AE1548" s="4">
        <f t="shared" si="595"/>
        <v>60</v>
      </c>
      <c r="AF1548" s="4">
        <f t="shared" si="596"/>
        <v>16.666666666666668</v>
      </c>
    </row>
    <row r="1549" spans="2:32" x14ac:dyDescent="0.25">
      <c r="B1549" s="5" t="s">
        <v>15</v>
      </c>
      <c r="C1549" s="5">
        <v>1535</v>
      </c>
      <c r="D1549" s="5">
        <v>58</v>
      </c>
      <c r="E1549" s="4">
        <v>61.4</v>
      </c>
      <c r="F1549" s="4">
        <f t="shared" si="597"/>
        <v>17.055555555555554</v>
      </c>
      <c r="G1549" s="4">
        <f t="shared" si="598"/>
        <v>0.38888888888888945</v>
      </c>
      <c r="H1549" s="4">
        <f t="shared" si="579"/>
        <v>1.4000000000000021</v>
      </c>
      <c r="J1549" s="4">
        <f t="shared" si="577"/>
        <v>490.00000000000068</v>
      </c>
      <c r="K1549" s="4">
        <f t="shared" si="578"/>
        <v>119.4281673083633</v>
      </c>
      <c r="L1549" s="4">
        <f t="shared" si="580"/>
        <v>123.60600000000001</v>
      </c>
      <c r="M1549" s="4">
        <f t="shared" si="581"/>
        <v>733.03416730836398</v>
      </c>
      <c r="N1549" s="4">
        <f t="shared" si="582"/>
        <v>0.73303416730836402</v>
      </c>
      <c r="O1549" s="4">
        <f t="shared" si="583"/>
        <v>12502.304964648207</v>
      </c>
      <c r="P1549" s="4">
        <f t="shared" si="584"/>
        <v>12.502304964648207</v>
      </c>
      <c r="Q1549" s="4">
        <f t="shared" si="599"/>
        <v>-2143.2431714059212</v>
      </c>
      <c r="R1549" s="4">
        <f t="shared" si="585"/>
        <v>2143.2431714059212</v>
      </c>
      <c r="S1549" s="4">
        <f t="shared" si="586"/>
        <v>0.59367835847944017</v>
      </c>
      <c r="T1549" s="4">
        <f t="shared" si="600"/>
        <v>6170.6931866741534</v>
      </c>
      <c r="U1549" s="4">
        <f t="shared" si="587"/>
        <v>1.7092820127087405</v>
      </c>
      <c r="V1549" s="4">
        <f t="shared" si="588"/>
        <v>183261.94444444441</v>
      </c>
      <c r="W1549" s="4">
        <f t="shared" si="589"/>
        <v>183.26194444444442</v>
      </c>
      <c r="X1549" s="4">
        <f t="shared" si="601"/>
        <v>3323.2534027777738</v>
      </c>
      <c r="Y1549" s="4">
        <f t="shared" si="590"/>
        <v>0.92054119256944333</v>
      </c>
      <c r="Z1549" s="4">
        <f t="shared" si="591"/>
        <v>920.5411925694433</v>
      </c>
      <c r="AA1549" s="4">
        <f t="shared" si="592"/>
        <v>2.3029603711881808</v>
      </c>
      <c r="AB1549" s="4">
        <f t="shared" si="593"/>
        <v>2.3029603711881808</v>
      </c>
      <c r="AD1549" s="4">
        <f t="shared" si="594"/>
        <v>0</v>
      </c>
      <c r="AE1549" s="4">
        <f t="shared" si="595"/>
        <v>60.4</v>
      </c>
      <c r="AF1549" s="4">
        <f t="shared" si="596"/>
        <v>16.777777777777779</v>
      </c>
    </row>
    <row r="1550" spans="2:32" x14ac:dyDescent="0.25">
      <c r="B1550" s="5" t="s">
        <v>15</v>
      </c>
      <c r="C1550" s="5">
        <v>1536</v>
      </c>
      <c r="D1550" s="5">
        <v>59</v>
      </c>
      <c r="E1550" s="4">
        <v>63.2</v>
      </c>
      <c r="F1550" s="4">
        <f t="shared" si="597"/>
        <v>17.555555555555557</v>
      </c>
      <c r="G1550" s="4">
        <f t="shared" si="598"/>
        <v>0.5833333333333327</v>
      </c>
      <c r="H1550" s="4">
        <f t="shared" si="579"/>
        <v>2.0999999999999979</v>
      </c>
      <c r="J1550" s="4">
        <f t="shared" ref="J1550:J1613" si="602">$C$3*G1550</f>
        <v>734.9999999999992</v>
      </c>
      <c r="K1550" s="4">
        <f t="shared" ref="K1550:K1613" si="603">$C$6*0.5*$C$7*(F1550^2)*$C$4</f>
        <v>126.53310989765333</v>
      </c>
      <c r="L1550" s="4">
        <f t="shared" si="580"/>
        <v>123.60600000000001</v>
      </c>
      <c r="M1550" s="4">
        <f t="shared" si="581"/>
        <v>985.13910989765259</v>
      </c>
      <c r="N1550" s="4">
        <f t="shared" si="582"/>
        <v>0.98513910989765263</v>
      </c>
      <c r="O1550" s="4">
        <f t="shared" si="583"/>
        <v>17294.664373758791</v>
      </c>
      <c r="P1550" s="4">
        <f t="shared" si="584"/>
        <v>17.294664373758792</v>
      </c>
      <c r="Q1550" s="4">
        <f t="shared" si="599"/>
        <v>-2143.2431714059212</v>
      </c>
      <c r="R1550" s="4">
        <f t="shared" si="585"/>
        <v>2143.2431714059212</v>
      </c>
      <c r="S1550" s="4">
        <f t="shared" si="586"/>
        <v>0.59367835847944017</v>
      </c>
      <c r="T1550" s="4">
        <f t="shared" si="600"/>
        <v>6187.987851047912</v>
      </c>
      <c r="U1550" s="4">
        <f t="shared" si="587"/>
        <v>1.7140726347402717</v>
      </c>
      <c r="V1550" s="4">
        <f t="shared" si="588"/>
        <v>194164.44444444447</v>
      </c>
      <c r="W1550" s="4">
        <f t="shared" si="589"/>
        <v>194.16444444444448</v>
      </c>
      <c r="X1550" s="4">
        <f t="shared" si="601"/>
        <v>3323.2534027777738</v>
      </c>
      <c r="Y1550" s="4">
        <f t="shared" si="590"/>
        <v>0.92054119256944333</v>
      </c>
      <c r="Z1550" s="4">
        <f t="shared" si="591"/>
        <v>920.5411925694433</v>
      </c>
      <c r="AA1550" s="4">
        <f t="shared" si="592"/>
        <v>2.3077509932197118</v>
      </c>
      <c r="AB1550" s="4">
        <f t="shared" si="593"/>
        <v>2.3077509932197118</v>
      </c>
      <c r="AD1550" s="4">
        <f t="shared" si="594"/>
        <v>0</v>
      </c>
      <c r="AE1550" s="4">
        <f t="shared" si="595"/>
        <v>61.4</v>
      </c>
      <c r="AF1550" s="4">
        <f t="shared" si="596"/>
        <v>17.055555555555554</v>
      </c>
    </row>
    <row r="1551" spans="2:32" x14ac:dyDescent="0.25">
      <c r="B1551" s="5" t="s">
        <v>15</v>
      </c>
      <c r="C1551" s="5">
        <v>1537</v>
      </c>
      <c r="D1551" s="5">
        <v>60</v>
      </c>
      <c r="E1551" s="4">
        <v>65.599999999999994</v>
      </c>
      <c r="F1551" s="4">
        <f t="shared" si="597"/>
        <v>18.222222222222221</v>
      </c>
      <c r="G1551" s="4">
        <f t="shared" si="598"/>
        <v>0.72222222222222265</v>
      </c>
      <c r="H1551" s="4">
        <f t="shared" ref="H1551:H1614" si="604">($E1552-$E1550)/2</f>
        <v>2.6000000000000014</v>
      </c>
      <c r="J1551" s="4">
        <f t="shared" si="602"/>
        <v>910.00000000000057</v>
      </c>
      <c r="K1551" s="4">
        <f t="shared" si="603"/>
        <v>136.32568994581331</v>
      </c>
      <c r="L1551" s="4">
        <f t="shared" ref="L1551:L1614" si="605">$C$3*$C$8*$C$5</f>
        <v>123.60600000000001</v>
      </c>
      <c r="M1551" s="4">
        <f t="shared" ref="M1551:M1614" si="606">J1551+K1551+L1551</f>
        <v>1169.9316899458138</v>
      </c>
      <c r="N1551" s="4">
        <f t="shared" ref="N1551:N1614" si="607">M1551/1000</f>
        <v>1.1699316899458139</v>
      </c>
      <c r="O1551" s="4">
        <f t="shared" ref="O1551:O1614" si="608">M1551*F1551</f>
        <v>21318.755239012607</v>
      </c>
      <c r="P1551" s="4">
        <f t="shared" ref="P1551:P1614" si="609">O1551/1000</f>
        <v>21.318755239012606</v>
      </c>
      <c r="Q1551" s="4">
        <f t="shared" si="599"/>
        <v>-2143.2431714059212</v>
      </c>
      <c r="R1551" s="4">
        <f t="shared" ref="R1551:R1614" si="610">Q1551*-1</f>
        <v>2143.2431714059212</v>
      </c>
      <c r="S1551" s="4">
        <f t="shared" ref="S1551:S1614" si="611">R1551*0.000277</f>
        <v>0.59367835847944017</v>
      </c>
      <c r="T1551" s="4">
        <f t="shared" si="600"/>
        <v>6209.3066062869248</v>
      </c>
      <c r="U1551" s="4">
        <f t="shared" ref="U1551:U1614" si="612">T1551*0.000277</f>
        <v>1.7199779299414781</v>
      </c>
      <c r="V1551" s="4">
        <f t="shared" ref="V1551:V1614" si="613">0.5*$C$3*(F1551^2)</f>
        <v>209191.11111111109</v>
      </c>
      <c r="W1551" s="4">
        <f t="shared" ref="W1551:W1614" si="614">V1551*0.001</f>
        <v>209.1911111111111</v>
      </c>
      <c r="X1551" s="4">
        <f t="shared" si="601"/>
        <v>3323.2534027777738</v>
      </c>
      <c r="Y1551" s="4">
        <f t="shared" ref="Y1551:Y1614" si="615">X1551*0.000277</f>
        <v>0.92054119256944333</v>
      </c>
      <c r="Z1551" s="4">
        <f t="shared" ref="Z1551:Z1614" si="616">Y1551*1000</f>
        <v>920.5411925694433</v>
      </c>
      <c r="AA1551" s="4">
        <f t="shared" ref="AA1551:AA1614" si="617">U1551+S1551</f>
        <v>2.3136562884209182</v>
      </c>
      <c r="AB1551" s="4">
        <f t="shared" ref="AB1551:AB1614" si="618">S1551+U1551</f>
        <v>2.3136562884209182</v>
      </c>
      <c r="AD1551" s="4">
        <f t="shared" ref="AD1551:AD1614" si="619">IF(E1550&lt;1,1,0)</f>
        <v>0</v>
      </c>
      <c r="AE1551" s="4">
        <f t="shared" ref="AE1551:AE1614" si="620">IF(AD1551=1,"",E1550)</f>
        <v>63.2</v>
      </c>
      <c r="AF1551" s="4">
        <f t="shared" ref="AF1551:AF1614" si="621">E1550/3.6</f>
        <v>17.555555555555557</v>
      </c>
    </row>
    <row r="1552" spans="2:32" x14ac:dyDescent="0.25">
      <c r="B1552" s="5" t="s">
        <v>15</v>
      </c>
      <c r="C1552" s="5">
        <v>1538</v>
      </c>
      <c r="D1552" s="5">
        <v>61</v>
      </c>
      <c r="E1552" s="4">
        <v>68.400000000000006</v>
      </c>
      <c r="F1552" s="4">
        <f t="shared" ref="F1552:F1615" si="622">E1552/3.6</f>
        <v>19</v>
      </c>
      <c r="G1552" s="4">
        <f t="shared" ref="G1552:G1615" si="623">($E1553-$E1551)/2/3.6</f>
        <v>0.83333333333333326</v>
      </c>
      <c r="H1552" s="4">
        <f t="shared" si="604"/>
        <v>3</v>
      </c>
      <c r="J1552" s="4">
        <f t="shared" si="602"/>
        <v>1050</v>
      </c>
      <c r="K1552" s="4">
        <f t="shared" si="603"/>
        <v>148.21161138107996</v>
      </c>
      <c r="L1552" s="4">
        <f t="shared" si="605"/>
        <v>123.60600000000001</v>
      </c>
      <c r="M1552" s="4">
        <f t="shared" si="606"/>
        <v>1321.81761138108</v>
      </c>
      <c r="N1552" s="4">
        <f t="shared" si="607"/>
        <v>1.32181761138108</v>
      </c>
      <c r="O1552" s="4">
        <f t="shared" si="608"/>
        <v>25114.534616240522</v>
      </c>
      <c r="P1552" s="4">
        <f t="shared" si="609"/>
        <v>25.114534616240523</v>
      </c>
      <c r="Q1552" s="4">
        <f t="shared" ref="Q1552:Q1615" si="624">IF(P1552&lt;0,SUM(Q1551,P1552),Q1551)</f>
        <v>-2143.2431714059212</v>
      </c>
      <c r="R1552" s="4">
        <f t="shared" si="610"/>
        <v>2143.2431714059212</v>
      </c>
      <c r="S1552" s="4">
        <f t="shared" si="611"/>
        <v>0.59367835847944017</v>
      </c>
      <c r="T1552" s="4">
        <f t="shared" ref="T1552:T1615" si="625">IF(P1552&gt;0,SUM(T1551,P1552),T1551)</f>
        <v>6234.421140903165</v>
      </c>
      <c r="U1552" s="4">
        <f t="shared" si="612"/>
        <v>1.7269346560301768</v>
      </c>
      <c r="V1552" s="4">
        <f t="shared" si="613"/>
        <v>227430</v>
      </c>
      <c r="W1552" s="4">
        <f t="shared" si="614"/>
        <v>227.43</v>
      </c>
      <c r="X1552" s="4">
        <f t="shared" ref="X1552:X1615" si="626">IF(W1552&lt;W1551,X1551+(W1551-W1552),X1551)</f>
        <v>3323.2534027777738</v>
      </c>
      <c r="Y1552" s="4">
        <f t="shared" si="615"/>
        <v>0.92054119256944333</v>
      </c>
      <c r="Z1552" s="4">
        <f t="shared" si="616"/>
        <v>920.5411925694433</v>
      </c>
      <c r="AA1552" s="4">
        <f t="shared" si="617"/>
        <v>2.3206130145096169</v>
      </c>
      <c r="AB1552" s="4">
        <f t="shared" si="618"/>
        <v>2.3206130145096169</v>
      </c>
      <c r="AD1552" s="4">
        <f t="shared" si="619"/>
        <v>0</v>
      </c>
      <c r="AE1552" s="4">
        <f t="shared" si="620"/>
        <v>65.599999999999994</v>
      </c>
      <c r="AF1552" s="4">
        <f t="shared" si="621"/>
        <v>18.222222222222221</v>
      </c>
    </row>
    <row r="1553" spans="2:32" x14ac:dyDescent="0.25">
      <c r="B1553" s="5" t="s">
        <v>15</v>
      </c>
      <c r="C1553" s="5">
        <v>1539</v>
      </c>
      <c r="D1553" s="5">
        <v>62</v>
      </c>
      <c r="E1553" s="4">
        <v>71.599999999999994</v>
      </c>
      <c r="F1553" s="4">
        <f t="shared" si="622"/>
        <v>19.888888888888886</v>
      </c>
      <c r="G1553" s="4">
        <f t="shared" si="623"/>
        <v>0.90277777777777779</v>
      </c>
      <c r="H1553" s="4">
        <f t="shared" si="604"/>
        <v>3.25</v>
      </c>
      <c r="J1553" s="4">
        <f t="shared" si="602"/>
        <v>1137.5</v>
      </c>
      <c r="K1553" s="4">
        <f t="shared" si="603"/>
        <v>162.40375637841325</v>
      </c>
      <c r="L1553" s="4">
        <f t="shared" si="605"/>
        <v>123.60600000000001</v>
      </c>
      <c r="M1553" s="4">
        <f t="shared" si="606"/>
        <v>1423.5097563784132</v>
      </c>
      <c r="N1553" s="4">
        <f t="shared" si="607"/>
        <v>1.4235097563784131</v>
      </c>
      <c r="O1553" s="4">
        <f t="shared" si="608"/>
        <v>28312.027376859547</v>
      </c>
      <c r="P1553" s="4">
        <f t="shared" si="609"/>
        <v>28.312027376859547</v>
      </c>
      <c r="Q1553" s="4">
        <f t="shared" si="624"/>
        <v>-2143.2431714059212</v>
      </c>
      <c r="R1553" s="4">
        <f t="shared" si="610"/>
        <v>2143.2431714059212</v>
      </c>
      <c r="S1553" s="4">
        <f t="shared" si="611"/>
        <v>0.59367835847944017</v>
      </c>
      <c r="T1553" s="4">
        <f t="shared" si="625"/>
        <v>6262.733168280025</v>
      </c>
      <c r="U1553" s="4">
        <f t="shared" si="612"/>
        <v>1.7347770876135671</v>
      </c>
      <c r="V1553" s="4">
        <f t="shared" si="613"/>
        <v>249207.77777777769</v>
      </c>
      <c r="W1553" s="4">
        <f t="shared" si="614"/>
        <v>249.20777777777769</v>
      </c>
      <c r="X1553" s="4">
        <f t="shared" si="626"/>
        <v>3323.2534027777738</v>
      </c>
      <c r="Y1553" s="4">
        <f t="shared" si="615"/>
        <v>0.92054119256944333</v>
      </c>
      <c r="Z1553" s="4">
        <f t="shared" si="616"/>
        <v>920.5411925694433</v>
      </c>
      <c r="AA1553" s="4">
        <f t="shared" si="617"/>
        <v>2.3284554460930074</v>
      </c>
      <c r="AB1553" s="4">
        <f t="shared" si="618"/>
        <v>2.3284554460930074</v>
      </c>
      <c r="AD1553" s="4">
        <f t="shared" si="619"/>
        <v>0</v>
      </c>
      <c r="AE1553" s="4">
        <f t="shared" si="620"/>
        <v>68.400000000000006</v>
      </c>
      <c r="AF1553" s="4">
        <f t="shared" si="621"/>
        <v>19</v>
      </c>
    </row>
    <row r="1554" spans="2:32" x14ac:dyDescent="0.25">
      <c r="B1554" s="5" t="s">
        <v>15</v>
      </c>
      <c r="C1554" s="5">
        <v>1540</v>
      </c>
      <c r="D1554" s="5">
        <v>63</v>
      </c>
      <c r="E1554" s="4">
        <v>74.900000000000006</v>
      </c>
      <c r="F1554" s="4">
        <f t="shared" si="622"/>
        <v>20.805555555555557</v>
      </c>
      <c r="G1554" s="4">
        <f t="shared" si="623"/>
        <v>0.94444444444444597</v>
      </c>
      <c r="H1554" s="4">
        <f t="shared" si="604"/>
        <v>3.4000000000000057</v>
      </c>
      <c r="J1554" s="4">
        <f t="shared" si="602"/>
        <v>1190.0000000000018</v>
      </c>
      <c r="K1554" s="4">
        <f t="shared" si="603"/>
        <v>177.71891820645087</v>
      </c>
      <c r="L1554" s="4">
        <f t="shared" si="605"/>
        <v>123.60600000000001</v>
      </c>
      <c r="M1554" s="4">
        <f t="shared" si="606"/>
        <v>1491.3249182064526</v>
      </c>
      <c r="N1554" s="4">
        <f t="shared" si="607"/>
        <v>1.4913249182064525</v>
      </c>
      <c r="O1554" s="4">
        <f t="shared" si="608"/>
        <v>31027.843437128697</v>
      </c>
      <c r="P1554" s="4">
        <f t="shared" si="609"/>
        <v>31.027843437128698</v>
      </c>
      <c r="Q1554" s="4">
        <f t="shared" si="624"/>
        <v>-2143.2431714059212</v>
      </c>
      <c r="R1554" s="4">
        <f t="shared" si="610"/>
        <v>2143.2431714059212</v>
      </c>
      <c r="S1554" s="4">
        <f t="shared" si="611"/>
        <v>0.59367835847944017</v>
      </c>
      <c r="T1554" s="4">
        <f t="shared" si="625"/>
        <v>6293.7610117171535</v>
      </c>
      <c r="U1554" s="4">
        <f t="shared" si="612"/>
        <v>1.7433718002456515</v>
      </c>
      <c r="V1554" s="4">
        <f t="shared" si="613"/>
        <v>272708.8194444445</v>
      </c>
      <c r="W1554" s="4">
        <f t="shared" si="614"/>
        <v>272.70881944444449</v>
      </c>
      <c r="X1554" s="4">
        <f t="shared" si="626"/>
        <v>3323.2534027777738</v>
      </c>
      <c r="Y1554" s="4">
        <f t="shared" si="615"/>
        <v>0.92054119256944333</v>
      </c>
      <c r="Z1554" s="4">
        <f t="shared" si="616"/>
        <v>920.5411925694433</v>
      </c>
      <c r="AA1554" s="4">
        <f t="shared" si="617"/>
        <v>2.3370501587250918</v>
      </c>
      <c r="AB1554" s="4">
        <f t="shared" si="618"/>
        <v>2.3370501587250918</v>
      </c>
      <c r="AD1554" s="4">
        <f t="shared" si="619"/>
        <v>0</v>
      </c>
      <c r="AE1554" s="4">
        <f t="shared" si="620"/>
        <v>71.599999999999994</v>
      </c>
      <c r="AF1554" s="4">
        <f t="shared" si="621"/>
        <v>19.888888888888886</v>
      </c>
    </row>
    <row r="1555" spans="2:32" x14ac:dyDescent="0.25">
      <c r="B1555" s="5" t="s">
        <v>15</v>
      </c>
      <c r="C1555" s="5">
        <v>1541</v>
      </c>
      <c r="D1555" s="5">
        <v>64</v>
      </c>
      <c r="E1555" s="4">
        <v>78.400000000000006</v>
      </c>
      <c r="F1555" s="4">
        <f t="shared" si="622"/>
        <v>21.777777777777779</v>
      </c>
      <c r="G1555" s="4">
        <f t="shared" si="623"/>
        <v>0.95833333333333215</v>
      </c>
      <c r="H1555" s="4">
        <f t="shared" si="604"/>
        <v>3.4499999999999957</v>
      </c>
      <c r="J1555" s="4">
        <f t="shared" si="602"/>
        <v>1207.4999999999984</v>
      </c>
      <c r="K1555" s="4">
        <f t="shared" si="603"/>
        <v>194.71622936341331</v>
      </c>
      <c r="L1555" s="4">
        <f t="shared" si="605"/>
        <v>123.60600000000001</v>
      </c>
      <c r="M1555" s="4">
        <f t="shared" si="606"/>
        <v>1525.8222293634117</v>
      </c>
      <c r="N1555" s="4">
        <f t="shared" si="607"/>
        <v>1.5258222293634116</v>
      </c>
      <c r="O1555" s="4">
        <f t="shared" si="608"/>
        <v>33229.017439469855</v>
      </c>
      <c r="P1555" s="4">
        <f t="shared" si="609"/>
        <v>33.229017439469857</v>
      </c>
      <c r="Q1555" s="4">
        <f t="shared" si="624"/>
        <v>-2143.2431714059212</v>
      </c>
      <c r="R1555" s="4">
        <f t="shared" si="610"/>
        <v>2143.2431714059212</v>
      </c>
      <c r="S1555" s="4">
        <f t="shared" si="611"/>
        <v>0.59367835847944017</v>
      </c>
      <c r="T1555" s="4">
        <f t="shared" si="625"/>
        <v>6326.9900291566237</v>
      </c>
      <c r="U1555" s="4">
        <f t="shared" si="612"/>
        <v>1.7525762380763847</v>
      </c>
      <c r="V1555" s="4">
        <f t="shared" si="613"/>
        <v>298791.11111111112</v>
      </c>
      <c r="W1555" s="4">
        <f t="shared" si="614"/>
        <v>298.79111111111115</v>
      </c>
      <c r="X1555" s="4">
        <f t="shared" si="626"/>
        <v>3323.2534027777738</v>
      </c>
      <c r="Y1555" s="4">
        <f t="shared" si="615"/>
        <v>0.92054119256944333</v>
      </c>
      <c r="Z1555" s="4">
        <f t="shared" si="616"/>
        <v>920.5411925694433</v>
      </c>
      <c r="AA1555" s="4">
        <f t="shared" si="617"/>
        <v>2.3462545965558248</v>
      </c>
      <c r="AB1555" s="4">
        <f t="shared" si="618"/>
        <v>2.3462545965558248</v>
      </c>
      <c r="AD1555" s="4">
        <f t="shared" si="619"/>
        <v>0</v>
      </c>
      <c r="AE1555" s="4">
        <f t="shared" si="620"/>
        <v>74.900000000000006</v>
      </c>
      <c r="AF1555" s="4">
        <f t="shared" si="621"/>
        <v>20.805555555555557</v>
      </c>
    </row>
    <row r="1556" spans="2:32" x14ac:dyDescent="0.25">
      <c r="B1556" s="5" t="s">
        <v>15</v>
      </c>
      <c r="C1556" s="5">
        <v>1542</v>
      </c>
      <c r="D1556" s="5">
        <v>65</v>
      </c>
      <c r="E1556" s="4">
        <v>81.8</v>
      </c>
      <c r="F1556" s="4">
        <f t="shared" si="622"/>
        <v>22.722222222222221</v>
      </c>
      <c r="G1556" s="4">
        <f t="shared" si="623"/>
        <v>0.90277777777777779</v>
      </c>
      <c r="H1556" s="4">
        <f t="shared" si="604"/>
        <v>3.25</v>
      </c>
      <c r="J1556" s="4">
        <f t="shared" si="602"/>
        <v>1137.5</v>
      </c>
      <c r="K1556" s="4">
        <f t="shared" si="603"/>
        <v>211.97108993740326</v>
      </c>
      <c r="L1556" s="4">
        <f t="shared" si="605"/>
        <v>123.60600000000001</v>
      </c>
      <c r="M1556" s="4">
        <f t="shared" si="606"/>
        <v>1473.0770899374033</v>
      </c>
      <c r="N1556" s="4">
        <f t="shared" si="607"/>
        <v>1.4730770899374033</v>
      </c>
      <c r="O1556" s="4">
        <f t="shared" si="608"/>
        <v>33471.584988022107</v>
      </c>
      <c r="P1556" s="4">
        <f t="shared" si="609"/>
        <v>33.471584988022109</v>
      </c>
      <c r="Q1556" s="4">
        <f t="shared" si="624"/>
        <v>-2143.2431714059212</v>
      </c>
      <c r="R1556" s="4">
        <f t="shared" si="610"/>
        <v>2143.2431714059212</v>
      </c>
      <c r="S1556" s="4">
        <f t="shared" si="611"/>
        <v>0.59367835847944017</v>
      </c>
      <c r="T1556" s="4">
        <f t="shared" si="625"/>
        <v>6360.4616141446459</v>
      </c>
      <c r="U1556" s="4">
        <f t="shared" si="612"/>
        <v>1.7618478671180671</v>
      </c>
      <c r="V1556" s="4">
        <f t="shared" si="613"/>
        <v>325268.61111111107</v>
      </c>
      <c r="W1556" s="4">
        <f t="shared" si="614"/>
        <v>325.26861111111106</v>
      </c>
      <c r="X1556" s="4">
        <f t="shared" si="626"/>
        <v>3323.2534027777738</v>
      </c>
      <c r="Y1556" s="4">
        <f t="shared" si="615"/>
        <v>0.92054119256944333</v>
      </c>
      <c r="Z1556" s="4">
        <f t="shared" si="616"/>
        <v>920.5411925694433</v>
      </c>
      <c r="AA1556" s="4">
        <f t="shared" si="617"/>
        <v>2.3555262255975071</v>
      </c>
      <c r="AB1556" s="4">
        <f t="shared" si="618"/>
        <v>2.3555262255975071</v>
      </c>
      <c r="AD1556" s="4">
        <f t="shared" si="619"/>
        <v>0</v>
      </c>
      <c r="AE1556" s="4">
        <f t="shared" si="620"/>
        <v>78.400000000000006</v>
      </c>
      <c r="AF1556" s="4">
        <f t="shared" si="621"/>
        <v>21.777777777777779</v>
      </c>
    </row>
    <row r="1557" spans="2:32" x14ac:dyDescent="0.25">
      <c r="B1557" s="5" t="s">
        <v>15</v>
      </c>
      <c r="C1557" s="5">
        <v>1543</v>
      </c>
      <c r="D1557" s="5">
        <v>66</v>
      </c>
      <c r="E1557" s="4">
        <v>84.9</v>
      </c>
      <c r="F1557" s="4">
        <f t="shared" si="622"/>
        <v>23.583333333333336</v>
      </c>
      <c r="G1557" s="4">
        <f t="shared" si="623"/>
        <v>0.7777777777777789</v>
      </c>
      <c r="H1557" s="4">
        <f t="shared" si="604"/>
        <v>2.8000000000000043</v>
      </c>
      <c r="J1557" s="4">
        <f t="shared" si="602"/>
        <v>980.00000000000136</v>
      </c>
      <c r="K1557" s="4">
        <f t="shared" si="603"/>
        <v>228.34179254961748</v>
      </c>
      <c r="L1557" s="4">
        <f t="shared" si="605"/>
        <v>123.60600000000001</v>
      </c>
      <c r="M1557" s="4">
        <f t="shared" si="606"/>
        <v>1331.9477925496187</v>
      </c>
      <c r="N1557" s="4">
        <f t="shared" si="607"/>
        <v>1.3319477925496188</v>
      </c>
      <c r="O1557" s="4">
        <f t="shared" si="608"/>
        <v>31411.768774295178</v>
      </c>
      <c r="P1557" s="4">
        <f t="shared" si="609"/>
        <v>31.411768774295179</v>
      </c>
      <c r="Q1557" s="4">
        <f t="shared" si="624"/>
        <v>-2143.2431714059212</v>
      </c>
      <c r="R1557" s="4">
        <f t="shared" si="610"/>
        <v>2143.2431714059212</v>
      </c>
      <c r="S1557" s="4">
        <f t="shared" si="611"/>
        <v>0.59367835847944017</v>
      </c>
      <c r="T1557" s="4">
        <f t="shared" si="625"/>
        <v>6391.8733829189414</v>
      </c>
      <c r="U1557" s="4">
        <f t="shared" si="612"/>
        <v>1.7705489270685468</v>
      </c>
      <c r="V1557" s="4">
        <f t="shared" si="613"/>
        <v>350389.37500000006</v>
      </c>
      <c r="W1557" s="4">
        <f t="shared" si="614"/>
        <v>350.38937500000009</v>
      </c>
      <c r="X1557" s="4">
        <f t="shared" si="626"/>
        <v>3323.2534027777738</v>
      </c>
      <c r="Y1557" s="4">
        <f t="shared" si="615"/>
        <v>0.92054119256944333</v>
      </c>
      <c r="Z1557" s="4">
        <f t="shared" si="616"/>
        <v>920.5411925694433</v>
      </c>
      <c r="AA1557" s="4">
        <f t="shared" si="617"/>
        <v>2.3642272855479871</v>
      </c>
      <c r="AB1557" s="4">
        <f t="shared" si="618"/>
        <v>2.3642272855479871</v>
      </c>
      <c r="AD1557" s="4">
        <f t="shared" si="619"/>
        <v>0</v>
      </c>
      <c r="AE1557" s="4">
        <f t="shared" si="620"/>
        <v>81.8</v>
      </c>
      <c r="AF1557" s="4">
        <f t="shared" si="621"/>
        <v>22.722222222222221</v>
      </c>
    </row>
    <row r="1558" spans="2:32" x14ac:dyDescent="0.25">
      <c r="B1558" s="5" t="s">
        <v>15</v>
      </c>
      <c r="C1558" s="5">
        <v>1544</v>
      </c>
      <c r="D1558" s="5">
        <v>67</v>
      </c>
      <c r="E1558" s="4">
        <v>87.4</v>
      </c>
      <c r="F1558" s="4">
        <f t="shared" si="622"/>
        <v>24.277777777777779</v>
      </c>
      <c r="G1558" s="4">
        <f t="shared" si="623"/>
        <v>0.56944444444444364</v>
      </c>
      <c r="H1558" s="4">
        <f t="shared" si="604"/>
        <v>2.0499999999999972</v>
      </c>
      <c r="J1558" s="4">
        <f t="shared" si="602"/>
        <v>717.49999999999898</v>
      </c>
      <c r="K1558" s="4">
        <f t="shared" si="603"/>
        <v>241.98747660676329</v>
      </c>
      <c r="L1558" s="4">
        <f t="shared" si="605"/>
        <v>123.60600000000001</v>
      </c>
      <c r="M1558" s="4">
        <f t="shared" si="606"/>
        <v>1083.0934766067624</v>
      </c>
      <c r="N1558" s="4">
        <f t="shared" si="607"/>
        <v>1.0830934766067624</v>
      </c>
      <c r="O1558" s="4">
        <f t="shared" si="608"/>
        <v>26295.102737619731</v>
      </c>
      <c r="P1558" s="4">
        <f t="shared" si="609"/>
        <v>26.295102737619732</v>
      </c>
      <c r="Q1558" s="4">
        <f t="shared" si="624"/>
        <v>-2143.2431714059212</v>
      </c>
      <c r="R1558" s="4">
        <f t="shared" si="610"/>
        <v>2143.2431714059212</v>
      </c>
      <c r="S1558" s="4">
        <f t="shared" si="611"/>
        <v>0.59367835847944017</v>
      </c>
      <c r="T1558" s="4">
        <f t="shared" si="625"/>
        <v>6418.1684856565607</v>
      </c>
      <c r="U1558" s="4">
        <f t="shared" si="612"/>
        <v>1.7778326705268674</v>
      </c>
      <c r="V1558" s="4">
        <f t="shared" si="613"/>
        <v>371328.61111111112</v>
      </c>
      <c r="W1558" s="4">
        <f t="shared" si="614"/>
        <v>371.32861111111112</v>
      </c>
      <c r="X1558" s="4">
        <f t="shared" si="626"/>
        <v>3323.2534027777738</v>
      </c>
      <c r="Y1558" s="4">
        <f t="shared" si="615"/>
        <v>0.92054119256944333</v>
      </c>
      <c r="Z1558" s="4">
        <f t="shared" si="616"/>
        <v>920.5411925694433</v>
      </c>
      <c r="AA1558" s="4">
        <f t="shared" si="617"/>
        <v>2.3715110290063075</v>
      </c>
      <c r="AB1558" s="4">
        <f t="shared" si="618"/>
        <v>2.3715110290063075</v>
      </c>
      <c r="AD1558" s="4">
        <f t="shared" si="619"/>
        <v>0</v>
      </c>
      <c r="AE1558" s="4">
        <f t="shared" si="620"/>
        <v>84.9</v>
      </c>
      <c r="AF1558" s="4">
        <f t="shared" si="621"/>
        <v>23.583333333333336</v>
      </c>
    </row>
    <row r="1559" spans="2:32" x14ac:dyDescent="0.25">
      <c r="B1559" s="5" t="s">
        <v>15</v>
      </c>
      <c r="C1559" s="5">
        <v>1545</v>
      </c>
      <c r="D1559" s="5">
        <v>68</v>
      </c>
      <c r="E1559" s="4">
        <v>89</v>
      </c>
      <c r="F1559" s="4">
        <f t="shared" si="622"/>
        <v>24.722222222222221</v>
      </c>
      <c r="G1559" s="4">
        <f t="shared" si="623"/>
        <v>0.36111111111111033</v>
      </c>
      <c r="H1559" s="4">
        <f t="shared" si="604"/>
        <v>1.2999999999999972</v>
      </c>
      <c r="J1559" s="4">
        <f t="shared" si="602"/>
        <v>454.99999999999903</v>
      </c>
      <c r="K1559" s="4">
        <f t="shared" si="603"/>
        <v>250.92852795508327</v>
      </c>
      <c r="L1559" s="4">
        <f t="shared" si="605"/>
        <v>123.60600000000001</v>
      </c>
      <c r="M1559" s="4">
        <f t="shared" si="606"/>
        <v>829.53452795508224</v>
      </c>
      <c r="N1559" s="4">
        <f t="shared" si="607"/>
        <v>0.8295345279550822</v>
      </c>
      <c r="O1559" s="4">
        <f t="shared" si="608"/>
        <v>20507.936941111755</v>
      </c>
      <c r="P1559" s="4">
        <f t="shared" si="609"/>
        <v>20.507936941111755</v>
      </c>
      <c r="Q1559" s="4">
        <f t="shared" si="624"/>
        <v>-2143.2431714059212</v>
      </c>
      <c r="R1559" s="4">
        <f t="shared" si="610"/>
        <v>2143.2431714059212</v>
      </c>
      <c r="S1559" s="4">
        <f t="shared" si="611"/>
        <v>0.59367835847944017</v>
      </c>
      <c r="T1559" s="4">
        <f t="shared" si="625"/>
        <v>6438.6764225976722</v>
      </c>
      <c r="U1559" s="4">
        <f t="shared" si="612"/>
        <v>1.7835133690595553</v>
      </c>
      <c r="V1559" s="4">
        <f t="shared" si="613"/>
        <v>385048.61111111107</v>
      </c>
      <c r="W1559" s="4">
        <f t="shared" si="614"/>
        <v>385.04861111111109</v>
      </c>
      <c r="X1559" s="4">
        <f t="shared" si="626"/>
        <v>3323.2534027777738</v>
      </c>
      <c r="Y1559" s="4">
        <f t="shared" si="615"/>
        <v>0.92054119256944333</v>
      </c>
      <c r="Z1559" s="4">
        <f t="shared" si="616"/>
        <v>920.5411925694433</v>
      </c>
      <c r="AA1559" s="4">
        <f t="shared" si="617"/>
        <v>2.3771917275389955</v>
      </c>
      <c r="AB1559" s="4">
        <f t="shared" si="618"/>
        <v>2.3771917275389955</v>
      </c>
      <c r="AD1559" s="4">
        <f t="shared" si="619"/>
        <v>0</v>
      </c>
      <c r="AE1559" s="4">
        <f t="shared" si="620"/>
        <v>87.4</v>
      </c>
      <c r="AF1559" s="4">
        <f t="shared" si="621"/>
        <v>24.277777777777779</v>
      </c>
    </row>
    <row r="1560" spans="2:32" x14ac:dyDescent="0.25">
      <c r="B1560" s="5" t="s">
        <v>15</v>
      </c>
      <c r="C1560" s="5">
        <v>1546</v>
      </c>
      <c r="D1560" s="5">
        <v>69</v>
      </c>
      <c r="E1560" s="4">
        <v>90</v>
      </c>
      <c r="F1560" s="4">
        <f t="shared" si="622"/>
        <v>25</v>
      </c>
      <c r="G1560" s="4">
        <f t="shared" si="623"/>
        <v>0.22222222222222143</v>
      </c>
      <c r="H1560" s="4">
        <f t="shared" si="604"/>
        <v>0.79999999999999716</v>
      </c>
      <c r="J1560" s="4">
        <f t="shared" si="602"/>
        <v>279.99999999999898</v>
      </c>
      <c r="K1560" s="4">
        <f t="shared" si="603"/>
        <v>256.59905017499995</v>
      </c>
      <c r="L1560" s="4">
        <f t="shared" si="605"/>
        <v>123.60600000000001</v>
      </c>
      <c r="M1560" s="4">
        <f t="shared" si="606"/>
        <v>660.20505017499886</v>
      </c>
      <c r="N1560" s="4">
        <f t="shared" si="607"/>
        <v>0.66020505017499886</v>
      </c>
      <c r="O1560" s="4">
        <f t="shared" si="608"/>
        <v>16505.126254374973</v>
      </c>
      <c r="P1560" s="4">
        <f t="shared" si="609"/>
        <v>16.505126254374971</v>
      </c>
      <c r="Q1560" s="4">
        <f t="shared" si="624"/>
        <v>-2143.2431714059212</v>
      </c>
      <c r="R1560" s="4">
        <f t="shared" si="610"/>
        <v>2143.2431714059212</v>
      </c>
      <c r="S1560" s="4">
        <f t="shared" si="611"/>
        <v>0.59367835847944017</v>
      </c>
      <c r="T1560" s="4">
        <f t="shared" si="625"/>
        <v>6455.1815488520469</v>
      </c>
      <c r="U1560" s="4">
        <f t="shared" si="612"/>
        <v>1.7880852890320171</v>
      </c>
      <c r="V1560" s="4">
        <f t="shared" si="613"/>
        <v>393750</v>
      </c>
      <c r="W1560" s="4">
        <f t="shared" si="614"/>
        <v>393.75</v>
      </c>
      <c r="X1560" s="4">
        <f t="shared" si="626"/>
        <v>3323.2534027777738</v>
      </c>
      <c r="Y1560" s="4">
        <f t="shared" si="615"/>
        <v>0.92054119256944333</v>
      </c>
      <c r="Z1560" s="4">
        <f t="shared" si="616"/>
        <v>920.5411925694433</v>
      </c>
      <c r="AA1560" s="4">
        <f t="shared" si="617"/>
        <v>2.3817636475114572</v>
      </c>
      <c r="AB1560" s="4">
        <f t="shared" si="618"/>
        <v>2.3817636475114572</v>
      </c>
      <c r="AD1560" s="4">
        <f t="shared" si="619"/>
        <v>0</v>
      </c>
      <c r="AE1560" s="4">
        <f t="shared" si="620"/>
        <v>89</v>
      </c>
      <c r="AF1560" s="4">
        <f t="shared" si="621"/>
        <v>24.722222222222221</v>
      </c>
    </row>
    <row r="1561" spans="2:32" x14ac:dyDescent="0.25">
      <c r="B1561" s="5" t="s">
        <v>15</v>
      </c>
      <c r="C1561" s="5">
        <v>1547</v>
      </c>
      <c r="D1561" s="5">
        <v>70</v>
      </c>
      <c r="E1561" s="4">
        <v>90.6</v>
      </c>
      <c r="F1561" s="4">
        <f t="shared" si="622"/>
        <v>25.166666666666664</v>
      </c>
      <c r="G1561" s="4">
        <f t="shared" si="623"/>
        <v>0.1388888888888889</v>
      </c>
      <c r="H1561" s="4">
        <f t="shared" si="604"/>
        <v>0.5</v>
      </c>
      <c r="J1561" s="4">
        <f t="shared" si="602"/>
        <v>175</v>
      </c>
      <c r="K1561" s="4">
        <f t="shared" si="603"/>
        <v>260.03177524622993</v>
      </c>
      <c r="L1561" s="4">
        <f t="shared" si="605"/>
        <v>123.60600000000001</v>
      </c>
      <c r="M1561" s="4">
        <f t="shared" si="606"/>
        <v>558.63777524622992</v>
      </c>
      <c r="N1561" s="4">
        <f t="shared" si="607"/>
        <v>0.55863777524622993</v>
      </c>
      <c r="O1561" s="4">
        <f t="shared" si="608"/>
        <v>14059.050677030118</v>
      </c>
      <c r="P1561" s="4">
        <f t="shared" si="609"/>
        <v>14.059050677030118</v>
      </c>
      <c r="Q1561" s="4">
        <f t="shared" si="624"/>
        <v>-2143.2431714059212</v>
      </c>
      <c r="R1561" s="4">
        <f t="shared" si="610"/>
        <v>2143.2431714059212</v>
      </c>
      <c r="S1561" s="4">
        <f t="shared" si="611"/>
        <v>0.59367835847944017</v>
      </c>
      <c r="T1561" s="4">
        <f t="shared" si="625"/>
        <v>6469.2405995290774</v>
      </c>
      <c r="U1561" s="4">
        <f t="shared" si="612"/>
        <v>1.7919796460695545</v>
      </c>
      <c r="V1561" s="4">
        <f t="shared" si="613"/>
        <v>399017.49999999988</v>
      </c>
      <c r="W1561" s="4">
        <f t="shared" si="614"/>
        <v>399.01749999999987</v>
      </c>
      <c r="X1561" s="4">
        <f t="shared" si="626"/>
        <v>3323.2534027777738</v>
      </c>
      <c r="Y1561" s="4">
        <f t="shared" si="615"/>
        <v>0.92054119256944333</v>
      </c>
      <c r="Z1561" s="4">
        <f t="shared" si="616"/>
        <v>920.5411925694433</v>
      </c>
      <c r="AA1561" s="4">
        <f t="shared" si="617"/>
        <v>2.3856580045489948</v>
      </c>
      <c r="AB1561" s="4">
        <f t="shared" si="618"/>
        <v>2.3856580045489948</v>
      </c>
      <c r="AD1561" s="4">
        <f t="shared" si="619"/>
        <v>0</v>
      </c>
      <c r="AE1561" s="4">
        <f t="shared" si="620"/>
        <v>90</v>
      </c>
      <c r="AF1561" s="4">
        <f t="shared" si="621"/>
        <v>25</v>
      </c>
    </row>
    <row r="1562" spans="2:32" x14ac:dyDescent="0.25">
      <c r="B1562" s="5" t="s">
        <v>15</v>
      </c>
      <c r="C1562" s="5">
        <v>1548</v>
      </c>
      <c r="D1562" s="5">
        <v>71</v>
      </c>
      <c r="E1562" s="4">
        <v>91</v>
      </c>
      <c r="F1562" s="4">
        <f t="shared" si="622"/>
        <v>25.277777777777779</v>
      </c>
      <c r="G1562" s="4">
        <f t="shared" si="623"/>
        <v>0.12500000000000078</v>
      </c>
      <c r="H1562" s="4">
        <f t="shared" si="604"/>
        <v>0.45000000000000284</v>
      </c>
      <c r="J1562" s="4">
        <f t="shared" si="602"/>
        <v>157.50000000000097</v>
      </c>
      <c r="K1562" s="4">
        <f t="shared" si="603"/>
        <v>262.33293018508328</v>
      </c>
      <c r="L1562" s="4">
        <f t="shared" si="605"/>
        <v>123.60600000000001</v>
      </c>
      <c r="M1562" s="4">
        <f t="shared" si="606"/>
        <v>543.43893018508425</v>
      </c>
      <c r="N1562" s="4">
        <f t="shared" si="607"/>
        <v>0.54343893018508427</v>
      </c>
      <c r="O1562" s="4">
        <f t="shared" si="608"/>
        <v>13736.928513011851</v>
      </c>
      <c r="P1562" s="4">
        <f t="shared" si="609"/>
        <v>13.736928513011851</v>
      </c>
      <c r="Q1562" s="4">
        <f t="shared" si="624"/>
        <v>-2143.2431714059212</v>
      </c>
      <c r="R1562" s="4">
        <f t="shared" si="610"/>
        <v>2143.2431714059212</v>
      </c>
      <c r="S1562" s="4">
        <f t="shared" si="611"/>
        <v>0.59367835847944017</v>
      </c>
      <c r="T1562" s="4">
        <f t="shared" si="625"/>
        <v>6482.977528042089</v>
      </c>
      <c r="U1562" s="4">
        <f t="shared" si="612"/>
        <v>1.7957847752676588</v>
      </c>
      <c r="V1562" s="4">
        <f t="shared" si="613"/>
        <v>402548.61111111112</v>
      </c>
      <c r="W1562" s="4">
        <f t="shared" si="614"/>
        <v>402.54861111111114</v>
      </c>
      <c r="X1562" s="4">
        <f t="shared" si="626"/>
        <v>3323.2534027777738</v>
      </c>
      <c r="Y1562" s="4">
        <f t="shared" si="615"/>
        <v>0.92054119256944333</v>
      </c>
      <c r="Z1562" s="4">
        <f t="shared" si="616"/>
        <v>920.5411925694433</v>
      </c>
      <c r="AA1562" s="4">
        <f t="shared" si="617"/>
        <v>2.3894631337470988</v>
      </c>
      <c r="AB1562" s="4">
        <f t="shared" si="618"/>
        <v>2.3894631337470988</v>
      </c>
      <c r="AD1562" s="4">
        <f t="shared" si="619"/>
        <v>0</v>
      </c>
      <c r="AE1562" s="4">
        <f t="shared" si="620"/>
        <v>90.6</v>
      </c>
      <c r="AF1562" s="4">
        <f t="shared" si="621"/>
        <v>25.166666666666664</v>
      </c>
    </row>
    <row r="1563" spans="2:32" x14ac:dyDescent="0.25">
      <c r="B1563" s="5" t="s">
        <v>15</v>
      </c>
      <c r="C1563" s="5">
        <v>1549</v>
      </c>
      <c r="D1563" s="5">
        <v>72</v>
      </c>
      <c r="E1563" s="4">
        <v>91.5</v>
      </c>
      <c r="F1563" s="4">
        <f t="shared" si="622"/>
        <v>25.416666666666664</v>
      </c>
      <c r="G1563" s="4">
        <f t="shared" si="623"/>
        <v>0.1388888888888889</v>
      </c>
      <c r="H1563" s="4">
        <f t="shared" si="604"/>
        <v>0.5</v>
      </c>
      <c r="J1563" s="4">
        <f t="shared" si="602"/>
        <v>175</v>
      </c>
      <c r="K1563" s="4">
        <f t="shared" si="603"/>
        <v>265.22362936143742</v>
      </c>
      <c r="L1563" s="4">
        <f t="shared" si="605"/>
        <v>123.60600000000001</v>
      </c>
      <c r="M1563" s="4">
        <f t="shared" si="606"/>
        <v>563.82962936143747</v>
      </c>
      <c r="N1563" s="4">
        <f t="shared" si="607"/>
        <v>0.56382962936143743</v>
      </c>
      <c r="O1563" s="4">
        <f t="shared" si="608"/>
        <v>14330.669746269868</v>
      </c>
      <c r="P1563" s="4">
        <f t="shared" si="609"/>
        <v>14.330669746269869</v>
      </c>
      <c r="Q1563" s="4">
        <f t="shared" si="624"/>
        <v>-2143.2431714059212</v>
      </c>
      <c r="R1563" s="4">
        <f t="shared" si="610"/>
        <v>2143.2431714059212</v>
      </c>
      <c r="S1563" s="4">
        <f t="shared" si="611"/>
        <v>0.59367835847944017</v>
      </c>
      <c r="T1563" s="4">
        <f t="shared" si="625"/>
        <v>6497.3081977883585</v>
      </c>
      <c r="U1563" s="4">
        <f t="shared" si="612"/>
        <v>1.7997543707873753</v>
      </c>
      <c r="V1563" s="4">
        <f t="shared" si="613"/>
        <v>406984.37499999994</v>
      </c>
      <c r="W1563" s="4">
        <f t="shared" si="614"/>
        <v>406.98437499999994</v>
      </c>
      <c r="X1563" s="4">
        <f t="shared" si="626"/>
        <v>3323.2534027777738</v>
      </c>
      <c r="Y1563" s="4">
        <f t="shared" si="615"/>
        <v>0.92054119256944333</v>
      </c>
      <c r="Z1563" s="4">
        <f t="shared" si="616"/>
        <v>920.5411925694433</v>
      </c>
      <c r="AA1563" s="4">
        <f t="shared" si="617"/>
        <v>2.3934327292668156</v>
      </c>
      <c r="AB1563" s="4">
        <f t="shared" si="618"/>
        <v>2.3934327292668156</v>
      </c>
      <c r="AD1563" s="4">
        <f t="shared" si="619"/>
        <v>0</v>
      </c>
      <c r="AE1563" s="4">
        <f t="shared" si="620"/>
        <v>91</v>
      </c>
      <c r="AF1563" s="4">
        <f t="shared" si="621"/>
        <v>25.277777777777779</v>
      </c>
    </row>
    <row r="1564" spans="2:32" x14ac:dyDescent="0.25">
      <c r="B1564" s="5" t="s">
        <v>15</v>
      </c>
      <c r="C1564" s="5">
        <v>1550</v>
      </c>
      <c r="D1564" s="5">
        <v>73</v>
      </c>
      <c r="E1564" s="4">
        <v>92</v>
      </c>
      <c r="F1564" s="4">
        <f t="shared" si="622"/>
        <v>25.555555555555554</v>
      </c>
      <c r="G1564" s="4">
        <f t="shared" si="623"/>
        <v>0.16666666666666705</v>
      </c>
      <c r="H1564" s="4">
        <f t="shared" si="604"/>
        <v>0.60000000000000142</v>
      </c>
      <c r="J1564" s="4">
        <f t="shared" si="602"/>
        <v>210.00000000000048</v>
      </c>
      <c r="K1564" s="4">
        <f t="shared" si="603"/>
        <v>268.13016798533329</v>
      </c>
      <c r="L1564" s="4">
        <f t="shared" si="605"/>
        <v>123.60600000000001</v>
      </c>
      <c r="M1564" s="4">
        <f t="shared" si="606"/>
        <v>601.73616798533374</v>
      </c>
      <c r="N1564" s="4">
        <f t="shared" si="607"/>
        <v>0.60173616798533369</v>
      </c>
      <c r="O1564" s="4">
        <f t="shared" si="608"/>
        <v>15377.702070736306</v>
      </c>
      <c r="P1564" s="4">
        <f t="shared" si="609"/>
        <v>15.377702070736307</v>
      </c>
      <c r="Q1564" s="4">
        <f t="shared" si="624"/>
        <v>-2143.2431714059212</v>
      </c>
      <c r="R1564" s="4">
        <f t="shared" si="610"/>
        <v>2143.2431714059212</v>
      </c>
      <c r="S1564" s="4">
        <f t="shared" si="611"/>
        <v>0.59367835847944017</v>
      </c>
      <c r="T1564" s="4">
        <f t="shared" si="625"/>
        <v>6512.6858998590951</v>
      </c>
      <c r="U1564" s="4">
        <f t="shared" si="612"/>
        <v>1.8040139942609694</v>
      </c>
      <c r="V1564" s="4">
        <f t="shared" si="613"/>
        <v>411444.44444444444</v>
      </c>
      <c r="W1564" s="4">
        <f t="shared" si="614"/>
        <v>411.44444444444446</v>
      </c>
      <c r="X1564" s="4">
        <f t="shared" si="626"/>
        <v>3323.2534027777738</v>
      </c>
      <c r="Y1564" s="4">
        <f t="shared" si="615"/>
        <v>0.92054119256944333</v>
      </c>
      <c r="Z1564" s="4">
        <f t="shared" si="616"/>
        <v>920.5411925694433</v>
      </c>
      <c r="AA1564" s="4">
        <f t="shared" si="617"/>
        <v>2.3976923527404095</v>
      </c>
      <c r="AB1564" s="4">
        <f t="shared" si="618"/>
        <v>2.3976923527404095</v>
      </c>
      <c r="AD1564" s="4">
        <f t="shared" si="619"/>
        <v>0</v>
      </c>
      <c r="AE1564" s="4">
        <f t="shared" si="620"/>
        <v>91.5</v>
      </c>
      <c r="AF1564" s="4">
        <f t="shared" si="621"/>
        <v>25.416666666666664</v>
      </c>
    </row>
    <row r="1565" spans="2:32" x14ac:dyDescent="0.25">
      <c r="B1565" s="5" t="s">
        <v>15</v>
      </c>
      <c r="C1565" s="5">
        <v>1551</v>
      </c>
      <c r="D1565" s="5">
        <v>74</v>
      </c>
      <c r="E1565" s="4">
        <v>92.7</v>
      </c>
      <c r="F1565" s="4">
        <f t="shared" si="622"/>
        <v>25.75</v>
      </c>
      <c r="G1565" s="4">
        <f t="shared" si="623"/>
        <v>0.19444444444444522</v>
      </c>
      <c r="H1565" s="4">
        <f t="shared" si="604"/>
        <v>0.70000000000000284</v>
      </c>
      <c r="J1565" s="4">
        <f t="shared" si="602"/>
        <v>245.00000000000099</v>
      </c>
      <c r="K1565" s="4">
        <f t="shared" si="603"/>
        <v>272.22593233065749</v>
      </c>
      <c r="L1565" s="4">
        <f t="shared" si="605"/>
        <v>123.60600000000001</v>
      </c>
      <c r="M1565" s="4">
        <f t="shared" si="606"/>
        <v>640.83193233065845</v>
      </c>
      <c r="N1565" s="4">
        <f t="shared" si="607"/>
        <v>0.64083193233065849</v>
      </c>
      <c r="O1565" s="4">
        <f t="shared" si="608"/>
        <v>16501.422257514456</v>
      </c>
      <c r="P1565" s="4">
        <f t="shared" si="609"/>
        <v>16.501422257514456</v>
      </c>
      <c r="Q1565" s="4">
        <f t="shared" si="624"/>
        <v>-2143.2431714059212</v>
      </c>
      <c r="R1565" s="4">
        <f t="shared" si="610"/>
        <v>2143.2431714059212</v>
      </c>
      <c r="S1565" s="4">
        <f t="shared" si="611"/>
        <v>0.59367835847944017</v>
      </c>
      <c r="T1565" s="4">
        <f t="shared" si="625"/>
        <v>6529.1873221166097</v>
      </c>
      <c r="U1565" s="4">
        <f t="shared" si="612"/>
        <v>1.8085848882263009</v>
      </c>
      <c r="V1565" s="4">
        <f t="shared" si="613"/>
        <v>417729.375</v>
      </c>
      <c r="W1565" s="4">
        <f t="shared" si="614"/>
        <v>417.729375</v>
      </c>
      <c r="X1565" s="4">
        <f t="shared" si="626"/>
        <v>3323.2534027777738</v>
      </c>
      <c r="Y1565" s="4">
        <f t="shared" si="615"/>
        <v>0.92054119256944333</v>
      </c>
      <c r="Z1565" s="4">
        <f t="shared" si="616"/>
        <v>920.5411925694433</v>
      </c>
      <c r="AA1565" s="4">
        <f t="shared" si="617"/>
        <v>2.4022632467057412</v>
      </c>
      <c r="AB1565" s="4">
        <f t="shared" si="618"/>
        <v>2.4022632467057412</v>
      </c>
      <c r="AD1565" s="4">
        <f t="shared" si="619"/>
        <v>0</v>
      </c>
      <c r="AE1565" s="4">
        <f t="shared" si="620"/>
        <v>92</v>
      </c>
      <c r="AF1565" s="4">
        <f t="shared" si="621"/>
        <v>25.555555555555554</v>
      </c>
    </row>
    <row r="1566" spans="2:32" x14ac:dyDescent="0.25">
      <c r="B1566" s="5" t="s">
        <v>15</v>
      </c>
      <c r="C1566" s="5">
        <v>1552</v>
      </c>
      <c r="D1566" s="5">
        <v>75</v>
      </c>
      <c r="E1566" s="4">
        <v>93.4</v>
      </c>
      <c r="F1566" s="4">
        <f t="shared" si="622"/>
        <v>25.944444444444446</v>
      </c>
      <c r="G1566" s="4">
        <f t="shared" si="623"/>
        <v>0.20833333333333331</v>
      </c>
      <c r="H1566" s="4">
        <f t="shared" si="604"/>
        <v>0.75</v>
      </c>
      <c r="J1566" s="4">
        <f t="shared" si="602"/>
        <v>262.5</v>
      </c>
      <c r="K1566" s="4">
        <f t="shared" si="603"/>
        <v>276.35274199316336</v>
      </c>
      <c r="L1566" s="4">
        <f t="shared" si="605"/>
        <v>123.60600000000001</v>
      </c>
      <c r="M1566" s="4">
        <f t="shared" si="606"/>
        <v>662.45874199316336</v>
      </c>
      <c r="N1566" s="4">
        <f t="shared" si="607"/>
        <v>0.66245874199316335</v>
      </c>
      <c r="O1566" s="4">
        <f t="shared" si="608"/>
        <v>17187.124028378184</v>
      </c>
      <c r="P1566" s="4">
        <f t="shared" si="609"/>
        <v>17.187124028378186</v>
      </c>
      <c r="Q1566" s="4">
        <f t="shared" si="624"/>
        <v>-2143.2431714059212</v>
      </c>
      <c r="R1566" s="4">
        <f t="shared" si="610"/>
        <v>2143.2431714059212</v>
      </c>
      <c r="S1566" s="4">
        <f t="shared" si="611"/>
        <v>0.59367835847944017</v>
      </c>
      <c r="T1566" s="4">
        <f t="shared" si="625"/>
        <v>6546.3744461449878</v>
      </c>
      <c r="U1566" s="4">
        <f t="shared" si="612"/>
        <v>1.8133457215821618</v>
      </c>
      <c r="V1566" s="4">
        <f t="shared" si="613"/>
        <v>424061.9444444445</v>
      </c>
      <c r="W1566" s="4">
        <f t="shared" si="614"/>
        <v>424.06194444444452</v>
      </c>
      <c r="X1566" s="4">
        <f t="shared" si="626"/>
        <v>3323.2534027777738</v>
      </c>
      <c r="Y1566" s="4">
        <f t="shared" si="615"/>
        <v>0.92054119256944333</v>
      </c>
      <c r="Z1566" s="4">
        <f t="shared" si="616"/>
        <v>920.5411925694433</v>
      </c>
      <c r="AA1566" s="4">
        <f t="shared" si="617"/>
        <v>2.4070240800616021</v>
      </c>
      <c r="AB1566" s="4">
        <f t="shared" si="618"/>
        <v>2.4070240800616021</v>
      </c>
      <c r="AD1566" s="4">
        <f t="shared" si="619"/>
        <v>0</v>
      </c>
      <c r="AE1566" s="4">
        <f t="shared" si="620"/>
        <v>92.7</v>
      </c>
      <c r="AF1566" s="4">
        <f t="shared" si="621"/>
        <v>25.75</v>
      </c>
    </row>
    <row r="1567" spans="2:32" x14ac:dyDescent="0.25">
      <c r="B1567" s="5" t="s">
        <v>15</v>
      </c>
      <c r="C1567" s="5">
        <v>1553</v>
      </c>
      <c r="D1567" s="5">
        <v>76</v>
      </c>
      <c r="E1567" s="4">
        <v>94.2</v>
      </c>
      <c r="F1567" s="4">
        <f t="shared" si="622"/>
        <v>26.166666666666668</v>
      </c>
      <c r="G1567" s="4">
        <f t="shared" si="623"/>
        <v>0.20833333333333331</v>
      </c>
      <c r="H1567" s="4">
        <f t="shared" si="604"/>
        <v>0.75</v>
      </c>
      <c r="J1567" s="4">
        <f t="shared" si="602"/>
        <v>262.5</v>
      </c>
      <c r="K1567" s="4">
        <f t="shared" si="603"/>
        <v>281.10711056726996</v>
      </c>
      <c r="L1567" s="4">
        <f t="shared" si="605"/>
        <v>123.60600000000001</v>
      </c>
      <c r="M1567" s="4">
        <f t="shared" si="606"/>
        <v>667.21311056726995</v>
      </c>
      <c r="N1567" s="4">
        <f t="shared" si="607"/>
        <v>0.66721311056726995</v>
      </c>
      <c r="O1567" s="4">
        <f t="shared" si="608"/>
        <v>17458.743059843564</v>
      </c>
      <c r="P1567" s="4">
        <f t="shared" si="609"/>
        <v>17.458743059843563</v>
      </c>
      <c r="Q1567" s="4">
        <f t="shared" si="624"/>
        <v>-2143.2431714059212</v>
      </c>
      <c r="R1567" s="4">
        <f t="shared" si="610"/>
        <v>2143.2431714059212</v>
      </c>
      <c r="S1567" s="4">
        <f t="shared" si="611"/>
        <v>0.59367835847944017</v>
      </c>
      <c r="T1567" s="4">
        <f t="shared" si="625"/>
        <v>6563.8331892048318</v>
      </c>
      <c r="U1567" s="4">
        <f t="shared" si="612"/>
        <v>1.8181817934097384</v>
      </c>
      <c r="V1567" s="4">
        <f t="shared" si="613"/>
        <v>431357.5</v>
      </c>
      <c r="W1567" s="4">
        <f t="shared" si="614"/>
        <v>431.35750000000002</v>
      </c>
      <c r="X1567" s="4">
        <f t="shared" si="626"/>
        <v>3323.2534027777738</v>
      </c>
      <c r="Y1567" s="4">
        <f t="shared" si="615"/>
        <v>0.92054119256944333</v>
      </c>
      <c r="Z1567" s="4">
        <f t="shared" si="616"/>
        <v>920.5411925694433</v>
      </c>
      <c r="AA1567" s="4">
        <f t="shared" si="617"/>
        <v>2.4118601518891785</v>
      </c>
      <c r="AB1567" s="4">
        <f t="shared" si="618"/>
        <v>2.4118601518891785</v>
      </c>
      <c r="AD1567" s="4">
        <f t="shared" si="619"/>
        <v>0</v>
      </c>
      <c r="AE1567" s="4">
        <f t="shared" si="620"/>
        <v>93.4</v>
      </c>
      <c r="AF1567" s="4">
        <f t="shared" si="621"/>
        <v>25.944444444444446</v>
      </c>
    </row>
    <row r="1568" spans="2:32" x14ac:dyDescent="0.25">
      <c r="B1568" s="5" t="s">
        <v>15</v>
      </c>
      <c r="C1568" s="5">
        <v>1554</v>
      </c>
      <c r="D1568" s="5">
        <v>77</v>
      </c>
      <c r="E1568" s="4">
        <v>94.9</v>
      </c>
      <c r="F1568" s="4">
        <f t="shared" si="622"/>
        <v>26.361111111111111</v>
      </c>
      <c r="G1568" s="4">
        <f t="shared" si="623"/>
        <v>0.20833333333333331</v>
      </c>
      <c r="H1568" s="4">
        <f t="shared" si="604"/>
        <v>0.75</v>
      </c>
      <c r="J1568" s="4">
        <f t="shared" si="602"/>
        <v>262.5</v>
      </c>
      <c r="K1568" s="4">
        <f t="shared" si="603"/>
        <v>285.30044590945079</v>
      </c>
      <c r="L1568" s="4">
        <f t="shared" si="605"/>
        <v>123.60600000000001</v>
      </c>
      <c r="M1568" s="4">
        <f t="shared" si="606"/>
        <v>671.40644590945078</v>
      </c>
      <c r="N1568" s="4">
        <f t="shared" si="607"/>
        <v>0.67140644590945076</v>
      </c>
      <c r="O1568" s="4">
        <f t="shared" si="608"/>
        <v>17699.019921335243</v>
      </c>
      <c r="P1568" s="4">
        <f t="shared" si="609"/>
        <v>17.699019921335243</v>
      </c>
      <c r="Q1568" s="4">
        <f t="shared" si="624"/>
        <v>-2143.2431714059212</v>
      </c>
      <c r="R1568" s="4">
        <f t="shared" si="610"/>
        <v>2143.2431714059212</v>
      </c>
      <c r="S1568" s="4">
        <f t="shared" si="611"/>
        <v>0.59367835847944017</v>
      </c>
      <c r="T1568" s="4">
        <f t="shared" si="625"/>
        <v>6581.5322091261669</v>
      </c>
      <c r="U1568" s="4">
        <f t="shared" si="612"/>
        <v>1.8230844219279483</v>
      </c>
      <c r="V1568" s="4">
        <f t="shared" si="613"/>
        <v>437792.15277777775</v>
      </c>
      <c r="W1568" s="4">
        <f t="shared" si="614"/>
        <v>437.79215277777774</v>
      </c>
      <c r="X1568" s="4">
        <f t="shared" si="626"/>
        <v>3323.2534027777738</v>
      </c>
      <c r="Y1568" s="4">
        <f t="shared" si="615"/>
        <v>0.92054119256944333</v>
      </c>
      <c r="Z1568" s="4">
        <f t="shared" si="616"/>
        <v>920.5411925694433</v>
      </c>
      <c r="AA1568" s="4">
        <f t="shared" si="617"/>
        <v>2.4167627804073883</v>
      </c>
      <c r="AB1568" s="4">
        <f t="shared" si="618"/>
        <v>2.4167627804073883</v>
      </c>
      <c r="AD1568" s="4">
        <f t="shared" si="619"/>
        <v>0</v>
      </c>
      <c r="AE1568" s="4">
        <f t="shared" si="620"/>
        <v>94.2</v>
      </c>
      <c r="AF1568" s="4">
        <f t="shared" si="621"/>
        <v>26.166666666666668</v>
      </c>
    </row>
    <row r="1569" spans="2:32" x14ac:dyDescent="0.25">
      <c r="B1569" s="5" t="s">
        <v>15</v>
      </c>
      <c r="C1569" s="5">
        <v>1555</v>
      </c>
      <c r="D1569" s="5">
        <v>78</v>
      </c>
      <c r="E1569" s="4">
        <v>95.7</v>
      </c>
      <c r="F1569" s="4">
        <f t="shared" si="622"/>
        <v>26.583333333333332</v>
      </c>
      <c r="G1569" s="4">
        <f t="shared" si="623"/>
        <v>0.23611111111110952</v>
      </c>
      <c r="H1569" s="4">
        <f t="shared" si="604"/>
        <v>0.84999999999999432</v>
      </c>
      <c r="J1569" s="4">
        <f t="shared" si="602"/>
        <v>297.49999999999801</v>
      </c>
      <c r="K1569" s="4">
        <f t="shared" si="603"/>
        <v>290.13084383175749</v>
      </c>
      <c r="L1569" s="4">
        <f t="shared" si="605"/>
        <v>123.60600000000001</v>
      </c>
      <c r="M1569" s="4">
        <f t="shared" si="606"/>
        <v>711.23684383175555</v>
      </c>
      <c r="N1569" s="4">
        <f t="shared" si="607"/>
        <v>0.71123684383175556</v>
      </c>
      <c r="O1569" s="4">
        <f t="shared" si="608"/>
        <v>18907.046098527502</v>
      </c>
      <c r="P1569" s="4">
        <f t="shared" si="609"/>
        <v>18.907046098527502</v>
      </c>
      <c r="Q1569" s="4">
        <f t="shared" si="624"/>
        <v>-2143.2431714059212</v>
      </c>
      <c r="R1569" s="4">
        <f t="shared" si="610"/>
        <v>2143.2431714059212</v>
      </c>
      <c r="S1569" s="4">
        <f t="shared" si="611"/>
        <v>0.59367835847944017</v>
      </c>
      <c r="T1569" s="4">
        <f t="shared" si="625"/>
        <v>6600.4392552246945</v>
      </c>
      <c r="U1569" s="4">
        <f t="shared" si="612"/>
        <v>1.8283216736972405</v>
      </c>
      <c r="V1569" s="4">
        <f t="shared" si="613"/>
        <v>445204.375</v>
      </c>
      <c r="W1569" s="4">
        <f t="shared" si="614"/>
        <v>445.20437500000003</v>
      </c>
      <c r="X1569" s="4">
        <f t="shared" si="626"/>
        <v>3323.2534027777738</v>
      </c>
      <c r="Y1569" s="4">
        <f t="shared" si="615"/>
        <v>0.92054119256944333</v>
      </c>
      <c r="Z1569" s="4">
        <f t="shared" si="616"/>
        <v>920.5411925694433</v>
      </c>
      <c r="AA1569" s="4">
        <f t="shared" si="617"/>
        <v>2.4220000321766806</v>
      </c>
      <c r="AB1569" s="4">
        <f t="shared" si="618"/>
        <v>2.4220000321766806</v>
      </c>
      <c r="AD1569" s="4">
        <f t="shared" si="619"/>
        <v>0</v>
      </c>
      <c r="AE1569" s="4">
        <f t="shared" si="620"/>
        <v>94.9</v>
      </c>
      <c r="AF1569" s="4">
        <f t="shared" si="621"/>
        <v>26.361111111111111</v>
      </c>
    </row>
    <row r="1570" spans="2:32" x14ac:dyDescent="0.25">
      <c r="B1570" s="5" t="s">
        <v>15</v>
      </c>
      <c r="C1570" s="5">
        <v>1556</v>
      </c>
      <c r="D1570" s="5">
        <v>79</v>
      </c>
      <c r="E1570" s="4">
        <v>96.6</v>
      </c>
      <c r="F1570" s="4">
        <f t="shared" si="622"/>
        <v>26.833333333333332</v>
      </c>
      <c r="G1570" s="4">
        <f t="shared" si="623"/>
        <v>0.27777777777777779</v>
      </c>
      <c r="H1570" s="4">
        <f t="shared" si="604"/>
        <v>1</v>
      </c>
      <c r="J1570" s="4">
        <f t="shared" si="602"/>
        <v>350</v>
      </c>
      <c r="K1570" s="4">
        <f t="shared" si="603"/>
        <v>295.61351020382995</v>
      </c>
      <c r="L1570" s="4">
        <f t="shared" si="605"/>
        <v>123.60600000000001</v>
      </c>
      <c r="M1570" s="4">
        <f t="shared" si="606"/>
        <v>769.21951020382994</v>
      </c>
      <c r="N1570" s="4">
        <f t="shared" si="607"/>
        <v>0.76921951020382995</v>
      </c>
      <c r="O1570" s="4">
        <f t="shared" si="608"/>
        <v>20640.723523802768</v>
      </c>
      <c r="P1570" s="4">
        <f t="shared" si="609"/>
        <v>20.64072352380277</v>
      </c>
      <c r="Q1570" s="4">
        <f t="shared" si="624"/>
        <v>-2143.2431714059212</v>
      </c>
      <c r="R1570" s="4">
        <f t="shared" si="610"/>
        <v>2143.2431714059212</v>
      </c>
      <c r="S1570" s="4">
        <f t="shared" si="611"/>
        <v>0.59367835847944017</v>
      </c>
      <c r="T1570" s="4">
        <f t="shared" si="625"/>
        <v>6621.0799787484975</v>
      </c>
      <c r="U1570" s="4">
        <f t="shared" si="612"/>
        <v>1.8340391541133338</v>
      </c>
      <c r="V1570" s="4">
        <f t="shared" si="613"/>
        <v>453617.49999999994</v>
      </c>
      <c r="W1570" s="4">
        <f t="shared" si="614"/>
        <v>453.61749999999995</v>
      </c>
      <c r="X1570" s="4">
        <f t="shared" si="626"/>
        <v>3323.2534027777738</v>
      </c>
      <c r="Y1570" s="4">
        <f t="shared" si="615"/>
        <v>0.92054119256944333</v>
      </c>
      <c r="Z1570" s="4">
        <f t="shared" si="616"/>
        <v>920.5411925694433</v>
      </c>
      <c r="AA1570" s="4">
        <f t="shared" si="617"/>
        <v>2.4277175125927739</v>
      </c>
      <c r="AB1570" s="4">
        <f t="shared" si="618"/>
        <v>2.4277175125927739</v>
      </c>
      <c r="AD1570" s="4">
        <f t="shared" si="619"/>
        <v>0</v>
      </c>
      <c r="AE1570" s="4">
        <f t="shared" si="620"/>
        <v>95.7</v>
      </c>
      <c r="AF1570" s="4">
        <f t="shared" si="621"/>
        <v>26.583333333333332</v>
      </c>
    </row>
    <row r="1571" spans="2:32" x14ac:dyDescent="0.25">
      <c r="B1571" s="5" t="s">
        <v>15</v>
      </c>
      <c r="C1571" s="5">
        <v>1557</v>
      </c>
      <c r="D1571" s="5">
        <v>80</v>
      </c>
      <c r="E1571" s="4">
        <v>97.7</v>
      </c>
      <c r="F1571" s="4">
        <f t="shared" si="622"/>
        <v>27.138888888888889</v>
      </c>
      <c r="G1571" s="4">
        <f t="shared" si="623"/>
        <v>0.31944444444444603</v>
      </c>
      <c r="H1571" s="4">
        <f t="shared" si="604"/>
        <v>1.1500000000000057</v>
      </c>
      <c r="J1571" s="4">
        <f t="shared" si="602"/>
        <v>402.50000000000199</v>
      </c>
      <c r="K1571" s="4">
        <f t="shared" si="603"/>
        <v>302.38424044999078</v>
      </c>
      <c r="L1571" s="4">
        <f t="shared" si="605"/>
        <v>123.60600000000001</v>
      </c>
      <c r="M1571" s="4">
        <f t="shared" si="606"/>
        <v>828.49024044999283</v>
      </c>
      <c r="N1571" s="4">
        <f t="shared" si="607"/>
        <v>0.82849024044999287</v>
      </c>
      <c r="O1571" s="4">
        <f t="shared" si="608"/>
        <v>22484.304581101194</v>
      </c>
      <c r="P1571" s="4">
        <f t="shared" si="609"/>
        <v>22.484304581101195</v>
      </c>
      <c r="Q1571" s="4">
        <f t="shared" si="624"/>
        <v>-2143.2431714059212</v>
      </c>
      <c r="R1571" s="4">
        <f t="shared" si="610"/>
        <v>2143.2431714059212</v>
      </c>
      <c r="S1571" s="4">
        <f t="shared" si="611"/>
        <v>0.59367835847944017</v>
      </c>
      <c r="T1571" s="4">
        <f t="shared" si="625"/>
        <v>6643.5642833295988</v>
      </c>
      <c r="U1571" s="4">
        <f t="shared" si="612"/>
        <v>1.840267306482299</v>
      </c>
      <c r="V1571" s="4">
        <f t="shared" si="613"/>
        <v>464007.15277777781</v>
      </c>
      <c r="W1571" s="4">
        <f t="shared" si="614"/>
        <v>464.00715277777783</v>
      </c>
      <c r="X1571" s="4">
        <f t="shared" si="626"/>
        <v>3323.2534027777738</v>
      </c>
      <c r="Y1571" s="4">
        <f t="shared" si="615"/>
        <v>0.92054119256944333</v>
      </c>
      <c r="Z1571" s="4">
        <f t="shared" si="616"/>
        <v>920.5411925694433</v>
      </c>
      <c r="AA1571" s="4">
        <f t="shared" si="617"/>
        <v>2.433945664961739</v>
      </c>
      <c r="AB1571" s="4">
        <f t="shared" si="618"/>
        <v>2.433945664961739</v>
      </c>
      <c r="AD1571" s="4">
        <f t="shared" si="619"/>
        <v>0</v>
      </c>
      <c r="AE1571" s="4">
        <f t="shared" si="620"/>
        <v>96.6</v>
      </c>
      <c r="AF1571" s="4">
        <f t="shared" si="621"/>
        <v>26.833333333333332</v>
      </c>
    </row>
    <row r="1572" spans="2:32" x14ac:dyDescent="0.25">
      <c r="B1572" s="5" t="s">
        <v>15</v>
      </c>
      <c r="C1572" s="5">
        <v>1558</v>
      </c>
      <c r="D1572" s="5">
        <v>81</v>
      </c>
      <c r="E1572" s="4">
        <v>98.9</v>
      </c>
      <c r="F1572" s="4">
        <f t="shared" si="622"/>
        <v>27.472222222222221</v>
      </c>
      <c r="G1572" s="4">
        <f t="shared" si="623"/>
        <v>0.37500000000000039</v>
      </c>
      <c r="H1572" s="4">
        <f t="shared" si="604"/>
        <v>1.3500000000000014</v>
      </c>
      <c r="J1572" s="4">
        <f t="shared" si="602"/>
        <v>472.50000000000051</v>
      </c>
      <c r="K1572" s="4">
        <f t="shared" si="603"/>
        <v>309.85792537805077</v>
      </c>
      <c r="L1572" s="4">
        <f t="shared" si="605"/>
        <v>123.60600000000001</v>
      </c>
      <c r="M1572" s="4">
        <f t="shared" si="606"/>
        <v>905.96392537805127</v>
      </c>
      <c r="N1572" s="4">
        <f t="shared" si="607"/>
        <v>0.90596392537805126</v>
      </c>
      <c r="O1572" s="4">
        <f t="shared" si="608"/>
        <v>24888.842283302576</v>
      </c>
      <c r="P1572" s="4">
        <f t="shared" si="609"/>
        <v>24.888842283302576</v>
      </c>
      <c r="Q1572" s="4">
        <f t="shared" si="624"/>
        <v>-2143.2431714059212</v>
      </c>
      <c r="R1572" s="4">
        <f t="shared" si="610"/>
        <v>2143.2431714059212</v>
      </c>
      <c r="S1572" s="4">
        <f t="shared" si="611"/>
        <v>0.59367835847944017</v>
      </c>
      <c r="T1572" s="4">
        <f t="shared" si="625"/>
        <v>6668.4531256129012</v>
      </c>
      <c r="U1572" s="4">
        <f t="shared" si="612"/>
        <v>1.8471615157947736</v>
      </c>
      <c r="V1572" s="4">
        <f t="shared" si="613"/>
        <v>475475.48611111107</v>
      </c>
      <c r="W1572" s="4">
        <f t="shared" si="614"/>
        <v>475.47548611111108</v>
      </c>
      <c r="X1572" s="4">
        <f t="shared" si="626"/>
        <v>3323.2534027777738</v>
      </c>
      <c r="Y1572" s="4">
        <f t="shared" si="615"/>
        <v>0.92054119256944333</v>
      </c>
      <c r="Z1572" s="4">
        <f t="shared" si="616"/>
        <v>920.5411925694433</v>
      </c>
      <c r="AA1572" s="4">
        <f t="shared" si="617"/>
        <v>2.4408398742742139</v>
      </c>
      <c r="AB1572" s="4">
        <f t="shared" si="618"/>
        <v>2.4408398742742139</v>
      </c>
      <c r="AD1572" s="4">
        <f t="shared" si="619"/>
        <v>0</v>
      </c>
      <c r="AE1572" s="4">
        <f t="shared" si="620"/>
        <v>97.7</v>
      </c>
      <c r="AF1572" s="4">
        <f t="shared" si="621"/>
        <v>27.138888888888889</v>
      </c>
    </row>
    <row r="1573" spans="2:32" x14ac:dyDescent="0.25">
      <c r="B1573" s="5" t="s">
        <v>15</v>
      </c>
      <c r="C1573" s="5">
        <v>1559</v>
      </c>
      <c r="D1573" s="5">
        <v>82</v>
      </c>
      <c r="E1573" s="4">
        <v>100.4</v>
      </c>
      <c r="F1573" s="4">
        <f t="shared" si="622"/>
        <v>27.888888888888889</v>
      </c>
      <c r="G1573" s="4">
        <f t="shared" si="623"/>
        <v>0.43055555555555475</v>
      </c>
      <c r="H1573" s="4">
        <f t="shared" si="604"/>
        <v>1.5499999999999972</v>
      </c>
      <c r="J1573" s="4">
        <f t="shared" si="602"/>
        <v>542.49999999999898</v>
      </c>
      <c r="K1573" s="4">
        <f t="shared" si="603"/>
        <v>319.32833106321334</v>
      </c>
      <c r="L1573" s="4">
        <f t="shared" si="605"/>
        <v>123.60600000000001</v>
      </c>
      <c r="M1573" s="4">
        <f t="shared" si="606"/>
        <v>985.43433106321231</v>
      </c>
      <c r="N1573" s="4">
        <f t="shared" si="607"/>
        <v>0.98543433106321232</v>
      </c>
      <c r="O1573" s="4">
        <f t="shared" si="608"/>
        <v>27482.668566318476</v>
      </c>
      <c r="P1573" s="4">
        <f t="shared" si="609"/>
        <v>27.482668566318477</v>
      </c>
      <c r="Q1573" s="4">
        <f t="shared" si="624"/>
        <v>-2143.2431714059212</v>
      </c>
      <c r="R1573" s="4">
        <f t="shared" si="610"/>
        <v>2143.2431714059212</v>
      </c>
      <c r="S1573" s="4">
        <f t="shared" si="611"/>
        <v>0.59367835847944017</v>
      </c>
      <c r="T1573" s="4">
        <f t="shared" si="625"/>
        <v>6695.9357941792196</v>
      </c>
      <c r="U1573" s="4">
        <f t="shared" si="612"/>
        <v>1.8547742149876438</v>
      </c>
      <c r="V1573" s="4">
        <f t="shared" si="613"/>
        <v>490007.77777777781</v>
      </c>
      <c r="W1573" s="4">
        <f t="shared" si="614"/>
        <v>490.00777777777785</v>
      </c>
      <c r="X1573" s="4">
        <f t="shared" si="626"/>
        <v>3323.2534027777738</v>
      </c>
      <c r="Y1573" s="4">
        <f t="shared" si="615"/>
        <v>0.92054119256944333</v>
      </c>
      <c r="Z1573" s="4">
        <f t="shared" si="616"/>
        <v>920.5411925694433</v>
      </c>
      <c r="AA1573" s="4">
        <f t="shared" si="617"/>
        <v>2.4484525734670841</v>
      </c>
      <c r="AB1573" s="4">
        <f t="shared" si="618"/>
        <v>2.4484525734670841</v>
      </c>
      <c r="AD1573" s="4">
        <f t="shared" si="619"/>
        <v>0</v>
      </c>
      <c r="AE1573" s="4">
        <f t="shared" si="620"/>
        <v>98.9</v>
      </c>
      <c r="AF1573" s="4">
        <f t="shared" si="621"/>
        <v>27.472222222222221</v>
      </c>
    </row>
    <row r="1574" spans="2:32" x14ac:dyDescent="0.25">
      <c r="B1574" s="5" t="s">
        <v>15</v>
      </c>
      <c r="C1574" s="5">
        <v>1560</v>
      </c>
      <c r="D1574" s="5">
        <v>83</v>
      </c>
      <c r="E1574" s="4">
        <v>102</v>
      </c>
      <c r="F1574" s="4">
        <f t="shared" si="622"/>
        <v>28.333333333333332</v>
      </c>
      <c r="G1574" s="4">
        <f t="shared" si="623"/>
        <v>0.44444444444444287</v>
      </c>
      <c r="H1574" s="4">
        <f t="shared" si="604"/>
        <v>1.5999999999999943</v>
      </c>
      <c r="J1574" s="4">
        <f t="shared" si="602"/>
        <v>559.99999999999795</v>
      </c>
      <c r="K1574" s="4">
        <f t="shared" si="603"/>
        <v>329.58722444699993</v>
      </c>
      <c r="L1574" s="4">
        <f t="shared" si="605"/>
        <v>123.60600000000001</v>
      </c>
      <c r="M1574" s="4">
        <f t="shared" si="606"/>
        <v>1013.1932244469979</v>
      </c>
      <c r="N1574" s="4">
        <f t="shared" si="607"/>
        <v>1.0131932244469979</v>
      </c>
      <c r="O1574" s="4">
        <f t="shared" si="608"/>
        <v>28707.141359331607</v>
      </c>
      <c r="P1574" s="4">
        <f t="shared" si="609"/>
        <v>28.707141359331608</v>
      </c>
      <c r="Q1574" s="4">
        <f t="shared" si="624"/>
        <v>-2143.2431714059212</v>
      </c>
      <c r="R1574" s="4">
        <f t="shared" si="610"/>
        <v>2143.2431714059212</v>
      </c>
      <c r="S1574" s="4">
        <f t="shared" si="611"/>
        <v>0.59367835847944017</v>
      </c>
      <c r="T1574" s="4">
        <f t="shared" si="625"/>
        <v>6724.6429355385508</v>
      </c>
      <c r="U1574" s="4">
        <f t="shared" si="612"/>
        <v>1.8627260931441787</v>
      </c>
      <c r="V1574" s="4">
        <f t="shared" si="613"/>
        <v>505749.99999999994</v>
      </c>
      <c r="W1574" s="4">
        <f t="shared" si="614"/>
        <v>505.74999999999994</v>
      </c>
      <c r="X1574" s="4">
        <f t="shared" si="626"/>
        <v>3323.2534027777738</v>
      </c>
      <c r="Y1574" s="4">
        <f t="shared" si="615"/>
        <v>0.92054119256944333</v>
      </c>
      <c r="Z1574" s="4">
        <f t="shared" si="616"/>
        <v>920.5411925694433</v>
      </c>
      <c r="AA1574" s="4">
        <f t="shared" si="617"/>
        <v>2.456404451623619</v>
      </c>
      <c r="AB1574" s="4">
        <f t="shared" si="618"/>
        <v>2.456404451623619</v>
      </c>
      <c r="AD1574" s="4">
        <f t="shared" si="619"/>
        <v>0</v>
      </c>
      <c r="AE1574" s="4">
        <f t="shared" si="620"/>
        <v>100.4</v>
      </c>
      <c r="AF1574" s="4">
        <f t="shared" si="621"/>
        <v>27.888888888888889</v>
      </c>
    </row>
    <row r="1575" spans="2:32" x14ac:dyDescent="0.25">
      <c r="B1575" s="5" t="s">
        <v>15</v>
      </c>
      <c r="C1575" s="5">
        <v>1561</v>
      </c>
      <c r="D1575" s="5">
        <v>84</v>
      </c>
      <c r="E1575" s="4">
        <v>103.6</v>
      </c>
      <c r="F1575" s="4">
        <f t="shared" si="622"/>
        <v>28.777777777777775</v>
      </c>
      <c r="G1575" s="4">
        <f t="shared" si="623"/>
        <v>0.44444444444444481</v>
      </c>
      <c r="H1575" s="4">
        <f t="shared" si="604"/>
        <v>1.6000000000000014</v>
      </c>
      <c r="J1575" s="4">
        <f t="shared" si="602"/>
        <v>560.00000000000045</v>
      </c>
      <c r="K1575" s="4">
        <f t="shared" si="603"/>
        <v>340.00831377361317</v>
      </c>
      <c r="L1575" s="4">
        <f t="shared" si="605"/>
        <v>123.60600000000001</v>
      </c>
      <c r="M1575" s="4">
        <f t="shared" si="606"/>
        <v>1023.6143137736136</v>
      </c>
      <c r="N1575" s="4">
        <f t="shared" si="607"/>
        <v>1.0236143137736136</v>
      </c>
      <c r="O1575" s="4">
        <f t="shared" si="608"/>
        <v>29457.345251929546</v>
      </c>
      <c r="P1575" s="4">
        <f t="shared" si="609"/>
        <v>29.457345251929546</v>
      </c>
      <c r="Q1575" s="4">
        <f t="shared" si="624"/>
        <v>-2143.2431714059212</v>
      </c>
      <c r="R1575" s="4">
        <f t="shared" si="610"/>
        <v>2143.2431714059212</v>
      </c>
      <c r="S1575" s="4">
        <f t="shared" si="611"/>
        <v>0.59367835847944017</v>
      </c>
      <c r="T1575" s="4">
        <f t="shared" si="625"/>
        <v>6754.1002807904806</v>
      </c>
      <c r="U1575" s="4">
        <f t="shared" si="612"/>
        <v>1.8708857777789631</v>
      </c>
      <c r="V1575" s="4">
        <f t="shared" si="613"/>
        <v>521741.11111111095</v>
      </c>
      <c r="W1575" s="4">
        <f t="shared" si="614"/>
        <v>521.74111111111097</v>
      </c>
      <c r="X1575" s="4">
        <f t="shared" si="626"/>
        <v>3323.2534027777738</v>
      </c>
      <c r="Y1575" s="4">
        <f t="shared" si="615"/>
        <v>0.92054119256944333</v>
      </c>
      <c r="Z1575" s="4">
        <f t="shared" si="616"/>
        <v>920.5411925694433</v>
      </c>
      <c r="AA1575" s="4">
        <f t="shared" si="617"/>
        <v>2.4645641362584034</v>
      </c>
      <c r="AB1575" s="4">
        <f t="shared" si="618"/>
        <v>2.4645641362584034</v>
      </c>
      <c r="AD1575" s="4">
        <f t="shared" si="619"/>
        <v>0</v>
      </c>
      <c r="AE1575" s="4">
        <f t="shared" si="620"/>
        <v>102</v>
      </c>
      <c r="AF1575" s="4">
        <f t="shared" si="621"/>
        <v>28.333333333333332</v>
      </c>
    </row>
    <row r="1576" spans="2:32" x14ac:dyDescent="0.25">
      <c r="B1576" s="5" t="s">
        <v>15</v>
      </c>
      <c r="C1576" s="5">
        <v>1562</v>
      </c>
      <c r="D1576" s="5">
        <v>85</v>
      </c>
      <c r="E1576" s="4">
        <v>105.2</v>
      </c>
      <c r="F1576" s="4">
        <f t="shared" si="622"/>
        <v>29.222222222222221</v>
      </c>
      <c r="G1576" s="4">
        <f t="shared" si="623"/>
        <v>0.44444444444444481</v>
      </c>
      <c r="H1576" s="4">
        <f t="shared" si="604"/>
        <v>1.6000000000000014</v>
      </c>
      <c r="J1576" s="4">
        <f t="shared" si="602"/>
        <v>560.00000000000045</v>
      </c>
      <c r="K1576" s="4">
        <f t="shared" si="603"/>
        <v>350.59159904305329</v>
      </c>
      <c r="L1576" s="4">
        <f t="shared" si="605"/>
        <v>123.60600000000001</v>
      </c>
      <c r="M1576" s="4">
        <f t="shared" si="606"/>
        <v>1034.1975990430537</v>
      </c>
      <c r="N1576" s="4">
        <f t="shared" si="607"/>
        <v>1.0341975990430536</v>
      </c>
      <c r="O1576" s="4">
        <f t="shared" si="608"/>
        <v>30221.552060924791</v>
      </c>
      <c r="P1576" s="4">
        <f t="shared" si="609"/>
        <v>30.22155206092479</v>
      </c>
      <c r="Q1576" s="4">
        <f t="shared" si="624"/>
        <v>-2143.2431714059212</v>
      </c>
      <c r="R1576" s="4">
        <f t="shared" si="610"/>
        <v>2143.2431714059212</v>
      </c>
      <c r="S1576" s="4">
        <f t="shared" si="611"/>
        <v>0.59367835847944017</v>
      </c>
      <c r="T1576" s="4">
        <f t="shared" si="625"/>
        <v>6784.3218328514058</v>
      </c>
      <c r="U1576" s="4">
        <f t="shared" si="612"/>
        <v>1.8792571476998394</v>
      </c>
      <c r="V1576" s="4">
        <f t="shared" si="613"/>
        <v>537981.11111111112</v>
      </c>
      <c r="W1576" s="4">
        <f t="shared" si="614"/>
        <v>537.98111111111109</v>
      </c>
      <c r="X1576" s="4">
        <f t="shared" si="626"/>
        <v>3323.2534027777738</v>
      </c>
      <c r="Y1576" s="4">
        <f t="shared" si="615"/>
        <v>0.92054119256944333</v>
      </c>
      <c r="Z1576" s="4">
        <f t="shared" si="616"/>
        <v>920.5411925694433</v>
      </c>
      <c r="AA1576" s="4">
        <f t="shared" si="617"/>
        <v>2.4729355061792795</v>
      </c>
      <c r="AB1576" s="4">
        <f t="shared" si="618"/>
        <v>2.4729355061792795</v>
      </c>
      <c r="AD1576" s="4">
        <f t="shared" si="619"/>
        <v>0</v>
      </c>
      <c r="AE1576" s="4">
        <f t="shared" si="620"/>
        <v>103.6</v>
      </c>
      <c r="AF1576" s="4">
        <f t="shared" si="621"/>
        <v>28.777777777777775</v>
      </c>
    </row>
    <row r="1577" spans="2:32" x14ac:dyDescent="0.25">
      <c r="B1577" s="5" t="s">
        <v>15</v>
      </c>
      <c r="C1577" s="5">
        <v>1563</v>
      </c>
      <c r="D1577" s="5">
        <v>86</v>
      </c>
      <c r="E1577" s="4">
        <v>106.8</v>
      </c>
      <c r="F1577" s="4">
        <f t="shared" si="622"/>
        <v>29.666666666666664</v>
      </c>
      <c r="G1577" s="4">
        <f t="shared" si="623"/>
        <v>0.45833333333333293</v>
      </c>
      <c r="H1577" s="4">
        <f t="shared" si="604"/>
        <v>1.6499999999999986</v>
      </c>
      <c r="J1577" s="4">
        <f t="shared" si="602"/>
        <v>577.49999999999943</v>
      </c>
      <c r="K1577" s="4">
        <f t="shared" si="603"/>
        <v>361.33708025531985</v>
      </c>
      <c r="L1577" s="4">
        <f t="shared" si="605"/>
        <v>123.60600000000001</v>
      </c>
      <c r="M1577" s="4">
        <f t="shared" si="606"/>
        <v>1062.4430802553193</v>
      </c>
      <c r="N1577" s="4">
        <f t="shared" si="607"/>
        <v>1.0624430802553193</v>
      </c>
      <c r="O1577" s="4">
        <f t="shared" si="608"/>
        <v>31519.144714241134</v>
      </c>
      <c r="P1577" s="4">
        <f t="shared" si="609"/>
        <v>31.519144714241133</v>
      </c>
      <c r="Q1577" s="4">
        <f t="shared" si="624"/>
        <v>-2143.2431714059212</v>
      </c>
      <c r="R1577" s="4">
        <f t="shared" si="610"/>
        <v>2143.2431714059212</v>
      </c>
      <c r="S1577" s="4">
        <f t="shared" si="611"/>
        <v>0.59367835847944017</v>
      </c>
      <c r="T1577" s="4">
        <f t="shared" si="625"/>
        <v>6815.8409775656473</v>
      </c>
      <c r="U1577" s="4">
        <f t="shared" si="612"/>
        <v>1.8879879507856845</v>
      </c>
      <c r="V1577" s="4">
        <f t="shared" si="613"/>
        <v>554469.99999999988</v>
      </c>
      <c r="W1577" s="4">
        <f t="shared" si="614"/>
        <v>554.46999999999991</v>
      </c>
      <c r="X1577" s="4">
        <f t="shared" si="626"/>
        <v>3323.2534027777738</v>
      </c>
      <c r="Y1577" s="4">
        <f t="shared" si="615"/>
        <v>0.92054119256944333</v>
      </c>
      <c r="Z1577" s="4">
        <f t="shared" si="616"/>
        <v>920.5411925694433</v>
      </c>
      <c r="AA1577" s="4">
        <f t="shared" si="617"/>
        <v>2.4816663092651248</v>
      </c>
      <c r="AB1577" s="4">
        <f t="shared" si="618"/>
        <v>2.4816663092651248</v>
      </c>
      <c r="AD1577" s="4">
        <f t="shared" si="619"/>
        <v>0</v>
      </c>
      <c r="AE1577" s="4">
        <f t="shared" si="620"/>
        <v>105.2</v>
      </c>
      <c r="AF1577" s="4">
        <f t="shared" si="621"/>
        <v>29.222222222222221</v>
      </c>
    </row>
    <row r="1578" spans="2:32" x14ac:dyDescent="0.25">
      <c r="B1578" s="5" t="s">
        <v>15</v>
      </c>
      <c r="C1578" s="5">
        <v>1564</v>
      </c>
      <c r="D1578" s="5">
        <v>87</v>
      </c>
      <c r="E1578" s="4">
        <v>108.5</v>
      </c>
      <c r="F1578" s="4">
        <f t="shared" si="622"/>
        <v>30.138888888888889</v>
      </c>
      <c r="G1578" s="4">
        <f t="shared" si="623"/>
        <v>0.47222222222222299</v>
      </c>
      <c r="H1578" s="4">
        <f t="shared" si="604"/>
        <v>1.7000000000000028</v>
      </c>
      <c r="J1578" s="4">
        <f t="shared" si="602"/>
        <v>595.00000000000091</v>
      </c>
      <c r="K1578" s="4">
        <f t="shared" si="603"/>
        <v>372.93187264477081</v>
      </c>
      <c r="L1578" s="4">
        <f t="shared" si="605"/>
        <v>123.60600000000001</v>
      </c>
      <c r="M1578" s="4">
        <f t="shared" si="606"/>
        <v>1091.5378726447718</v>
      </c>
      <c r="N1578" s="4">
        <f t="shared" si="607"/>
        <v>1.0915378726447718</v>
      </c>
      <c r="O1578" s="4">
        <f t="shared" si="608"/>
        <v>32897.738661654927</v>
      </c>
      <c r="P1578" s="4">
        <f t="shared" si="609"/>
        <v>32.897738661654927</v>
      </c>
      <c r="Q1578" s="4">
        <f t="shared" si="624"/>
        <v>-2143.2431714059212</v>
      </c>
      <c r="R1578" s="4">
        <f t="shared" si="610"/>
        <v>2143.2431714059212</v>
      </c>
      <c r="S1578" s="4">
        <f t="shared" si="611"/>
        <v>0.59367835847944017</v>
      </c>
      <c r="T1578" s="4">
        <f t="shared" si="625"/>
        <v>6848.7387162273026</v>
      </c>
      <c r="U1578" s="4">
        <f t="shared" si="612"/>
        <v>1.8971006243949629</v>
      </c>
      <c r="V1578" s="4">
        <f t="shared" si="613"/>
        <v>572262.15277777787</v>
      </c>
      <c r="W1578" s="4">
        <f t="shared" si="614"/>
        <v>572.26215277777783</v>
      </c>
      <c r="X1578" s="4">
        <f t="shared" si="626"/>
        <v>3323.2534027777738</v>
      </c>
      <c r="Y1578" s="4">
        <f t="shared" si="615"/>
        <v>0.92054119256944333</v>
      </c>
      <c r="Z1578" s="4">
        <f t="shared" si="616"/>
        <v>920.5411925694433</v>
      </c>
      <c r="AA1578" s="4">
        <f t="shared" si="617"/>
        <v>2.4907789828744029</v>
      </c>
      <c r="AB1578" s="4">
        <f t="shared" si="618"/>
        <v>2.4907789828744029</v>
      </c>
      <c r="AD1578" s="4">
        <f t="shared" si="619"/>
        <v>0</v>
      </c>
      <c r="AE1578" s="4">
        <f t="shared" si="620"/>
        <v>106.8</v>
      </c>
      <c r="AF1578" s="4">
        <f t="shared" si="621"/>
        <v>29.666666666666664</v>
      </c>
    </row>
    <row r="1579" spans="2:32" x14ac:dyDescent="0.25">
      <c r="B1579" s="5" t="s">
        <v>15</v>
      </c>
      <c r="C1579" s="5">
        <v>1565</v>
      </c>
      <c r="D1579" s="5">
        <v>88</v>
      </c>
      <c r="E1579" s="4">
        <v>110.2</v>
      </c>
      <c r="F1579" s="4">
        <f t="shared" si="622"/>
        <v>30.611111111111111</v>
      </c>
      <c r="G1579" s="4">
        <f t="shared" si="623"/>
        <v>0.47222222222222299</v>
      </c>
      <c r="H1579" s="4">
        <f t="shared" si="604"/>
        <v>1.7000000000000028</v>
      </c>
      <c r="J1579" s="4">
        <f t="shared" si="602"/>
        <v>595.00000000000091</v>
      </c>
      <c r="K1579" s="4">
        <f t="shared" si="603"/>
        <v>384.70976904780326</v>
      </c>
      <c r="L1579" s="4">
        <f t="shared" si="605"/>
        <v>123.60600000000001</v>
      </c>
      <c r="M1579" s="4">
        <f t="shared" si="606"/>
        <v>1103.3157690478042</v>
      </c>
      <c r="N1579" s="4">
        <f t="shared" si="607"/>
        <v>1.1033157690478042</v>
      </c>
      <c r="O1579" s="4">
        <f t="shared" si="608"/>
        <v>33773.72159696334</v>
      </c>
      <c r="P1579" s="4">
        <f t="shared" si="609"/>
        <v>33.773721596963341</v>
      </c>
      <c r="Q1579" s="4">
        <f t="shared" si="624"/>
        <v>-2143.2431714059212</v>
      </c>
      <c r="R1579" s="4">
        <f t="shared" si="610"/>
        <v>2143.2431714059212</v>
      </c>
      <c r="S1579" s="4">
        <f t="shared" si="611"/>
        <v>0.59367835847944017</v>
      </c>
      <c r="T1579" s="4">
        <f t="shared" si="625"/>
        <v>6882.5124378242663</v>
      </c>
      <c r="U1579" s="4">
        <f t="shared" si="612"/>
        <v>1.9064559452773218</v>
      </c>
      <c r="V1579" s="4">
        <f t="shared" si="613"/>
        <v>590335.27777777775</v>
      </c>
      <c r="W1579" s="4">
        <f t="shared" si="614"/>
        <v>590.33527777777772</v>
      </c>
      <c r="X1579" s="4">
        <f t="shared" si="626"/>
        <v>3323.2534027777738</v>
      </c>
      <c r="Y1579" s="4">
        <f t="shared" si="615"/>
        <v>0.92054119256944333</v>
      </c>
      <c r="Z1579" s="4">
        <f t="shared" si="616"/>
        <v>920.5411925694433</v>
      </c>
      <c r="AA1579" s="4">
        <f t="shared" si="617"/>
        <v>2.500134303756762</v>
      </c>
      <c r="AB1579" s="4">
        <f t="shared" si="618"/>
        <v>2.500134303756762</v>
      </c>
      <c r="AD1579" s="4">
        <f t="shared" si="619"/>
        <v>0</v>
      </c>
      <c r="AE1579" s="4">
        <f t="shared" si="620"/>
        <v>108.5</v>
      </c>
      <c r="AF1579" s="4">
        <f t="shared" si="621"/>
        <v>30.138888888888889</v>
      </c>
    </row>
    <row r="1580" spans="2:32" x14ac:dyDescent="0.25">
      <c r="B1580" s="5" t="s">
        <v>15</v>
      </c>
      <c r="C1580" s="5">
        <v>1566</v>
      </c>
      <c r="D1580" s="5">
        <v>89</v>
      </c>
      <c r="E1580" s="4">
        <v>111.9</v>
      </c>
      <c r="F1580" s="4">
        <f t="shared" si="622"/>
        <v>31.083333333333336</v>
      </c>
      <c r="G1580" s="4">
        <f t="shared" si="623"/>
        <v>0.4861111111111111</v>
      </c>
      <c r="H1580" s="4">
        <f t="shared" si="604"/>
        <v>1.75</v>
      </c>
      <c r="J1580" s="4">
        <f t="shared" si="602"/>
        <v>612.5</v>
      </c>
      <c r="K1580" s="4">
        <f t="shared" si="603"/>
        <v>396.6707694644175</v>
      </c>
      <c r="L1580" s="4">
        <f t="shared" si="605"/>
        <v>123.60600000000001</v>
      </c>
      <c r="M1580" s="4">
        <f t="shared" si="606"/>
        <v>1132.7767694644176</v>
      </c>
      <c r="N1580" s="4">
        <f t="shared" si="607"/>
        <v>1.1327767694644175</v>
      </c>
      <c r="O1580" s="4">
        <f t="shared" si="608"/>
        <v>35210.477917518983</v>
      </c>
      <c r="P1580" s="4">
        <f t="shared" si="609"/>
        <v>35.210477917518986</v>
      </c>
      <c r="Q1580" s="4">
        <f t="shared" si="624"/>
        <v>-2143.2431714059212</v>
      </c>
      <c r="R1580" s="4">
        <f t="shared" si="610"/>
        <v>2143.2431714059212</v>
      </c>
      <c r="S1580" s="4">
        <f t="shared" si="611"/>
        <v>0.59367835847944017</v>
      </c>
      <c r="T1580" s="4">
        <f t="shared" si="625"/>
        <v>6917.7229157417851</v>
      </c>
      <c r="U1580" s="4">
        <f t="shared" si="612"/>
        <v>1.9162092476604746</v>
      </c>
      <c r="V1580" s="4">
        <f t="shared" si="613"/>
        <v>608689.37500000012</v>
      </c>
      <c r="W1580" s="4">
        <f t="shared" si="614"/>
        <v>608.68937500000015</v>
      </c>
      <c r="X1580" s="4">
        <f t="shared" si="626"/>
        <v>3323.2534027777738</v>
      </c>
      <c r="Y1580" s="4">
        <f t="shared" si="615"/>
        <v>0.92054119256944333</v>
      </c>
      <c r="Z1580" s="4">
        <f t="shared" si="616"/>
        <v>920.5411925694433</v>
      </c>
      <c r="AA1580" s="4">
        <f t="shared" si="617"/>
        <v>2.5098876061399147</v>
      </c>
      <c r="AB1580" s="4">
        <f t="shared" si="618"/>
        <v>2.5098876061399147</v>
      </c>
      <c r="AD1580" s="4">
        <f t="shared" si="619"/>
        <v>0</v>
      </c>
      <c r="AE1580" s="4">
        <f t="shared" si="620"/>
        <v>110.2</v>
      </c>
      <c r="AF1580" s="4">
        <f t="shared" si="621"/>
        <v>30.611111111111111</v>
      </c>
    </row>
    <row r="1581" spans="2:32" x14ac:dyDescent="0.25">
      <c r="B1581" s="5" t="s">
        <v>15</v>
      </c>
      <c r="C1581" s="5">
        <v>1567</v>
      </c>
      <c r="D1581" s="5">
        <v>90</v>
      </c>
      <c r="E1581" s="4">
        <v>113.7</v>
      </c>
      <c r="F1581" s="4">
        <f t="shared" si="622"/>
        <v>31.583333333333332</v>
      </c>
      <c r="G1581" s="4">
        <f t="shared" si="623"/>
        <v>0.47222222222222104</v>
      </c>
      <c r="H1581" s="4">
        <f t="shared" si="604"/>
        <v>1.6999999999999957</v>
      </c>
      <c r="J1581" s="4">
        <f t="shared" si="602"/>
        <v>594.99999999999852</v>
      </c>
      <c r="K1581" s="4">
        <f t="shared" si="603"/>
        <v>409.53493517985743</v>
      </c>
      <c r="L1581" s="4">
        <f t="shared" si="605"/>
        <v>123.60600000000001</v>
      </c>
      <c r="M1581" s="4">
        <f t="shared" si="606"/>
        <v>1128.1409351798559</v>
      </c>
      <c r="N1581" s="4">
        <f t="shared" si="607"/>
        <v>1.1281409351798559</v>
      </c>
      <c r="O1581" s="4">
        <f t="shared" si="608"/>
        <v>35630.451202763783</v>
      </c>
      <c r="P1581" s="4">
        <f t="shared" si="609"/>
        <v>35.63045120276378</v>
      </c>
      <c r="Q1581" s="4">
        <f t="shared" si="624"/>
        <v>-2143.2431714059212</v>
      </c>
      <c r="R1581" s="4">
        <f t="shared" si="610"/>
        <v>2143.2431714059212</v>
      </c>
      <c r="S1581" s="4">
        <f t="shared" si="611"/>
        <v>0.59367835847944017</v>
      </c>
      <c r="T1581" s="4">
        <f t="shared" si="625"/>
        <v>6953.3533669445487</v>
      </c>
      <c r="U1581" s="4">
        <f t="shared" si="612"/>
        <v>1.9260788826436401</v>
      </c>
      <c r="V1581" s="4">
        <f t="shared" si="613"/>
        <v>628429.37499999988</v>
      </c>
      <c r="W1581" s="4">
        <f t="shared" si="614"/>
        <v>628.42937499999994</v>
      </c>
      <c r="X1581" s="4">
        <f t="shared" si="626"/>
        <v>3323.2534027777738</v>
      </c>
      <c r="Y1581" s="4">
        <f t="shared" si="615"/>
        <v>0.92054119256944333</v>
      </c>
      <c r="Z1581" s="4">
        <f t="shared" si="616"/>
        <v>920.5411925694433</v>
      </c>
      <c r="AA1581" s="4">
        <f t="shared" si="617"/>
        <v>2.5197572411230804</v>
      </c>
      <c r="AB1581" s="4">
        <f t="shared" si="618"/>
        <v>2.5197572411230804</v>
      </c>
      <c r="AD1581" s="4">
        <f t="shared" si="619"/>
        <v>0</v>
      </c>
      <c r="AE1581" s="4">
        <f t="shared" si="620"/>
        <v>111.9</v>
      </c>
      <c r="AF1581" s="4">
        <f t="shared" si="621"/>
        <v>31.083333333333336</v>
      </c>
    </row>
    <row r="1582" spans="2:32" x14ac:dyDescent="0.25">
      <c r="B1582" s="5" t="s">
        <v>15</v>
      </c>
      <c r="C1582" s="5">
        <v>1568</v>
      </c>
      <c r="D1582" s="5">
        <v>91</v>
      </c>
      <c r="E1582" s="4">
        <v>115.3</v>
      </c>
      <c r="F1582" s="4">
        <f t="shared" si="622"/>
        <v>32.027777777777779</v>
      </c>
      <c r="G1582" s="4">
        <f t="shared" si="623"/>
        <v>0.43055555555555475</v>
      </c>
      <c r="H1582" s="4">
        <f t="shared" si="604"/>
        <v>1.5499999999999972</v>
      </c>
      <c r="J1582" s="4">
        <f t="shared" si="602"/>
        <v>542.49999999999898</v>
      </c>
      <c r="K1582" s="4">
        <f t="shared" si="603"/>
        <v>421.14208233839088</v>
      </c>
      <c r="L1582" s="4">
        <f t="shared" si="605"/>
        <v>123.60600000000001</v>
      </c>
      <c r="M1582" s="4">
        <f t="shared" si="606"/>
        <v>1087.2480823383898</v>
      </c>
      <c r="N1582" s="4">
        <f t="shared" si="607"/>
        <v>1.0872480823383899</v>
      </c>
      <c r="O1582" s="4">
        <f t="shared" si="608"/>
        <v>34822.139970448989</v>
      </c>
      <c r="P1582" s="4">
        <f t="shared" si="609"/>
        <v>34.822139970448987</v>
      </c>
      <c r="Q1582" s="4">
        <f t="shared" si="624"/>
        <v>-2143.2431714059212</v>
      </c>
      <c r="R1582" s="4">
        <f t="shared" si="610"/>
        <v>2143.2431714059212</v>
      </c>
      <c r="S1582" s="4">
        <f t="shared" si="611"/>
        <v>0.59367835847944017</v>
      </c>
      <c r="T1582" s="4">
        <f t="shared" si="625"/>
        <v>6988.1755069149976</v>
      </c>
      <c r="U1582" s="4">
        <f t="shared" si="612"/>
        <v>1.9357246154154544</v>
      </c>
      <c r="V1582" s="4">
        <f t="shared" si="613"/>
        <v>646240.48611111124</v>
      </c>
      <c r="W1582" s="4">
        <f t="shared" si="614"/>
        <v>646.2404861111113</v>
      </c>
      <c r="X1582" s="4">
        <f t="shared" si="626"/>
        <v>3323.2534027777738</v>
      </c>
      <c r="Y1582" s="4">
        <f t="shared" si="615"/>
        <v>0.92054119256944333</v>
      </c>
      <c r="Z1582" s="4">
        <f t="shared" si="616"/>
        <v>920.5411925694433</v>
      </c>
      <c r="AA1582" s="4">
        <f t="shared" si="617"/>
        <v>2.5294029738948947</v>
      </c>
      <c r="AB1582" s="4">
        <f t="shared" si="618"/>
        <v>2.5294029738948947</v>
      </c>
      <c r="AD1582" s="4">
        <f t="shared" si="619"/>
        <v>0</v>
      </c>
      <c r="AE1582" s="4">
        <f t="shared" si="620"/>
        <v>113.7</v>
      </c>
      <c r="AF1582" s="4">
        <f t="shared" si="621"/>
        <v>31.583333333333332</v>
      </c>
    </row>
    <row r="1583" spans="2:32" x14ac:dyDescent="0.25">
      <c r="B1583" s="5" t="s">
        <v>15</v>
      </c>
      <c r="C1583" s="5">
        <v>1569</v>
      </c>
      <c r="D1583" s="5">
        <v>92</v>
      </c>
      <c r="E1583" s="4">
        <v>116.8</v>
      </c>
      <c r="F1583" s="4">
        <f t="shared" si="622"/>
        <v>32.444444444444443</v>
      </c>
      <c r="G1583" s="4">
        <f t="shared" si="623"/>
        <v>0.40277777777777857</v>
      </c>
      <c r="H1583" s="4">
        <f t="shared" si="604"/>
        <v>1.4500000000000028</v>
      </c>
      <c r="J1583" s="4">
        <f t="shared" si="602"/>
        <v>507.50000000000102</v>
      </c>
      <c r="K1583" s="4">
        <f t="shared" si="603"/>
        <v>432.17108966165318</v>
      </c>
      <c r="L1583" s="4">
        <f t="shared" si="605"/>
        <v>123.60600000000001</v>
      </c>
      <c r="M1583" s="4">
        <f t="shared" si="606"/>
        <v>1063.2770896616541</v>
      </c>
      <c r="N1583" s="4">
        <f t="shared" si="607"/>
        <v>1.0632770896616541</v>
      </c>
      <c r="O1583" s="4">
        <f t="shared" si="608"/>
        <v>34497.434464578109</v>
      </c>
      <c r="P1583" s="4">
        <f t="shared" si="609"/>
        <v>34.497434464578106</v>
      </c>
      <c r="Q1583" s="4">
        <f t="shared" si="624"/>
        <v>-2143.2431714059212</v>
      </c>
      <c r="R1583" s="4">
        <f t="shared" si="610"/>
        <v>2143.2431714059212</v>
      </c>
      <c r="S1583" s="4">
        <f t="shared" si="611"/>
        <v>0.59367835847944017</v>
      </c>
      <c r="T1583" s="4">
        <f t="shared" si="625"/>
        <v>7022.6729413795756</v>
      </c>
      <c r="U1583" s="4">
        <f t="shared" si="612"/>
        <v>1.9452804047621426</v>
      </c>
      <c r="V1583" s="4">
        <f t="shared" si="613"/>
        <v>663164.44444444438</v>
      </c>
      <c r="W1583" s="4">
        <f t="shared" si="614"/>
        <v>663.16444444444437</v>
      </c>
      <c r="X1583" s="4">
        <f t="shared" si="626"/>
        <v>3323.2534027777738</v>
      </c>
      <c r="Y1583" s="4">
        <f t="shared" si="615"/>
        <v>0.92054119256944333</v>
      </c>
      <c r="Z1583" s="4">
        <f t="shared" si="616"/>
        <v>920.5411925694433</v>
      </c>
      <c r="AA1583" s="4">
        <f t="shared" si="617"/>
        <v>2.5389587632415829</v>
      </c>
      <c r="AB1583" s="4">
        <f t="shared" si="618"/>
        <v>2.5389587632415829</v>
      </c>
      <c r="AD1583" s="4">
        <f t="shared" si="619"/>
        <v>0</v>
      </c>
      <c r="AE1583" s="4">
        <f t="shared" si="620"/>
        <v>115.3</v>
      </c>
      <c r="AF1583" s="4">
        <f t="shared" si="621"/>
        <v>32.027777777777779</v>
      </c>
    </row>
    <row r="1584" spans="2:32" x14ac:dyDescent="0.25">
      <c r="B1584" s="5" t="s">
        <v>15</v>
      </c>
      <c r="C1584" s="5">
        <v>1570</v>
      </c>
      <c r="D1584" s="5">
        <v>93</v>
      </c>
      <c r="E1584" s="4">
        <v>118.2</v>
      </c>
      <c r="F1584" s="4">
        <f t="shared" si="622"/>
        <v>32.833333333333336</v>
      </c>
      <c r="G1584" s="4">
        <f t="shared" si="623"/>
        <v>0.37500000000000039</v>
      </c>
      <c r="H1584" s="4">
        <f t="shared" si="604"/>
        <v>1.3500000000000014</v>
      </c>
      <c r="J1584" s="4">
        <f t="shared" si="602"/>
        <v>472.50000000000051</v>
      </c>
      <c r="K1584" s="4">
        <f t="shared" si="603"/>
        <v>442.59344614406996</v>
      </c>
      <c r="L1584" s="4">
        <f t="shared" si="605"/>
        <v>123.60600000000001</v>
      </c>
      <c r="M1584" s="4">
        <f t="shared" si="606"/>
        <v>1038.6994461440704</v>
      </c>
      <c r="N1584" s="4">
        <f t="shared" si="607"/>
        <v>1.0386994461440704</v>
      </c>
      <c r="O1584" s="4">
        <f t="shared" si="608"/>
        <v>34103.965148396979</v>
      </c>
      <c r="P1584" s="4">
        <f t="shared" si="609"/>
        <v>34.103965148396981</v>
      </c>
      <c r="Q1584" s="4">
        <f t="shared" si="624"/>
        <v>-2143.2431714059212</v>
      </c>
      <c r="R1584" s="4">
        <f t="shared" si="610"/>
        <v>2143.2431714059212</v>
      </c>
      <c r="S1584" s="4">
        <f t="shared" si="611"/>
        <v>0.59367835847944017</v>
      </c>
      <c r="T1584" s="4">
        <f t="shared" si="625"/>
        <v>7056.7769065279726</v>
      </c>
      <c r="U1584" s="4">
        <f t="shared" si="612"/>
        <v>1.9547272031082485</v>
      </c>
      <c r="V1584" s="4">
        <f t="shared" si="613"/>
        <v>679157.5</v>
      </c>
      <c r="W1584" s="4">
        <f t="shared" si="614"/>
        <v>679.15750000000003</v>
      </c>
      <c r="X1584" s="4">
        <f t="shared" si="626"/>
        <v>3323.2534027777738</v>
      </c>
      <c r="Y1584" s="4">
        <f t="shared" si="615"/>
        <v>0.92054119256944333</v>
      </c>
      <c r="Z1584" s="4">
        <f t="shared" si="616"/>
        <v>920.5411925694433</v>
      </c>
      <c r="AA1584" s="4">
        <f t="shared" si="617"/>
        <v>2.5484055615876886</v>
      </c>
      <c r="AB1584" s="4">
        <f t="shared" si="618"/>
        <v>2.5484055615876886</v>
      </c>
      <c r="AD1584" s="4">
        <f t="shared" si="619"/>
        <v>0</v>
      </c>
      <c r="AE1584" s="4">
        <f t="shared" si="620"/>
        <v>116.8</v>
      </c>
      <c r="AF1584" s="4">
        <f t="shared" si="621"/>
        <v>32.444444444444443</v>
      </c>
    </row>
    <row r="1585" spans="2:32" x14ac:dyDescent="0.25">
      <c r="B1585" s="5" t="s">
        <v>15</v>
      </c>
      <c r="C1585" s="5">
        <v>1571</v>
      </c>
      <c r="D1585" s="5">
        <v>94</v>
      </c>
      <c r="E1585" s="4">
        <v>119.5</v>
      </c>
      <c r="F1585" s="4">
        <f t="shared" si="622"/>
        <v>33.194444444444443</v>
      </c>
      <c r="G1585" s="4">
        <f t="shared" si="623"/>
        <v>0.34722222222222221</v>
      </c>
      <c r="H1585" s="4">
        <f t="shared" si="604"/>
        <v>1.25</v>
      </c>
      <c r="J1585" s="4">
        <f t="shared" si="602"/>
        <v>437.5</v>
      </c>
      <c r="K1585" s="4">
        <f t="shared" si="603"/>
        <v>452.38254151377072</v>
      </c>
      <c r="L1585" s="4">
        <f t="shared" si="605"/>
        <v>123.60600000000001</v>
      </c>
      <c r="M1585" s="4">
        <f t="shared" si="606"/>
        <v>1013.4885415137708</v>
      </c>
      <c r="N1585" s="4">
        <f t="shared" si="607"/>
        <v>1.0134885415137709</v>
      </c>
      <c r="O1585" s="4">
        <f t="shared" si="608"/>
        <v>33642.189086359889</v>
      </c>
      <c r="P1585" s="4">
        <f t="shared" si="609"/>
        <v>33.642189086359892</v>
      </c>
      <c r="Q1585" s="4">
        <f t="shared" si="624"/>
        <v>-2143.2431714059212</v>
      </c>
      <c r="R1585" s="4">
        <f t="shared" si="610"/>
        <v>2143.2431714059212</v>
      </c>
      <c r="S1585" s="4">
        <f t="shared" si="611"/>
        <v>0.59367835847944017</v>
      </c>
      <c r="T1585" s="4">
        <f t="shared" si="625"/>
        <v>7090.4190956143329</v>
      </c>
      <c r="U1585" s="4">
        <f t="shared" si="612"/>
        <v>1.9640460894851703</v>
      </c>
      <c r="V1585" s="4">
        <f t="shared" si="613"/>
        <v>694178.81944444438</v>
      </c>
      <c r="W1585" s="4">
        <f t="shared" si="614"/>
        <v>694.17881944444434</v>
      </c>
      <c r="X1585" s="4">
        <f t="shared" si="626"/>
        <v>3323.2534027777738</v>
      </c>
      <c r="Y1585" s="4">
        <f t="shared" si="615"/>
        <v>0.92054119256944333</v>
      </c>
      <c r="Z1585" s="4">
        <f t="shared" si="616"/>
        <v>920.5411925694433</v>
      </c>
      <c r="AA1585" s="4">
        <f t="shared" si="617"/>
        <v>2.5577244479646106</v>
      </c>
      <c r="AB1585" s="4">
        <f t="shared" si="618"/>
        <v>2.5577244479646106</v>
      </c>
      <c r="AD1585" s="4">
        <f t="shared" si="619"/>
        <v>0</v>
      </c>
      <c r="AE1585" s="4">
        <f t="shared" si="620"/>
        <v>118.2</v>
      </c>
      <c r="AF1585" s="4">
        <f t="shared" si="621"/>
        <v>32.833333333333336</v>
      </c>
    </row>
    <row r="1586" spans="2:32" x14ac:dyDescent="0.25">
      <c r="B1586" s="5" t="s">
        <v>15</v>
      </c>
      <c r="C1586" s="5">
        <v>1572</v>
      </c>
      <c r="D1586" s="5">
        <v>95</v>
      </c>
      <c r="E1586" s="4">
        <v>120.7</v>
      </c>
      <c r="F1586" s="4">
        <f t="shared" si="622"/>
        <v>33.527777777777779</v>
      </c>
      <c r="G1586" s="4">
        <f t="shared" si="623"/>
        <v>0.31944444444444403</v>
      </c>
      <c r="H1586" s="4">
        <f t="shared" si="604"/>
        <v>1.1499999999999986</v>
      </c>
      <c r="J1586" s="4">
        <f t="shared" si="602"/>
        <v>402.49999999999949</v>
      </c>
      <c r="K1586" s="4">
        <f t="shared" si="603"/>
        <v>461.51366623259082</v>
      </c>
      <c r="L1586" s="4">
        <f t="shared" si="605"/>
        <v>123.60600000000001</v>
      </c>
      <c r="M1586" s="4">
        <f t="shared" si="606"/>
        <v>987.61966623259036</v>
      </c>
      <c r="N1586" s="4">
        <f t="shared" si="607"/>
        <v>0.98761966623259034</v>
      </c>
      <c r="O1586" s="4">
        <f t="shared" si="608"/>
        <v>33112.692698409352</v>
      </c>
      <c r="P1586" s="4">
        <f t="shared" si="609"/>
        <v>33.112692698409354</v>
      </c>
      <c r="Q1586" s="4">
        <f t="shared" si="624"/>
        <v>-2143.2431714059212</v>
      </c>
      <c r="R1586" s="4">
        <f t="shared" si="610"/>
        <v>2143.2431714059212</v>
      </c>
      <c r="S1586" s="4">
        <f t="shared" si="611"/>
        <v>0.59367835847944017</v>
      </c>
      <c r="T1586" s="4">
        <f t="shared" si="625"/>
        <v>7123.5317883127427</v>
      </c>
      <c r="U1586" s="4">
        <f t="shared" si="612"/>
        <v>1.9732183053626298</v>
      </c>
      <c r="V1586" s="4">
        <f t="shared" si="613"/>
        <v>708190.48611111112</v>
      </c>
      <c r="W1586" s="4">
        <f t="shared" si="614"/>
        <v>708.19048611111111</v>
      </c>
      <c r="X1586" s="4">
        <f t="shared" si="626"/>
        <v>3323.2534027777738</v>
      </c>
      <c r="Y1586" s="4">
        <f t="shared" si="615"/>
        <v>0.92054119256944333</v>
      </c>
      <c r="Z1586" s="4">
        <f t="shared" si="616"/>
        <v>920.5411925694433</v>
      </c>
      <c r="AA1586" s="4">
        <f t="shared" si="617"/>
        <v>2.56689666384207</v>
      </c>
      <c r="AB1586" s="4">
        <f t="shared" si="618"/>
        <v>2.56689666384207</v>
      </c>
      <c r="AD1586" s="4">
        <f t="shared" si="619"/>
        <v>0</v>
      </c>
      <c r="AE1586" s="4">
        <f t="shared" si="620"/>
        <v>119.5</v>
      </c>
      <c r="AF1586" s="4">
        <f t="shared" si="621"/>
        <v>33.194444444444443</v>
      </c>
    </row>
    <row r="1587" spans="2:32" x14ac:dyDescent="0.25">
      <c r="B1587" s="5" t="s">
        <v>15</v>
      </c>
      <c r="C1587" s="5">
        <v>1573</v>
      </c>
      <c r="D1587" s="5">
        <v>96</v>
      </c>
      <c r="E1587" s="4">
        <v>121.8</v>
      </c>
      <c r="F1587" s="4">
        <f t="shared" si="622"/>
        <v>33.833333333333329</v>
      </c>
      <c r="G1587" s="4">
        <f t="shared" si="623"/>
        <v>0.26388888888888767</v>
      </c>
      <c r="H1587" s="4">
        <f t="shared" si="604"/>
        <v>0.94999999999999574</v>
      </c>
      <c r="J1587" s="4">
        <f t="shared" si="602"/>
        <v>332.49999999999847</v>
      </c>
      <c r="K1587" s="4">
        <f t="shared" si="603"/>
        <v>469.96401149606976</v>
      </c>
      <c r="L1587" s="4">
        <f t="shared" si="605"/>
        <v>123.60600000000001</v>
      </c>
      <c r="M1587" s="4">
        <f t="shared" si="606"/>
        <v>926.07001149606822</v>
      </c>
      <c r="N1587" s="4">
        <f t="shared" si="607"/>
        <v>0.92607001149606827</v>
      </c>
      <c r="O1587" s="4">
        <f t="shared" si="608"/>
        <v>31332.035388950302</v>
      </c>
      <c r="P1587" s="4">
        <f t="shared" si="609"/>
        <v>31.332035388950302</v>
      </c>
      <c r="Q1587" s="4">
        <f t="shared" si="624"/>
        <v>-2143.2431714059212</v>
      </c>
      <c r="R1587" s="4">
        <f t="shared" si="610"/>
        <v>2143.2431714059212</v>
      </c>
      <c r="S1587" s="4">
        <f t="shared" si="611"/>
        <v>0.59367835847944017</v>
      </c>
      <c r="T1587" s="4">
        <f t="shared" si="625"/>
        <v>7154.863823701693</v>
      </c>
      <c r="U1587" s="4">
        <f t="shared" si="612"/>
        <v>1.9818972791653691</v>
      </c>
      <c r="V1587" s="4">
        <f t="shared" si="613"/>
        <v>721157.49999999977</v>
      </c>
      <c r="W1587" s="4">
        <f t="shared" si="614"/>
        <v>721.1574999999998</v>
      </c>
      <c r="X1587" s="4">
        <f t="shared" si="626"/>
        <v>3323.2534027777738</v>
      </c>
      <c r="Y1587" s="4">
        <f t="shared" si="615"/>
        <v>0.92054119256944333</v>
      </c>
      <c r="Z1587" s="4">
        <f t="shared" si="616"/>
        <v>920.5411925694433</v>
      </c>
      <c r="AA1587" s="4">
        <f t="shared" si="617"/>
        <v>2.5755756376448091</v>
      </c>
      <c r="AB1587" s="4">
        <f t="shared" si="618"/>
        <v>2.5755756376448091</v>
      </c>
      <c r="AD1587" s="4">
        <f t="shared" si="619"/>
        <v>0</v>
      </c>
      <c r="AE1587" s="4">
        <f t="shared" si="620"/>
        <v>120.7</v>
      </c>
      <c r="AF1587" s="4">
        <f t="shared" si="621"/>
        <v>33.527777777777779</v>
      </c>
    </row>
    <row r="1588" spans="2:32" x14ac:dyDescent="0.25">
      <c r="B1588" s="5" t="s">
        <v>15</v>
      </c>
      <c r="C1588" s="5">
        <v>1574</v>
      </c>
      <c r="D1588" s="5">
        <v>97</v>
      </c>
      <c r="E1588" s="4">
        <v>122.6</v>
      </c>
      <c r="F1588" s="4">
        <f t="shared" si="622"/>
        <v>34.05555555555555</v>
      </c>
      <c r="G1588" s="4">
        <f t="shared" si="623"/>
        <v>0.19444444444444522</v>
      </c>
      <c r="H1588" s="4">
        <f t="shared" si="604"/>
        <v>0.70000000000000284</v>
      </c>
      <c r="J1588" s="4">
        <f t="shared" si="602"/>
        <v>245.00000000000099</v>
      </c>
      <c r="K1588" s="4">
        <f t="shared" si="603"/>
        <v>476.1578690627631</v>
      </c>
      <c r="L1588" s="4">
        <f t="shared" si="605"/>
        <v>123.60600000000001</v>
      </c>
      <c r="M1588" s="4">
        <f t="shared" si="606"/>
        <v>844.76386906276412</v>
      </c>
      <c r="N1588" s="4">
        <f t="shared" si="607"/>
        <v>0.84476386906276413</v>
      </c>
      <c r="O1588" s="4">
        <f t="shared" si="608"/>
        <v>28768.902874193016</v>
      </c>
      <c r="P1588" s="4">
        <f t="shared" si="609"/>
        <v>28.768902874193017</v>
      </c>
      <c r="Q1588" s="4">
        <f t="shared" si="624"/>
        <v>-2143.2431714059212</v>
      </c>
      <c r="R1588" s="4">
        <f t="shared" si="610"/>
        <v>2143.2431714059212</v>
      </c>
      <c r="S1588" s="4">
        <f t="shared" si="611"/>
        <v>0.59367835847944017</v>
      </c>
      <c r="T1588" s="4">
        <f t="shared" si="625"/>
        <v>7183.6327265758864</v>
      </c>
      <c r="U1588" s="4">
        <f t="shared" si="612"/>
        <v>1.9898662652615207</v>
      </c>
      <c r="V1588" s="4">
        <f t="shared" si="613"/>
        <v>730661.94444444426</v>
      </c>
      <c r="W1588" s="4">
        <f t="shared" si="614"/>
        <v>730.66194444444432</v>
      </c>
      <c r="X1588" s="4">
        <f t="shared" si="626"/>
        <v>3323.2534027777738</v>
      </c>
      <c r="Y1588" s="4">
        <f t="shared" si="615"/>
        <v>0.92054119256944333</v>
      </c>
      <c r="Z1588" s="4">
        <f t="shared" si="616"/>
        <v>920.5411925694433</v>
      </c>
      <c r="AA1588" s="4">
        <f t="shared" si="617"/>
        <v>2.5835446237409609</v>
      </c>
      <c r="AB1588" s="4">
        <f t="shared" si="618"/>
        <v>2.5835446237409609</v>
      </c>
      <c r="AD1588" s="4">
        <f t="shared" si="619"/>
        <v>0</v>
      </c>
      <c r="AE1588" s="4">
        <f t="shared" si="620"/>
        <v>121.8</v>
      </c>
      <c r="AF1588" s="4">
        <f t="shared" si="621"/>
        <v>33.833333333333329</v>
      </c>
    </row>
    <row r="1589" spans="2:32" x14ac:dyDescent="0.25">
      <c r="B1589" s="5" t="s">
        <v>15</v>
      </c>
      <c r="C1589" s="5">
        <v>1575</v>
      </c>
      <c r="D1589" s="5">
        <v>98</v>
      </c>
      <c r="E1589" s="4">
        <v>123.2</v>
      </c>
      <c r="F1589" s="4">
        <f t="shared" si="622"/>
        <v>34.222222222222221</v>
      </c>
      <c r="G1589" s="4">
        <f t="shared" si="623"/>
        <v>0.1388888888888889</v>
      </c>
      <c r="H1589" s="4">
        <f t="shared" si="604"/>
        <v>0.5</v>
      </c>
      <c r="J1589" s="4">
        <f t="shared" si="602"/>
        <v>175</v>
      </c>
      <c r="K1589" s="4">
        <f t="shared" si="603"/>
        <v>480.82987250965328</v>
      </c>
      <c r="L1589" s="4">
        <f t="shared" si="605"/>
        <v>123.60600000000001</v>
      </c>
      <c r="M1589" s="4">
        <f t="shared" si="606"/>
        <v>779.43587250965334</v>
      </c>
      <c r="N1589" s="4">
        <f t="shared" si="607"/>
        <v>0.77943587250965329</v>
      </c>
      <c r="O1589" s="4">
        <f t="shared" si="608"/>
        <v>26674.027636997023</v>
      </c>
      <c r="P1589" s="4">
        <f t="shared" si="609"/>
        <v>26.674027636997025</v>
      </c>
      <c r="Q1589" s="4">
        <f t="shared" si="624"/>
        <v>-2143.2431714059212</v>
      </c>
      <c r="R1589" s="4">
        <f t="shared" si="610"/>
        <v>2143.2431714059212</v>
      </c>
      <c r="S1589" s="4">
        <f t="shared" si="611"/>
        <v>0.59367835847944017</v>
      </c>
      <c r="T1589" s="4">
        <f t="shared" si="625"/>
        <v>7210.3067542128838</v>
      </c>
      <c r="U1589" s="4">
        <f t="shared" si="612"/>
        <v>1.9972549709169689</v>
      </c>
      <c r="V1589" s="4">
        <f t="shared" si="613"/>
        <v>737831.11111111112</v>
      </c>
      <c r="W1589" s="4">
        <f t="shared" si="614"/>
        <v>737.83111111111111</v>
      </c>
      <c r="X1589" s="4">
        <f t="shared" si="626"/>
        <v>3323.2534027777738</v>
      </c>
      <c r="Y1589" s="4">
        <f t="shared" si="615"/>
        <v>0.92054119256944333</v>
      </c>
      <c r="Z1589" s="4">
        <f t="shared" si="616"/>
        <v>920.5411925694433</v>
      </c>
      <c r="AA1589" s="4">
        <f t="shared" si="617"/>
        <v>2.590933329396409</v>
      </c>
      <c r="AB1589" s="4">
        <f t="shared" si="618"/>
        <v>2.590933329396409</v>
      </c>
      <c r="AD1589" s="4">
        <f t="shared" si="619"/>
        <v>0</v>
      </c>
      <c r="AE1589" s="4">
        <f t="shared" si="620"/>
        <v>122.6</v>
      </c>
      <c r="AF1589" s="4">
        <f t="shared" si="621"/>
        <v>34.05555555555555</v>
      </c>
    </row>
    <row r="1590" spans="2:32" x14ac:dyDescent="0.25">
      <c r="B1590" s="5" t="s">
        <v>15</v>
      </c>
      <c r="C1590" s="5">
        <v>1576</v>
      </c>
      <c r="D1590" s="5">
        <v>99</v>
      </c>
      <c r="E1590" s="4">
        <v>123.6</v>
      </c>
      <c r="F1590" s="4">
        <f t="shared" si="622"/>
        <v>34.333333333333329</v>
      </c>
      <c r="G1590" s="4">
        <f t="shared" si="623"/>
        <v>6.9444444444444448E-2</v>
      </c>
      <c r="H1590" s="4">
        <f t="shared" si="604"/>
        <v>0.25</v>
      </c>
      <c r="J1590" s="4">
        <f t="shared" si="602"/>
        <v>87.5</v>
      </c>
      <c r="K1590" s="4">
        <f t="shared" si="603"/>
        <v>483.95721303227975</v>
      </c>
      <c r="L1590" s="4">
        <f t="shared" si="605"/>
        <v>123.60600000000001</v>
      </c>
      <c r="M1590" s="4">
        <f t="shared" si="606"/>
        <v>695.06321303227969</v>
      </c>
      <c r="N1590" s="4">
        <f t="shared" si="607"/>
        <v>0.69506321303227969</v>
      </c>
      <c r="O1590" s="4">
        <f t="shared" si="608"/>
        <v>23863.836980774933</v>
      </c>
      <c r="P1590" s="4">
        <f t="shared" si="609"/>
        <v>23.863836980774934</v>
      </c>
      <c r="Q1590" s="4">
        <f t="shared" si="624"/>
        <v>-2143.2431714059212</v>
      </c>
      <c r="R1590" s="4">
        <f t="shared" si="610"/>
        <v>2143.2431714059212</v>
      </c>
      <c r="S1590" s="4">
        <f t="shared" si="611"/>
        <v>0.59367835847944017</v>
      </c>
      <c r="T1590" s="4">
        <f t="shared" si="625"/>
        <v>7234.1705911936588</v>
      </c>
      <c r="U1590" s="4">
        <f t="shared" si="612"/>
        <v>2.0038652537606434</v>
      </c>
      <c r="V1590" s="4">
        <f t="shared" si="613"/>
        <v>742629.99999999977</v>
      </c>
      <c r="W1590" s="4">
        <f t="shared" si="614"/>
        <v>742.62999999999977</v>
      </c>
      <c r="X1590" s="4">
        <f t="shared" si="626"/>
        <v>3323.2534027777738</v>
      </c>
      <c r="Y1590" s="4">
        <f t="shared" si="615"/>
        <v>0.92054119256944333</v>
      </c>
      <c r="Z1590" s="4">
        <f t="shared" si="616"/>
        <v>920.5411925694433</v>
      </c>
      <c r="AA1590" s="4">
        <f t="shared" si="617"/>
        <v>2.5975436122400835</v>
      </c>
      <c r="AB1590" s="4">
        <f t="shared" si="618"/>
        <v>2.5975436122400835</v>
      </c>
      <c r="AD1590" s="4">
        <f t="shared" si="619"/>
        <v>0</v>
      </c>
      <c r="AE1590" s="4">
        <f t="shared" si="620"/>
        <v>123.2</v>
      </c>
      <c r="AF1590" s="4">
        <f t="shared" si="621"/>
        <v>34.222222222222221</v>
      </c>
    </row>
    <row r="1591" spans="2:32" x14ac:dyDescent="0.25">
      <c r="B1591" s="5" t="s">
        <v>15</v>
      </c>
      <c r="C1591" s="5">
        <v>1577</v>
      </c>
      <c r="D1591" s="5">
        <v>100</v>
      </c>
      <c r="E1591" s="4">
        <v>123.7</v>
      </c>
      <c r="F1591" s="4">
        <f t="shared" si="622"/>
        <v>34.361111111111114</v>
      </c>
      <c r="G1591" s="4">
        <f t="shared" si="623"/>
        <v>0</v>
      </c>
      <c r="H1591" s="4">
        <f t="shared" si="604"/>
        <v>0</v>
      </c>
      <c r="J1591" s="4">
        <f t="shared" si="602"/>
        <v>0</v>
      </c>
      <c r="K1591" s="4">
        <f t="shared" si="603"/>
        <v>484.74063210769089</v>
      </c>
      <c r="L1591" s="4">
        <f t="shared" si="605"/>
        <v>123.60600000000001</v>
      </c>
      <c r="M1591" s="4">
        <f t="shared" si="606"/>
        <v>608.34663210769088</v>
      </c>
      <c r="N1591" s="4">
        <f t="shared" si="607"/>
        <v>0.60834663210769091</v>
      </c>
      <c r="O1591" s="4">
        <f t="shared" si="608"/>
        <v>20903.466219922604</v>
      </c>
      <c r="P1591" s="4">
        <f t="shared" si="609"/>
        <v>20.903466219922603</v>
      </c>
      <c r="Q1591" s="4">
        <f t="shared" si="624"/>
        <v>-2143.2431714059212</v>
      </c>
      <c r="R1591" s="4">
        <f t="shared" si="610"/>
        <v>2143.2431714059212</v>
      </c>
      <c r="S1591" s="4">
        <f t="shared" si="611"/>
        <v>0.59367835847944017</v>
      </c>
      <c r="T1591" s="4">
        <f t="shared" si="625"/>
        <v>7255.0740574135816</v>
      </c>
      <c r="U1591" s="4">
        <f t="shared" si="612"/>
        <v>2.0096555139035623</v>
      </c>
      <c r="V1591" s="4">
        <f t="shared" si="613"/>
        <v>743832.15277777798</v>
      </c>
      <c r="W1591" s="4">
        <f t="shared" si="614"/>
        <v>743.83215277777799</v>
      </c>
      <c r="X1591" s="4">
        <f t="shared" si="626"/>
        <v>3323.2534027777738</v>
      </c>
      <c r="Y1591" s="4">
        <f t="shared" si="615"/>
        <v>0.92054119256944333</v>
      </c>
      <c r="Z1591" s="4">
        <f t="shared" si="616"/>
        <v>920.5411925694433</v>
      </c>
      <c r="AA1591" s="4">
        <f t="shared" si="617"/>
        <v>2.6033338723830024</v>
      </c>
      <c r="AB1591" s="4">
        <f t="shared" si="618"/>
        <v>2.6033338723830024</v>
      </c>
      <c r="AD1591" s="4">
        <f t="shared" si="619"/>
        <v>0</v>
      </c>
      <c r="AE1591" s="4">
        <f t="shared" si="620"/>
        <v>123.6</v>
      </c>
      <c r="AF1591" s="4">
        <f t="shared" si="621"/>
        <v>34.333333333333329</v>
      </c>
    </row>
    <row r="1592" spans="2:32" x14ac:dyDescent="0.25">
      <c r="B1592" s="5" t="s">
        <v>15</v>
      </c>
      <c r="C1592" s="5">
        <v>1578</v>
      </c>
      <c r="D1592" s="5">
        <v>101</v>
      </c>
      <c r="E1592" s="4">
        <v>123.6</v>
      </c>
      <c r="F1592" s="4">
        <f t="shared" si="622"/>
        <v>34.333333333333329</v>
      </c>
      <c r="G1592" s="4">
        <f t="shared" si="623"/>
        <v>-5.5555555555556344E-2</v>
      </c>
      <c r="H1592" s="4">
        <f t="shared" si="604"/>
        <v>-0.20000000000000284</v>
      </c>
      <c r="J1592" s="4">
        <f t="shared" si="602"/>
        <v>-70.000000000000995</v>
      </c>
      <c r="K1592" s="4">
        <f t="shared" si="603"/>
        <v>483.95721303227975</v>
      </c>
      <c r="L1592" s="4">
        <f t="shared" si="605"/>
        <v>123.60600000000001</v>
      </c>
      <c r="M1592" s="4">
        <f t="shared" si="606"/>
        <v>537.56321303227878</v>
      </c>
      <c r="N1592" s="4">
        <f t="shared" si="607"/>
        <v>0.53756321303227883</v>
      </c>
      <c r="O1592" s="4">
        <f t="shared" si="608"/>
        <v>18456.336980774904</v>
      </c>
      <c r="P1592" s="4">
        <f t="shared" si="609"/>
        <v>18.456336980774903</v>
      </c>
      <c r="Q1592" s="4">
        <f t="shared" si="624"/>
        <v>-2143.2431714059212</v>
      </c>
      <c r="R1592" s="4">
        <f t="shared" si="610"/>
        <v>2143.2431714059212</v>
      </c>
      <c r="S1592" s="4">
        <f t="shared" si="611"/>
        <v>0.59367835847944017</v>
      </c>
      <c r="T1592" s="4">
        <f t="shared" si="625"/>
        <v>7273.5303943943563</v>
      </c>
      <c r="U1592" s="4">
        <f t="shared" si="612"/>
        <v>2.014767919247237</v>
      </c>
      <c r="V1592" s="4">
        <f t="shared" si="613"/>
        <v>742629.99999999977</v>
      </c>
      <c r="W1592" s="4">
        <f t="shared" si="614"/>
        <v>742.62999999999977</v>
      </c>
      <c r="X1592" s="4">
        <f t="shared" si="626"/>
        <v>3324.4555555555521</v>
      </c>
      <c r="Y1592" s="4">
        <f t="shared" si="615"/>
        <v>0.92087418888888795</v>
      </c>
      <c r="Z1592" s="4">
        <f t="shared" si="616"/>
        <v>920.87418888888794</v>
      </c>
      <c r="AA1592" s="4">
        <f t="shared" si="617"/>
        <v>2.608446277726677</v>
      </c>
      <c r="AB1592" s="4">
        <f t="shared" si="618"/>
        <v>2.608446277726677</v>
      </c>
      <c r="AD1592" s="4">
        <f t="shared" si="619"/>
        <v>0</v>
      </c>
      <c r="AE1592" s="4">
        <f t="shared" si="620"/>
        <v>123.7</v>
      </c>
      <c r="AF1592" s="4">
        <f t="shared" si="621"/>
        <v>34.361111111111114</v>
      </c>
    </row>
    <row r="1593" spans="2:32" x14ac:dyDescent="0.25">
      <c r="B1593" s="5" t="s">
        <v>15</v>
      </c>
      <c r="C1593" s="5">
        <v>1579</v>
      </c>
      <c r="D1593" s="5">
        <v>102</v>
      </c>
      <c r="E1593" s="4">
        <v>123.3</v>
      </c>
      <c r="F1593" s="4">
        <f t="shared" si="622"/>
        <v>34.25</v>
      </c>
      <c r="G1593" s="4">
        <f t="shared" si="623"/>
        <v>-8.3333333333332538E-2</v>
      </c>
      <c r="H1593" s="4">
        <f t="shared" si="604"/>
        <v>-0.29999999999999716</v>
      </c>
      <c r="J1593" s="4">
        <f t="shared" si="602"/>
        <v>-104.99999999999899</v>
      </c>
      <c r="K1593" s="4">
        <f t="shared" si="603"/>
        <v>481.61075727345741</v>
      </c>
      <c r="L1593" s="4">
        <f t="shared" si="605"/>
        <v>123.60600000000001</v>
      </c>
      <c r="M1593" s="4">
        <f t="shared" si="606"/>
        <v>500.21675727345843</v>
      </c>
      <c r="N1593" s="4">
        <f t="shared" si="607"/>
        <v>0.50021675727345838</v>
      </c>
      <c r="O1593" s="4">
        <f t="shared" si="608"/>
        <v>17132.423936615953</v>
      </c>
      <c r="P1593" s="4">
        <f t="shared" si="609"/>
        <v>17.132423936615954</v>
      </c>
      <c r="Q1593" s="4">
        <f t="shared" si="624"/>
        <v>-2143.2431714059212</v>
      </c>
      <c r="R1593" s="4">
        <f t="shared" si="610"/>
        <v>2143.2431714059212</v>
      </c>
      <c r="S1593" s="4">
        <f t="shared" si="611"/>
        <v>0.59367835847944017</v>
      </c>
      <c r="T1593" s="4">
        <f t="shared" si="625"/>
        <v>7290.6628183309722</v>
      </c>
      <c r="U1593" s="4">
        <f t="shared" si="612"/>
        <v>2.0195136006776795</v>
      </c>
      <c r="V1593" s="4">
        <f t="shared" si="613"/>
        <v>739029.375</v>
      </c>
      <c r="W1593" s="4">
        <f t="shared" si="614"/>
        <v>739.02937499999996</v>
      </c>
      <c r="X1593" s="4">
        <f t="shared" si="626"/>
        <v>3328.0561805555517</v>
      </c>
      <c r="Y1593" s="4">
        <f t="shared" si="615"/>
        <v>0.92187156201388787</v>
      </c>
      <c r="Z1593" s="4">
        <f t="shared" si="616"/>
        <v>921.87156201388791</v>
      </c>
      <c r="AA1593" s="4">
        <f t="shared" si="617"/>
        <v>2.6131919591571195</v>
      </c>
      <c r="AB1593" s="4">
        <f t="shared" si="618"/>
        <v>2.6131919591571195</v>
      </c>
      <c r="AD1593" s="4">
        <f t="shared" si="619"/>
        <v>0</v>
      </c>
      <c r="AE1593" s="4">
        <f t="shared" si="620"/>
        <v>123.6</v>
      </c>
      <c r="AF1593" s="4">
        <f t="shared" si="621"/>
        <v>34.333333333333329</v>
      </c>
    </row>
    <row r="1594" spans="2:32" x14ac:dyDescent="0.25">
      <c r="B1594" s="5" t="s">
        <v>15</v>
      </c>
      <c r="C1594" s="5">
        <v>1580</v>
      </c>
      <c r="D1594" s="5">
        <v>103</v>
      </c>
      <c r="E1594" s="4">
        <v>123</v>
      </c>
      <c r="F1594" s="4">
        <f t="shared" si="622"/>
        <v>34.166666666666664</v>
      </c>
      <c r="G1594" s="4">
        <f t="shared" si="623"/>
        <v>-0.11111111111111072</v>
      </c>
      <c r="H1594" s="4">
        <f t="shared" si="604"/>
        <v>-0.39999999999999858</v>
      </c>
      <c r="J1594" s="4">
        <f t="shared" si="602"/>
        <v>-139.99999999999949</v>
      </c>
      <c r="K1594" s="4">
        <f t="shared" si="603"/>
        <v>479.27000371574985</v>
      </c>
      <c r="L1594" s="4">
        <f t="shared" si="605"/>
        <v>123.60600000000001</v>
      </c>
      <c r="M1594" s="4">
        <f t="shared" si="606"/>
        <v>462.87600371575036</v>
      </c>
      <c r="N1594" s="4">
        <f t="shared" si="607"/>
        <v>0.46287600371575038</v>
      </c>
      <c r="O1594" s="4">
        <f t="shared" si="608"/>
        <v>15814.930126954803</v>
      </c>
      <c r="P1594" s="4">
        <f t="shared" si="609"/>
        <v>15.814930126954803</v>
      </c>
      <c r="Q1594" s="4">
        <f t="shared" si="624"/>
        <v>-2143.2431714059212</v>
      </c>
      <c r="R1594" s="4">
        <f t="shared" si="610"/>
        <v>2143.2431714059212</v>
      </c>
      <c r="S1594" s="4">
        <f t="shared" si="611"/>
        <v>0.59367835847944017</v>
      </c>
      <c r="T1594" s="4">
        <f t="shared" si="625"/>
        <v>7306.4777484579272</v>
      </c>
      <c r="U1594" s="4">
        <f t="shared" si="612"/>
        <v>2.0238943363228459</v>
      </c>
      <c r="V1594" s="4">
        <f t="shared" si="613"/>
        <v>735437.49999999988</v>
      </c>
      <c r="W1594" s="4">
        <f t="shared" si="614"/>
        <v>735.43749999999989</v>
      </c>
      <c r="X1594" s="4">
        <f t="shared" si="626"/>
        <v>3331.6480555555518</v>
      </c>
      <c r="Y1594" s="4">
        <f t="shared" si="615"/>
        <v>0.92286651138888787</v>
      </c>
      <c r="Z1594" s="4">
        <f t="shared" si="616"/>
        <v>922.86651138888783</v>
      </c>
      <c r="AA1594" s="4">
        <f t="shared" si="617"/>
        <v>2.6175726948022859</v>
      </c>
      <c r="AB1594" s="4">
        <f t="shared" si="618"/>
        <v>2.6175726948022859</v>
      </c>
      <c r="AD1594" s="4">
        <f t="shared" si="619"/>
        <v>0</v>
      </c>
      <c r="AE1594" s="4">
        <f t="shared" si="620"/>
        <v>123.3</v>
      </c>
      <c r="AF1594" s="4">
        <f t="shared" si="621"/>
        <v>34.25</v>
      </c>
    </row>
    <row r="1595" spans="2:32" x14ac:dyDescent="0.25">
      <c r="B1595" s="5" t="s">
        <v>15</v>
      </c>
      <c r="C1595" s="5">
        <v>1581</v>
      </c>
      <c r="D1595" s="5">
        <v>104</v>
      </c>
      <c r="E1595" s="4">
        <v>122.5</v>
      </c>
      <c r="F1595" s="4">
        <f t="shared" si="622"/>
        <v>34.027777777777779</v>
      </c>
      <c r="G1595" s="4">
        <f t="shared" si="623"/>
        <v>-0.12500000000000078</v>
      </c>
      <c r="H1595" s="4">
        <f t="shared" si="604"/>
        <v>-0.45000000000000284</v>
      </c>
      <c r="J1595" s="4">
        <f t="shared" si="602"/>
        <v>-157.50000000000097</v>
      </c>
      <c r="K1595" s="4">
        <f t="shared" si="603"/>
        <v>475.3814193442708</v>
      </c>
      <c r="L1595" s="4">
        <f t="shared" si="605"/>
        <v>123.60600000000001</v>
      </c>
      <c r="M1595" s="4">
        <f t="shared" si="606"/>
        <v>441.48741934426982</v>
      </c>
      <c r="N1595" s="4">
        <f t="shared" si="607"/>
        <v>0.44148741934426983</v>
      </c>
      <c r="O1595" s="4">
        <f t="shared" si="608"/>
        <v>15022.835797131404</v>
      </c>
      <c r="P1595" s="4">
        <f t="shared" si="609"/>
        <v>15.022835797131403</v>
      </c>
      <c r="Q1595" s="4">
        <f t="shared" si="624"/>
        <v>-2143.2431714059212</v>
      </c>
      <c r="R1595" s="4">
        <f t="shared" si="610"/>
        <v>2143.2431714059212</v>
      </c>
      <c r="S1595" s="4">
        <f t="shared" si="611"/>
        <v>0.59367835847944017</v>
      </c>
      <c r="T1595" s="4">
        <f t="shared" si="625"/>
        <v>7321.500584255059</v>
      </c>
      <c r="U1595" s="4">
        <f t="shared" si="612"/>
        <v>2.0280556618386516</v>
      </c>
      <c r="V1595" s="4">
        <f t="shared" si="613"/>
        <v>729470.48611111112</v>
      </c>
      <c r="W1595" s="4">
        <f t="shared" si="614"/>
        <v>729.47048611111109</v>
      </c>
      <c r="X1595" s="4">
        <f t="shared" si="626"/>
        <v>3337.6150694444405</v>
      </c>
      <c r="Y1595" s="4">
        <f t="shared" si="615"/>
        <v>0.92451937423611008</v>
      </c>
      <c r="Z1595" s="4">
        <f t="shared" si="616"/>
        <v>924.51937423611002</v>
      </c>
      <c r="AA1595" s="4">
        <f t="shared" si="617"/>
        <v>2.6217340203180917</v>
      </c>
      <c r="AB1595" s="4">
        <f t="shared" si="618"/>
        <v>2.6217340203180917</v>
      </c>
      <c r="AD1595" s="4">
        <f t="shared" si="619"/>
        <v>0</v>
      </c>
      <c r="AE1595" s="4">
        <f t="shared" si="620"/>
        <v>123</v>
      </c>
      <c r="AF1595" s="4">
        <f t="shared" si="621"/>
        <v>34.166666666666664</v>
      </c>
    </row>
    <row r="1596" spans="2:32" x14ac:dyDescent="0.25">
      <c r="B1596" s="5" t="s">
        <v>15</v>
      </c>
      <c r="C1596" s="5">
        <v>1582</v>
      </c>
      <c r="D1596" s="5">
        <v>105</v>
      </c>
      <c r="E1596" s="4">
        <v>122.1</v>
      </c>
      <c r="F1596" s="4">
        <f t="shared" si="622"/>
        <v>33.916666666666664</v>
      </c>
      <c r="G1596" s="4">
        <f t="shared" si="623"/>
        <v>-0.1388888888888889</v>
      </c>
      <c r="H1596" s="4">
        <f t="shared" si="604"/>
        <v>-0.5</v>
      </c>
      <c r="J1596" s="4">
        <f t="shared" si="602"/>
        <v>-175</v>
      </c>
      <c r="K1596" s="4">
        <f t="shared" si="603"/>
        <v>472.28195624931737</v>
      </c>
      <c r="L1596" s="4">
        <f t="shared" si="605"/>
        <v>123.60600000000001</v>
      </c>
      <c r="M1596" s="4">
        <f t="shared" si="606"/>
        <v>420.88795624931737</v>
      </c>
      <c r="N1596" s="4">
        <f t="shared" si="607"/>
        <v>0.42088795624931735</v>
      </c>
      <c r="O1596" s="4">
        <f t="shared" si="608"/>
        <v>14275.11651612268</v>
      </c>
      <c r="P1596" s="4">
        <f t="shared" si="609"/>
        <v>14.275116516122679</v>
      </c>
      <c r="Q1596" s="4">
        <f t="shared" si="624"/>
        <v>-2143.2431714059212</v>
      </c>
      <c r="R1596" s="4">
        <f t="shared" si="610"/>
        <v>2143.2431714059212</v>
      </c>
      <c r="S1596" s="4">
        <f t="shared" si="611"/>
        <v>0.59367835847944017</v>
      </c>
      <c r="T1596" s="4">
        <f t="shared" si="625"/>
        <v>7335.7757007711816</v>
      </c>
      <c r="U1596" s="4">
        <f t="shared" si="612"/>
        <v>2.0320098691136175</v>
      </c>
      <c r="V1596" s="4">
        <f t="shared" si="613"/>
        <v>724714.37499999988</v>
      </c>
      <c r="W1596" s="4">
        <f t="shared" si="614"/>
        <v>724.7143749999999</v>
      </c>
      <c r="X1596" s="4">
        <f t="shared" si="626"/>
        <v>3342.3711805555517</v>
      </c>
      <c r="Y1596" s="4">
        <f t="shared" si="615"/>
        <v>0.92583681701388787</v>
      </c>
      <c r="Z1596" s="4">
        <f t="shared" si="616"/>
        <v>925.83681701388787</v>
      </c>
      <c r="AA1596" s="4">
        <f t="shared" si="617"/>
        <v>2.6256882275930575</v>
      </c>
      <c r="AB1596" s="4">
        <f t="shared" si="618"/>
        <v>2.6256882275930575</v>
      </c>
      <c r="AD1596" s="4">
        <f t="shared" si="619"/>
        <v>0</v>
      </c>
      <c r="AE1596" s="4">
        <f t="shared" si="620"/>
        <v>122.5</v>
      </c>
      <c r="AF1596" s="4">
        <f t="shared" si="621"/>
        <v>34.027777777777779</v>
      </c>
    </row>
    <row r="1597" spans="2:32" x14ac:dyDescent="0.25">
      <c r="B1597" s="5" t="s">
        <v>15</v>
      </c>
      <c r="C1597" s="5">
        <v>1583</v>
      </c>
      <c r="D1597" s="5">
        <v>106</v>
      </c>
      <c r="E1597" s="4">
        <v>121.5</v>
      </c>
      <c r="F1597" s="4">
        <f t="shared" si="622"/>
        <v>33.75</v>
      </c>
      <c r="G1597" s="4">
        <f t="shared" si="623"/>
        <v>-0.18055555555555516</v>
      </c>
      <c r="H1597" s="4">
        <f t="shared" si="604"/>
        <v>-0.64999999999999858</v>
      </c>
      <c r="J1597" s="4">
        <f t="shared" si="602"/>
        <v>-227.49999999999952</v>
      </c>
      <c r="K1597" s="4">
        <f t="shared" si="603"/>
        <v>467.65176894393738</v>
      </c>
      <c r="L1597" s="4">
        <f t="shared" si="605"/>
        <v>123.60600000000001</v>
      </c>
      <c r="M1597" s="4">
        <f t="shared" si="606"/>
        <v>363.75776894393789</v>
      </c>
      <c r="N1597" s="4">
        <f t="shared" si="607"/>
        <v>0.36375776894393791</v>
      </c>
      <c r="O1597" s="4">
        <f t="shared" si="608"/>
        <v>12276.824701857904</v>
      </c>
      <c r="P1597" s="4">
        <f t="shared" si="609"/>
        <v>12.276824701857905</v>
      </c>
      <c r="Q1597" s="4">
        <f t="shared" si="624"/>
        <v>-2143.2431714059212</v>
      </c>
      <c r="R1597" s="4">
        <f t="shared" si="610"/>
        <v>2143.2431714059212</v>
      </c>
      <c r="S1597" s="4">
        <f t="shared" si="611"/>
        <v>0.59367835847944017</v>
      </c>
      <c r="T1597" s="4">
        <f t="shared" si="625"/>
        <v>7348.0525254730392</v>
      </c>
      <c r="U1597" s="4">
        <f t="shared" si="612"/>
        <v>2.035410549556032</v>
      </c>
      <c r="V1597" s="4">
        <f t="shared" si="613"/>
        <v>717609.375</v>
      </c>
      <c r="W1597" s="4">
        <f t="shared" si="614"/>
        <v>717.609375</v>
      </c>
      <c r="X1597" s="4">
        <f t="shared" si="626"/>
        <v>3349.4761805555518</v>
      </c>
      <c r="Y1597" s="4">
        <f t="shared" si="615"/>
        <v>0.92780490201388788</v>
      </c>
      <c r="Z1597" s="4">
        <f t="shared" si="616"/>
        <v>927.80490201388784</v>
      </c>
      <c r="AA1597" s="4">
        <f t="shared" si="617"/>
        <v>2.629088908035472</v>
      </c>
      <c r="AB1597" s="4">
        <f t="shared" si="618"/>
        <v>2.629088908035472</v>
      </c>
      <c r="AD1597" s="4">
        <f t="shared" si="619"/>
        <v>0</v>
      </c>
      <c r="AE1597" s="4">
        <f t="shared" si="620"/>
        <v>122.1</v>
      </c>
      <c r="AF1597" s="4">
        <f t="shared" si="621"/>
        <v>33.916666666666664</v>
      </c>
    </row>
    <row r="1598" spans="2:32" x14ac:dyDescent="0.25">
      <c r="B1598" s="5" t="s">
        <v>15</v>
      </c>
      <c r="C1598" s="5">
        <v>1584</v>
      </c>
      <c r="D1598" s="5">
        <v>107</v>
      </c>
      <c r="E1598" s="4">
        <v>120.8</v>
      </c>
      <c r="F1598" s="4">
        <f t="shared" si="622"/>
        <v>33.555555555555557</v>
      </c>
      <c r="G1598" s="4">
        <f t="shared" si="623"/>
        <v>-0.20833333333333331</v>
      </c>
      <c r="H1598" s="4">
        <f t="shared" si="604"/>
        <v>-0.75</v>
      </c>
      <c r="J1598" s="4">
        <f t="shared" si="602"/>
        <v>-262.5</v>
      </c>
      <c r="K1598" s="4">
        <f t="shared" si="603"/>
        <v>462.27871154885332</v>
      </c>
      <c r="L1598" s="4">
        <f t="shared" si="605"/>
        <v>123.60600000000001</v>
      </c>
      <c r="M1598" s="4">
        <f t="shared" si="606"/>
        <v>323.38471154885332</v>
      </c>
      <c r="N1598" s="4">
        <f t="shared" si="607"/>
        <v>0.32338471154885334</v>
      </c>
      <c r="O1598" s="4">
        <f t="shared" si="608"/>
        <v>10851.353654194856</v>
      </c>
      <c r="P1598" s="4">
        <f t="shared" si="609"/>
        <v>10.851353654194856</v>
      </c>
      <c r="Q1598" s="4">
        <f t="shared" si="624"/>
        <v>-2143.2431714059212</v>
      </c>
      <c r="R1598" s="4">
        <f t="shared" si="610"/>
        <v>2143.2431714059212</v>
      </c>
      <c r="S1598" s="4">
        <f t="shared" si="611"/>
        <v>0.59367835847944017</v>
      </c>
      <c r="T1598" s="4">
        <f t="shared" si="625"/>
        <v>7358.9038791272342</v>
      </c>
      <c r="U1598" s="4">
        <f t="shared" si="612"/>
        <v>2.0384163745182438</v>
      </c>
      <c r="V1598" s="4">
        <f t="shared" si="613"/>
        <v>709364.44444444461</v>
      </c>
      <c r="W1598" s="4">
        <f t="shared" si="614"/>
        <v>709.36444444444464</v>
      </c>
      <c r="X1598" s="4">
        <f t="shared" si="626"/>
        <v>3357.7211111111073</v>
      </c>
      <c r="Y1598" s="4">
        <f t="shared" si="615"/>
        <v>0.93008874777777673</v>
      </c>
      <c r="Z1598" s="4">
        <f t="shared" si="616"/>
        <v>930.08874777777669</v>
      </c>
      <c r="AA1598" s="4">
        <f t="shared" si="617"/>
        <v>2.6320947329976838</v>
      </c>
      <c r="AB1598" s="4">
        <f t="shared" si="618"/>
        <v>2.6320947329976838</v>
      </c>
      <c r="AD1598" s="4">
        <f t="shared" si="619"/>
        <v>0</v>
      </c>
      <c r="AE1598" s="4">
        <f t="shared" si="620"/>
        <v>121.5</v>
      </c>
      <c r="AF1598" s="4">
        <f t="shared" si="621"/>
        <v>33.75</v>
      </c>
    </row>
    <row r="1599" spans="2:32" x14ac:dyDescent="0.25">
      <c r="B1599" s="5" t="s">
        <v>15</v>
      </c>
      <c r="C1599" s="5">
        <v>1585</v>
      </c>
      <c r="D1599" s="5">
        <v>108</v>
      </c>
      <c r="E1599" s="4">
        <v>120</v>
      </c>
      <c r="F1599" s="4">
        <f t="shared" si="622"/>
        <v>33.333333333333336</v>
      </c>
      <c r="G1599" s="4">
        <f t="shared" si="623"/>
        <v>-0.23611111111111149</v>
      </c>
      <c r="H1599" s="4">
        <f t="shared" si="604"/>
        <v>-0.85000000000000142</v>
      </c>
      <c r="J1599" s="4">
        <f t="shared" si="602"/>
        <v>-297.50000000000045</v>
      </c>
      <c r="K1599" s="4">
        <f t="shared" si="603"/>
        <v>456.17608920000004</v>
      </c>
      <c r="L1599" s="4">
        <f t="shared" si="605"/>
        <v>123.60600000000001</v>
      </c>
      <c r="M1599" s="4">
        <f t="shared" si="606"/>
        <v>282.28208919999958</v>
      </c>
      <c r="N1599" s="4">
        <f t="shared" si="607"/>
        <v>0.28228208919999959</v>
      </c>
      <c r="O1599" s="4">
        <f t="shared" si="608"/>
        <v>9409.4029733333191</v>
      </c>
      <c r="P1599" s="4">
        <f t="shared" si="609"/>
        <v>9.4094029733333198</v>
      </c>
      <c r="Q1599" s="4">
        <f t="shared" si="624"/>
        <v>-2143.2431714059212</v>
      </c>
      <c r="R1599" s="4">
        <f t="shared" si="610"/>
        <v>2143.2431714059212</v>
      </c>
      <c r="S1599" s="4">
        <f t="shared" si="611"/>
        <v>0.59367835847944017</v>
      </c>
      <c r="T1599" s="4">
        <f t="shared" si="625"/>
        <v>7368.3132821005674</v>
      </c>
      <c r="U1599" s="4">
        <f t="shared" si="612"/>
        <v>2.0410227791418571</v>
      </c>
      <c r="V1599" s="4">
        <f t="shared" si="613"/>
        <v>700000.00000000012</v>
      </c>
      <c r="W1599" s="4">
        <f t="shared" si="614"/>
        <v>700.00000000000011</v>
      </c>
      <c r="X1599" s="4">
        <f t="shared" si="626"/>
        <v>3367.0855555555518</v>
      </c>
      <c r="Y1599" s="4">
        <f t="shared" si="615"/>
        <v>0.93268269888888788</v>
      </c>
      <c r="Z1599" s="4">
        <f t="shared" si="616"/>
        <v>932.6826988888879</v>
      </c>
      <c r="AA1599" s="4">
        <f t="shared" si="617"/>
        <v>2.6347011376212972</v>
      </c>
      <c r="AB1599" s="4">
        <f t="shared" si="618"/>
        <v>2.6347011376212972</v>
      </c>
      <c r="AD1599" s="4">
        <f t="shared" si="619"/>
        <v>0</v>
      </c>
      <c r="AE1599" s="4">
        <f t="shared" si="620"/>
        <v>120.8</v>
      </c>
      <c r="AF1599" s="4">
        <f t="shared" si="621"/>
        <v>33.555555555555557</v>
      </c>
    </row>
    <row r="1600" spans="2:32" x14ac:dyDescent="0.25">
      <c r="B1600" s="5" t="s">
        <v>15</v>
      </c>
      <c r="C1600" s="5">
        <v>1586</v>
      </c>
      <c r="D1600" s="5">
        <v>109</v>
      </c>
      <c r="E1600" s="4">
        <v>119.1</v>
      </c>
      <c r="F1600" s="4">
        <f t="shared" si="622"/>
        <v>33.083333333333329</v>
      </c>
      <c r="G1600" s="4">
        <f t="shared" si="623"/>
        <v>-0.26388888888888967</v>
      </c>
      <c r="H1600" s="4">
        <f t="shared" si="604"/>
        <v>-0.95000000000000284</v>
      </c>
      <c r="J1600" s="4">
        <f t="shared" si="602"/>
        <v>-332.50000000000097</v>
      </c>
      <c r="K1600" s="4">
        <f t="shared" si="603"/>
        <v>449.35910776701729</v>
      </c>
      <c r="L1600" s="4">
        <f t="shared" si="605"/>
        <v>123.60600000000001</v>
      </c>
      <c r="M1600" s="4">
        <f t="shared" si="606"/>
        <v>240.46510776701632</v>
      </c>
      <c r="N1600" s="4">
        <f t="shared" si="607"/>
        <v>0.24046510776701632</v>
      </c>
      <c r="O1600" s="4">
        <f t="shared" si="608"/>
        <v>7955.3873152921224</v>
      </c>
      <c r="P1600" s="4">
        <f t="shared" si="609"/>
        <v>7.9553873152921222</v>
      </c>
      <c r="Q1600" s="4">
        <f t="shared" si="624"/>
        <v>-2143.2431714059212</v>
      </c>
      <c r="R1600" s="4">
        <f t="shared" si="610"/>
        <v>2143.2431714059212</v>
      </c>
      <c r="S1600" s="4">
        <f t="shared" si="611"/>
        <v>0.59367835847944017</v>
      </c>
      <c r="T1600" s="4">
        <f t="shared" si="625"/>
        <v>7376.2686694158592</v>
      </c>
      <c r="U1600" s="4">
        <f t="shared" si="612"/>
        <v>2.043226421428193</v>
      </c>
      <c r="V1600" s="4">
        <f t="shared" si="613"/>
        <v>689539.37499999977</v>
      </c>
      <c r="W1600" s="4">
        <f t="shared" si="614"/>
        <v>689.53937499999984</v>
      </c>
      <c r="X1600" s="4">
        <f t="shared" si="626"/>
        <v>3377.5461805555519</v>
      </c>
      <c r="Y1600" s="4">
        <f t="shared" si="615"/>
        <v>0.93558029201388793</v>
      </c>
      <c r="Z1600" s="4">
        <f t="shared" si="616"/>
        <v>935.58029201388797</v>
      </c>
      <c r="AA1600" s="4">
        <f t="shared" si="617"/>
        <v>2.6369047799076331</v>
      </c>
      <c r="AB1600" s="4">
        <f t="shared" si="618"/>
        <v>2.6369047799076331</v>
      </c>
      <c r="AD1600" s="4">
        <f t="shared" si="619"/>
        <v>0</v>
      </c>
      <c r="AE1600" s="4">
        <f t="shared" si="620"/>
        <v>120</v>
      </c>
      <c r="AF1600" s="4">
        <f t="shared" si="621"/>
        <v>33.333333333333336</v>
      </c>
    </row>
    <row r="1601" spans="2:32" x14ac:dyDescent="0.25">
      <c r="B1601" s="5" t="s">
        <v>15</v>
      </c>
      <c r="C1601" s="5">
        <v>1587</v>
      </c>
      <c r="D1601" s="5">
        <v>110</v>
      </c>
      <c r="E1601" s="4">
        <v>118.1</v>
      </c>
      <c r="F1601" s="4">
        <f t="shared" si="622"/>
        <v>32.80555555555555</v>
      </c>
      <c r="G1601" s="4">
        <f t="shared" si="623"/>
        <v>-0.27777777777777779</v>
      </c>
      <c r="H1601" s="4">
        <f t="shared" si="604"/>
        <v>-1</v>
      </c>
      <c r="J1601" s="4">
        <f t="shared" si="602"/>
        <v>-350</v>
      </c>
      <c r="K1601" s="4">
        <f t="shared" si="603"/>
        <v>441.84487385325065</v>
      </c>
      <c r="L1601" s="4">
        <f t="shared" si="605"/>
        <v>123.60600000000001</v>
      </c>
      <c r="M1601" s="4">
        <f t="shared" si="606"/>
        <v>215.45087385325064</v>
      </c>
      <c r="N1601" s="4">
        <f t="shared" si="607"/>
        <v>0.21545087385325065</v>
      </c>
      <c r="O1601" s="4">
        <f t="shared" si="608"/>
        <v>7067.9856116858045</v>
      </c>
      <c r="P1601" s="4">
        <f t="shared" si="609"/>
        <v>7.0679856116858044</v>
      </c>
      <c r="Q1601" s="4">
        <f t="shared" si="624"/>
        <v>-2143.2431714059212</v>
      </c>
      <c r="R1601" s="4">
        <f t="shared" si="610"/>
        <v>2143.2431714059212</v>
      </c>
      <c r="S1601" s="4">
        <f t="shared" si="611"/>
        <v>0.59367835847944017</v>
      </c>
      <c r="T1601" s="4">
        <f t="shared" si="625"/>
        <v>7383.336655027545</v>
      </c>
      <c r="U1601" s="4">
        <f t="shared" si="612"/>
        <v>2.0451842534426299</v>
      </c>
      <c r="V1601" s="4">
        <f t="shared" si="613"/>
        <v>678008.81944444415</v>
      </c>
      <c r="W1601" s="4">
        <f t="shared" si="614"/>
        <v>678.00881944444416</v>
      </c>
      <c r="X1601" s="4">
        <f t="shared" si="626"/>
        <v>3389.0767361111075</v>
      </c>
      <c r="Y1601" s="4">
        <f t="shared" si="615"/>
        <v>0.93877425590277686</v>
      </c>
      <c r="Z1601" s="4">
        <f t="shared" si="616"/>
        <v>938.77425590277687</v>
      </c>
      <c r="AA1601" s="4">
        <f t="shared" si="617"/>
        <v>2.6388626119220699</v>
      </c>
      <c r="AB1601" s="4">
        <f t="shared" si="618"/>
        <v>2.6388626119220699</v>
      </c>
      <c r="AD1601" s="4">
        <f t="shared" si="619"/>
        <v>0</v>
      </c>
      <c r="AE1601" s="4">
        <f t="shared" si="620"/>
        <v>119.1</v>
      </c>
      <c r="AF1601" s="4">
        <f t="shared" si="621"/>
        <v>33.083333333333329</v>
      </c>
    </row>
    <row r="1602" spans="2:32" x14ac:dyDescent="0.25">
      <c r="B1602" s="5" t="s">
        <v>15</v>
      </c>
      <c r="C1602" s="5">
        <v>1588</v>
      </c>
      <c r="D1602" s="5">
        <v>111</v>
      </c>
      <c r="E1602" s="4">
        <v>117.1</v>
      </c>
      <c r="F1602" s="4">
        <f t="shared" si="622"/>
        <v>32.527777777777779</v>
      </c>
      <c r="G1602" s="4">
        <f t="shared" si="623"/>
        <v>-0.26388888888888767</v>
      </c>
      <c r="H1602" s="4">
        <f t="shared" si="604"/>
        <v>-0.94999999999999574</v>
      </c>
      <c r="J1602" s="4">
        <f t="shared" si="602"/>
        <v>-332.49999999999847</v>
      </c>
      <c r="K1602" s="4">
        <f t="shared" si="603"/>
        <v>434.39399772965072</v>
      </c>
      <c r="L1602" s="4">
        <f t="shared" si="605"/>
        <v>123.60600000000001</v>
      </c>
      <c r="M1602" s="4">
        <f t="shared" si="606"/>
        <v>225.49999772965225</v>
      </c>
      <c r="N1602" s="4">
        <f t="shared" si="607"/>
        <v>0.22549999772965226</v>
      </c>
      <c r="O1602" s="4">
        <f t="shared" si="608"/>
        <v>7335.0138150395223</v>
      </c>
      <c r="P1602" s="4">
        <f t="shared" si="609"/>
        <v>7.3350138150395221</v>
      </c>
      <c r="Q1602" s="4">
        <f t="shared" si="624"/>
        <v>-2143.2431714059212</v>
      </c>
      <c r="R1602" s="4">
        <f t="shared" si="610"/>
        <v>2143.2431714059212</v>
      </c>
      <c r="S1602" s="4">
        <f t="shared" si="611"/>
        <v>0.59367835847944017</v>
      </c>
      <c r="T1602" s="4">
        <f t="shared" si="625"/>
        <v>7390.6716688425849</v>
      </c>
      <c r="U1602" s="4">
        <f t="shared" si="612"/>
        <v>2.0472160522693961</v>
      </c>
      <c r="V1602" s="4">
        <f t="shared" si="613"/>
        <v>666575.48611111112</v>
      </c>
      <c r="W1602" s="4">
        <f t="shared" si="614"/>
        <v>666.5754861111111</v>
      </c>
      <c r="X1602" s="4">
        <f t="shared" si="626"/>
        <v>3400.5100694444404</v>
      </c>
      <c r="Y1602" s="4">
        <f t="shared" si="615"/>
        <v>0.94194128923611009</v>
      </c>
      <c r="Z1602" s="4">
        <f t="shared" si="616"/>
        <v>941.94128923611004</v>
      </c>
      <c r="AA1602" s="4">
        <f t="shared" si="617"/>
        <v>2.6408944107488361</v>
      </c>
      <c r="AB1602" s="4">
        <f t="shared" si="618"/>
        <v>2.6408944107488361</v>
      </c>
      <c r="AD1602" s="4">
        <f t="shared" si="619"/>
        <v>0</v>
      </c>
      <c r="AE1602" s="4">
        <f t="shared" si="620"/>
        <v>118.1</v>
      </c>
      <c r="AF1602" s="4">
        <f t="shared" si="621"/>
        <v>32.80555555555555</v>
      </c>
    </row>
    <row r="1603" spans="2:32" x14ac:dyDescent="0.25">
      <c r="B1603" s="5" t="s">
        <v>15</v>
      </c>
      <c r="C1603" s="5">
        <v>1589</v>
      </c>
      <c r="D1603" s="5">
        <v>112</v>
      </c>
      <c r="E1603" s="4">
        <v>116.2</v>
      </c>
      <c r="F1603" s="4">
        <f t="shared" si="622"/>
        <v>32.277777777777779</v>
      </c>
      <c r="G1603" s="4">
        <f t="shared" si="623"/>
        <v>-0.22222222222222143</v>
      </c>
      <c r="H1603" s="4">
        <f t="shared" si="604"/>
        <v>-0.79999999999999716</v>
      </c>
      <c r="J1603" s="4">
        <f t="shared" si="602"/>
        <v>-279.99999999999898</v>
      </c>
      <c r="K1603" s="4">
        <f t="shared" si="603"/>
        <v>427.74238012900332</v>
      </c>
      <c r="L1603" s="4">
        <f t="shared" si="605"/>
        <v>123.60600000000001</v>
      </c>
      <c r="M1603" s="4">
        <f t="shared" si="606"/>
        <v>271.34838012900434</v>
      </c>
      <c r="N1603" s="4">
        <f t="shared" si="607"/>
        <v>0.27134838012900436</v>
      </c>
      <c r="O1603" s="4">
        <f t="shared" si="608"/>
        <v>8758.5227141639734</v>
      </c>
      <c r="P1603" s="4">
        <f t="shared" si="609"/>
        <v>8.7585227141639734</v>
      </c>
      <c r="Q1603" s="4">
        <f t="shared" si="624"/>
        <v>-2143.2431714059212</v>
      </c>
      <c r="R1603" s="4">
        <f t="shared" si="610"/>
        <v>2143.2431714059212</v>
      </c>
      <c r="S1603" s="4">
        <f t="shared" si="611"/>
        <v>0.59367835847944017</v>
      </c>
      <c r="T1603" s="4">
        <f t="shared" si="625"/>
        <v>7399.4301915567485</v>
      </c>
      <c r="U1603" s="4">
        <f t="shared" si="612"/>
        <v>2.0496421630612196</v>
      </c>
      <c r="V1603" s="4">
        <f t="shared" si="613"/>
        <v>656368.61111111124</v>
      </c>
      <c r="W1603" s="4">
        <f t="shared" si="614"/>
        <v>656.36861111111125</v>
      </c>
      <c r="X1603" s="4">
        <f t="shared" si="626"/>
        <v>3410.7169444444403</v>
      </c>
      <c r="Y1603" s="4">
        <f t="shared" si="615"/>
        <v>0.94476859361110999</v>
      </c>
      <c r="Z1603" s="4">
        <f t="shared" si="616"/>
        <v>944.76859361110996</v>
      </c>
      <c r="AA1603" s="4">
        <f t="shared" si="617"/>
        <v>2.6433205215406597</v>
      </c>
      <c r="AB1603" s="4">
        <f t="shared" si="618"/>
        <v>2.6433205215406597</v>
      </c>
      <c r="AD1603" s="4">
        <f t="shared" si="619"/>
        <v>0</v>
      </c>
      <c r="AE1603" s="4">
        <f t="shared" si="620"/>
        <v>117.1</v>
      </c>
      <c r="AF1603" s="4">
        <f t="shared" si="621"/>
        <v>32.527777777777779</v>
      </c>
    </row>
    <row r="1604" spans="2:32" x14ac:dyDescent="0.25">
      <c r="B1604" s="5" t="s">
        <v>15</v>
      </c>
      <c r="C1604" s="5">
        <v>1590</v>
      </c>
      <c r="D1604" s="5">
        <v>113</v>
      </c>
      <c r="E1604" s="4">
        <v>115.5</v>
      </c>
      <c r="F1604" s="4">
        <f t="shared" si="622"/>
        <v>32.083333333333336</v>
      </c>
      <c r="G1604" s="4">
        <f t="shared" si="623"/>
        <v>-0.18055555555555516</v>
      </c>
      <c r="H1604" s="4">
        <f t="shared" si="604"/>
        <v>-0.64999999999999858</v>
      </c>
      <c r="J1604" s="4">
        <f t="shared" si="602"/>
        <v>-227.49999999999952</v>
      </c>
      <c r="K1604" s="4">
        <f t="shared" si="603"/>
        <v>422.60438013543745</v>
      </c>
      <c r="L1604" s="4">
        <f t="shared" si="605"/>
        <v>123.60600000000001</v>
      </c>
      <c r="M1604" s="4">
        <f t="shared" si="606"/>
        <v>318.71038013543796</v>
      </c>
      <c r="N1604" s="4">
        <f t="shared" si="607"/>
        <v>0.31871038013543795</v>
      </c>
      <c r="O1604" s="4">
        <f t="shared" si="608"/>
        <v>10225.291362678636</v>
      </c>
      <c r="P1604" s="4">
        <f t="shared" si="609"/>
        <v>10.225291362678636</v>
      </c>
      <c r="Q1604" s="4">
        <f t="shared" si="624"/>
        <v>-2143.2431714059212</v>
      </c>
      <c r="R1604" s="4">
        <f t="shared" si="610"/>
        <v>2143.2431714059212</v>
      </c>
      <c r="S1604" s="4">
        <f t="shared" si="611"/>
        <v>0.59367835847944017</v>
      </c>
      <c r="T1604" s="4">
        <f t="shared" si="625"/>
        <v>7409.6554829194274</v>
      </c>
      <c r="U1604" s="4">
        <f t="shared" si="612"/>
        <v>2.0524745687686816</v>
      </c>
      <c r="V1604" s="4">
        <f t="shared" si="613"/>
        <v>648484.375</v>
      </c>
      <c r="W1604" s="4">
        <f t="shared" si="614"/>
        <v>648.484375</v>
      </c>
      <c r="X1604" s="4">
        <f t="shared" si="626"/>
        <v>3418.6011805555518</v>
      </c>
      <c r="Y1604" s="4">
        <f t="shared" si="615"/>
        <v>0.94695252701388788</v>
      </c>
      <c r="Z1604" s="4">
        <f t="shared" si="616"/>
        <v>946.9525270138879</v>
      </c>
      <c r="AA1604" s="4">
        <f t="shared" si="617"/>
        <v>2.6461529272481217</v>
      </c>
      <c r="AB1604" s="4">
        <f t="shared" si="618"/>
        <v>2.6461529272481217</v>
      </c>
      <c r="AD1604" s="4">
        <f t="shared" si="619"/>
        <v>0</v>
      </c>
      <c r="AE1604" s="4">
        <f t="shared" si="620"/>
        <v>116.2</v>
      </c>
      <c r="AF1604" s="4">
        <f t="shared" si="621"/>
        <v>32.277777777777779</v>
      </c>
    </row>
    <row r="1605" spans="2:32" x14ac:dyDescent="0.25">
      <c r="B1605" s="5" t="s">
        <v>15</v>
      </c>
      <c r="C1605" s="5">
        <v>1591</v>
      </c>
      <c r="D1605" s="5">
        <v>114</v>
      </c>
      <c r="E1605" s="4">
        <v>114.9</v>
      </c>
      <c r="F1605" s="4">
        <f t="shared" si="622"/>
        <v>31.916666666666668</v>
      </c>
      <c r="G1605" s="4">
        <f t="shared" si="623"/>
        <v>-0.1388888888888889</v>
      </c>
      <c r="H1605" s="4">
        <f t="shared" si="604"/>
        <v>-0.5</v>
      </c>
      <c r="J1605" s="4">
        <f t="shared" si="602"/>
        <v>-175</v>
      </c>
      <c r="K1605" s="4">
        <f t="shared" si="603"/>
        <v>418.2250896791175</v>
      </c>
      <c r="L1605" s="4">
        <f t="shared" si="605"/>
        <v>123.60600000000001</v>
      </c>
      <c r="M1605" s="4">
        <f t="shared" si="606"/>
        <v>366.8310896791175</v>
      </c>
      <c r="N1605" s="4">
        <f t="shared" si="607"/>
        <v>0.36683108967911748</v>
      </c>
      <c r="O1605" s="4">
        <f t="shared" si="608"/>
        <v>11708.0256122585</v>
      </c>
      <c r="P1605" s="4">
        <f t="shared" si="609"/>
        <v>11.708025612258499</v>
      </c>
      <c r="Q1605" s="4">
        <f t="shared" si="624"/>
        <v>-2143.2431714059212</v>
      </c>
      <c r="R1605" s="4">
        <f t="shared" si="610"/>
        <v>2143.2431714059212</v>
      </c>
      <c r="S1605" s="4">
        <f t="shared" si="611"/>
        <v>0.59367835847944017</v>
      </c>
      <c r="T1605" s="4">
        <f t="shared" si="625"/>
        <v>7421.3635085316855</v>
      </c>
      <c r="U1605" s="4">
        <f t="shared" si="612"/>
        <v>2.0557176918632769</v>
      </c>
      <c r="V1605" s="4">
        <f t="shared" si="613"/>
        <v>641764.375</v>
      </c>
      <c r="W1605" s="4">
        <f t="shared" si="614"/>
        <v>641.76437499999997</v>
      </c>
      <c r="X1605" s="4">
        <f t="shared" si="626"/>
        <v>3425.321180555552</v>
      </c>
      <c r="Y1605" s="4">
        <f t="shared" si="615"/>
        <v>0.94881396701388798</v>
      </c>
      <c r="Z1605" s="4">
        <f t="shared" si="616"/>
        <v>948.81396701388803</v>
      </c>
      <c r="AA1605" s="4">
        <f t="shared" si="617"/>
        <v>2.649396050342717</v>
      </c>
      <c r="AB1605" s="4">
        <f t="shared" si="618"/>
        <v>2.649396050342717</v>
      </c>
      <c r="AD1605" s="4">
        <f t="shared" si="619"/>
        <v>0</v>
      </c>
      <c r="AE1605" s="4">
        <f t="shared" si="620"/>
        <v>115.5</v>
      </c>
      <c r="AF1605" s="4">
        <f t="shared" si="621"/>
        <v>32.083333333333336</v>
      </c>
    </row>
    <row r="1606" spans="2:32" x14ac:dyDescent="0.25">
      <c r="B1606" s="5" t="s">
        <v>15</v>
      </c>
      <c r="C1606" s="5">
        <v>1592</v>
      </c>
      <c r="D1606" s="5">
        <v>115</v>
      </c>
      <c r="E1606" s="4">
        <v>114.5</v>
      </c>
      <c r="F1606" s="4">
        <f t="shared" si="622"/>
        <v>31.805555555555554</v>
      </c>
      <c r="G1606" s="4">
        <f t="shared" si="623"/>
        <v>-0.11111111111111269</v>
      </c>
      <c r="H1606" s="4">
        <f t="shared" si="604"/>
        <v>-0.40000000000000568</v>
      </c>
      <c r="J1606" s="4">
        <f t="shared" si="602"/>
        <v>-140.00000000000199</v>
      </c>
      <c r="K1606" s="4">
        <f t="shared" si="603"/>
        <v>415.31823426627074</v>
      </c>
      <c r="L1606" s="4">
        <f t="shared" si="605"/>
        <v>123.60600000000001</v>
      </c>
      <c r="M1606" s="4">
        <f t="shared" si="606"/>
        <v>398.92423426626874</v>
      </c>
      <c r="N1606" s="4">
        <f t="shared" si="607"/>
        <v>0.39892423426626872</v>
      </c>
      <c r="O1606" s="4">
        <f t="shared" si="608"/>
        <v>12688.006895413269</v>
      </c>
      <c r="P1606" s="4">
        <f t="shared" si="609"/>
        <v>12.688006895413269</v>
      </c>
      <c r="Q1606" s="4">
        <f t="shared" si="624"/>
        <v>-2143.2431714059212</v>
      </c>
      <c r="R1606" s="4">
        <f t="shared" si="610"/>
        <v>2143.2431714059212</v>
      </c>
      <c r="S1606" s="4">
        <f t="shared" si="611"/>
        <v>0.59367835847944017</v>
      </c>
      <c r="T1606" s="4">
        <f t="shared" si="625"/>
        <v>7434.0515154270988</v>
      </c>
      <c r="U1606" s="4">
        <f t="shared" si="612"/>
        <v>2.0592322697733065</v>
      </c>
      <c r="V1606" s="4">
        <f t="shared" si="613"/>
        <v>637303.81944444438</v>
      </c>
      <c r="W1606" s="4">
        <f t="shared" si="614"/>
        <v>637.30381944444434</v>
      </c>
      <c r="X1606" s="4">
        <f t="shared" si="626"/>
        <v>3429.7817361111074</v>
      </c>
      <c r="Y1606" s="4">
        <f t="shared" si="615"/>
        <v>0.95004954090277682</v>
      </c>
      <c r="Z1606" s="4">
        <f t="shared" si="616"/>
        <v>950.04954090277681</v>
      </c>
      <c r="AA1606" s="4">
        <f t="shared" si="617"/>
        <v>2.6529106282527466</v>
      </c>
      <c r="AB1606" s="4">
        <f t="shared" si="618"/>
        <v>2.6529106282527466</v>
      </c>
      <c r="AD1606" s="4">
        <f t="shared" si="619"/>
        <v>0</v>
      </c>
      <c r="AE1606" s="4">
        <f t="shared" si="620"/>
        <v>114.9</v>
      </c>
      <c r="AF1606" s="4">
        <f t="shared" si="621"/>
        <v>31.916666666666668</v>
      </c>
    </row>
    <row r="1607" spans="2:32" x14ac:dyDescent="0.25">
      <c r="B1607" s="5" t="s">
        <v>15</v>
      </c>
      <c r="C1607" s="5">
        <v>1593</v>
      </c>
      <c r="D1607" s="5">
        <v>116</v>
      </c>
      <c r="E1607" s="4">
        <v>114.1</v>
      </c>
      <c r="F1607" s="4">
        <f t="shared" si="622"/>
        <v>31.694444444444443</v>
      </c>
      <c r="G1607" s="4">
        <f t="shared" si="623"/>
        <v>-8.3333333333332538E-2</v>
      </c>
      <c r="H1607" s="4">
        <f t="shared" si="604"/>
        <v>-0.29999999999999716</v>
      </c>
      <c r="J1607" s="4">
        <f t="shared" si="602"/>
        <v>-104.99999999999899</v>
      </c>
      <c r="K1607" s="4">
        <f t="shared" si="603"/>
        <v>412.42151609985075</v>
      </c>
      <c r="L1607" s="4">
        <f t="shared" si="605"/>
        <v>123.60600000000001</v>
      </c>
      <c r="M1607" s="4">
        <f t="shared" si="606"/>
        <v>431.02751609985177</v>
      </c>
      <c r="N1607" s="4">
        <f t="shared" si="607"/>
        <v>0.43102751609985179</v>
      </c>
      <c r="O1607" s="4">
        <f t="shared" si="608"/>
        <v>13661.177663053635</v>
      </c>
      <c r="P1607" s="4">
        <f t="shared" si="609"/>
        <v>13.661177663053635</v>
      </c>
      <c r="Q1607" s="4">
        <f t="shared" si="624"/>
        <v>-2143.2431714059212</v>
      </c>
      <c r="R1607" s="4">
        <f t="shared" si="610"/>
        <v>2143.2431714059212</v>
      </c>
      <c r="S1607" s="4">
        <f t="shared" si="611"/>
        <v>0.59367835847944017</v>
      </c>
      <c r="T1607" s="4">
        <f t="shared" si="625"/>
        <v>7447.7126930901522</v>
      </c>
      <c r="U1607" s="4">
        <f t="shared" si="612"/>
        <v>2.0630164159859721</v>
      </c>
      <c r="V1607" s="4">
        <f t="shared" si="613"/>
        <v>632858.81944444438</v>
      </c>
      <c r="W1607" s="4">
        <f t="shared" si="614"/>
        <v>632.85881944444441</v>
      </c>
      <c r="X1607" s="4">
        <f t="shared" si="626"/>
        <v>3434.2267361111071</v>
      </c>
      <c r="Y1607" s="4">
        <f t="shared" si="615"/>
        <v>0.95128080590277675</v>
      </c>
      <c r="Z1607" s="4">
        <f t="shared" si="616"/>
        <v>951.28080590277671</v>
      </c>
      <c r="AA1607" s="4">
        <f t="shared" si="617"/>
        <v>2.6566947744654121</v>
      </c>
      <c r="AB1607" s="4">
        <f t="shared" si="618"/>
        <v>2.6566947744654121</v>
      </c>
      <c r="AD1607" s="4">
        <f t="shared" si="619"/>
        <v>0</v>
      </c>
      <c r="AE1607" s="4">
        <f t="shared" si="620"/>
        <v>114.5</v>
      </c>
      <c r="AF1607" s="4">
        <f t="shared" si="621"/>
        <v>31.805555555555554</v>
      </c>
    </row>
    <row r="1608" spans="2:32" x14ac:dyDescent="0.25">
      <c r="B1608" s="5" t="s">
        <v>15</v>
      </c>
      <c r="C1608" s="5">
        <v>1594</v>
      </c>
      <c r="D1608" s="5">
        <v>117</v>
      </c>
      <c r="E1608" s="4">
        <v>113.9</v>
      </c>
      <c r="F1608" s="4">
        <f t="shared" si="622"/>
        <v>31.638888888888889</v>
      </c>
      <c r="G1608" s="4">
        <f t="shared" si="623"/>
        <v>-5.5555555555554373E-2</v>
      </c>
      <c r="H1608" s="4">
        <f t="shared" si="604"/>
        <v>-0.19999999999999574</v>
      </c>
      <c r="J1608" s="4">
        <f t="shared" si="602"/>
        <v>-69.999999999998508</v>
      </c>
      <c r="K1608" s="4">
        <f t="shared" si="603"/>
        <v>410.97695848405078</v>
      </c>
      <c r="L1608" s="4">
        <f t="shared" si="605"/>
        <v>123.60600000000001</v>
      </c>
      <c r="M1608" s="4">
        <f t="shared" si="606"/>
        <v>464.58295848405226</v>
      </c>
      <c r="N1608" s="4">
        <f t="shared" si="607"/>
        <v>0.46458295848405223</v>
      </c>
      <c r="O1608" s="4">
        <f t="shared" si="608"/>
        <v>14698.888603148209</v>
      </c>
      <c r="P1608" s="4">
        <f t="shared" si="609"/>
        <v>14.698888603148209</v>
      </c>
      <c r="Q1608" s="4">
        <f t="shared" si="624"/>
        <v>-2143.2431714059212</v>
      </c>
      <c r="R1608" s="4">
        <f t="shared" si="610"/>
        <v>2143.2431714059212</v>
      </c>
      <c r="S1608" s="4">
        <f t="shared" si="611"/>
        <v>0.59367835847944017</v>
      </c>
      <c r="T1608" s="4">
        <f t="shared" si="625"/>
        <v>7462.4115816933008</v>
      </c>
      <c r="U1608" s="4">
        <f t="shared" si="612"/>
        <v>2.0670880081290446</v>
      </c>
      <c r="V1608" s="4">
        <f t="shared" si="613"/>
        <v>630642.15277777775</v>
      </c>
      <c r="W1608" s="4">
        <f t="shared" si="614"/>
        <v>630.64215277777771</v>
      </c>
      <c r="X1608" s="4">
        <f t="shared" si="626"/>
        <v>3436.4434027777738</v>
      </c>
      <c r="Y1608" s="4">
        <f t="shared" si="615"/>
        <v>0.95189482256944336</v>
      </c>
      <c r="Z1608" s="4">
        <f t="shared" si="616"/>
        <v>951.89482256944336</v>
      </c>
      <c r="AA1608" s="4">
        <f t="shared" si="617"/>
        <v>2.6607663666084846</v>
      </c>
      <c r="AB1608" s="4">
        <f t="shared" si="618"/>
        <v>2.6607663666084846</v>
      </c>
      <c r="AD1608" s="4">
        <f t="shared" si="619"/>
        <v>0</v>
      </c>
      <c r="AE1608" s="4">
        <f t="shared" si="620"/>
        <v>114.1</v>
      </c>
      <c r="AF1608" s="4">
        <f t="shared" si="621"/>
        <v>31.694444444444443</v>
      </c>
    </row>
    <row r="1609" spans="2:32" x14ac:dyDescent="0.25">
      <c r="B1609" s="5" t="s">
        <v>15</v>
      </c>
      <c r="C1609" s="5">
        <v>1595</v>
      </c>
      <c r="D1609" s="5">
        <v>118</v>
      </c>
      <c r="E1609" s="4">
        <v>113.7</v>
      </c>
      <c r="F1609" s="4">
        <f t="shared" si="622"/>
        <v>31.583333333333332</v>
      </c>
      <c r="G1609" s="4">
        <f t="shared" si="623"/>
        <v>-8.3333333333334522E-2</v>
      </c>
      <c r="H1609" s="4">
        <f t="shared" si="604"/>
        <v>-0.30000000000000426</v>
      </c>
      <c r="J1609" s="4">
        <f t="shared" si="602"/>
        <v>-105.00000000000149</v>
      </c>
      <c r="K1609" s="4">
        <f t="shared" si="603"/>
        <v>409.53493517985743</v>
      </c>
      <c r="L1609" s="4">
        <f t="shared" si="605"/>
        <v>123.60600000000001</v>
      </c>
      <c r="M1609" s="4">
        <f t="shared" si="606"/>
        <v>428.14093517985594</v>
      </c>
      <c r="N1609" s="4">
        <f t="shared" si="607"/>
        <v>0.42814093517985596</v>
      </c>
      <c r="O1609" s="4">
        <f t="shared" si="608"/>
        <v>13522.117869430449</v>
      </c>
      <c r="P1609" s="4">
        <f t="shared" si="609"/>
        <v>13.522117869430449</v>
      </c>
      <c r="Q1609" s="4">
        <f t="shared" si="624"/>
        <v>-2143.2431714059212</v>
      </c>
      <c r="R1609" s="4">
        <f t="shared" si="610"/>
        <v>2143.2431714059212</v>
      </c>
      <c r="S1609" s="4">
        <f t="shared" si="611"/>
        <v>0.59367835847944017</v>
      </c>
      <c r="T1609" s="4">
        <f t="shared" si="625"/>
        <v>7475.9336995627309</v>
      </c>
      <c r="U1609" s="4">
        <f t="shared" si="612"/>
        <v>2.0708336347788765</v>
      </c>
      <c r="V1609" s="4">
        <f t="shared" si="613"/>
        <v>628429.37499999988</v>
      </c>
      <c r="W1609" s="4">
        <f t="shared" si="614"/>
        <v>628.42937499999994</v>
      </c>
      <c r="X1609" s="4">
        <f t="shared" si="626"/>
        <v>3438.6561805555516</v>
      </c>
      <c r="Y1609" s="4">
        <f t="shared" si="615"/>
        <v>0.95250776201388787</v>
      </c>
      <c r="Z1609" s="4">
        <f t="shared" si="616"/>
        <v>952.50776201388783</v>
      </c>
      <c r="AA1609" s="4">
        <f t="shared" si="617"/>
        <v>2.6645119932583166</v>
      </c>
      <c r="AB1609" s="4">
        <f t="shared" si="618"/>
        <v>2.6645119932583166</v>
      </c>
      <c r="AD1609" s="4">
        <f t="shared" si="619"/>
        <v>0</v>
      </c>
      <c r="AE1609" s="4">
        <f t="shared" si="620"/>
        <v>113.9</v>
      </c>
      <c r="AF1609" s="4">
        <f t="shared" si="621"/>
        <v>31.638888888888889</v>
      </c>
    </row>
    <row r="1610" spans="2:32" x14ac:dyDescent="0.25">
      <c r="B1610" s="5" t="s">
        <v>15</v>
      </c>
      <c r="C1610" s="5">
        <v>1596</v>
      </c>
      <c r="D1610" s="5">
        <v>119</v>
      </c>
      <c r="E1610" s="4">
        <v>113.3</v>
      </c>
      <c r="F1610" s="4">
        <f t="shared" si="622"/>
        <v>31.472222222222221</v>
      </c>
      <c r="G1610" s="4">
        <f t="shared" si="623"/>
        <v>-0.11111111111111072</v>
      </c>
      <c r="H1610" s="4">
        <f t="shared" si="604"/>
        <v>-0.39999999999999858</v>
      </c>
      <c r="J1610" s="4">
        <f t="shared" si="602"/>
        <v>-139.99999999999949</v>
      </c>
      <c r="K1610" s="4">
        <f t="shared" si="603"/>
        <v>406.65849150629077</v>
      </c>
      <c r="L1610" s="4">
        <f t="shared" si="605"/>
        <v>123.60600000000001</v>
      </c>
      <c r="M1610" s="4">
        <f t="shared" si="606"/>
        <v>390.26449150629128</v>
      </c>
      <c r="N1610" s="4">
        <f t="shared" si="607"/>
        <v>0.39026449150629128</v>
      </c>
      <c r="O1610" s="4">
        <f t="shared" si="608"/>
        <v>12282.490802128556</v>
      </c>
      <c r="P1610" s="4">
        <f t="shared" si="609"/>
        <v>12.282490802128555</v>
      </c>
      <c r="Q1610" s="4">
        <f t="shared" si="624"/>
        <v>-2143.2431714059212</v>
      </c>
      <c r="R1610" s="4">
        <f t="shared" si="610"/>
        <v>2143.2431714059212</v>
      </c>
      <c r="S1610" s="4">
        <f t="shared" si="611"/>
        <v>0.59367835847944017</v>
      </c>
      <c r="T1610" s="4">
        <f t="shared" si="625"/>
        <v>7488.2161903648594</v>
      </c>
      <c r="U1610" s="4">
        <f t="shared" si="612"/>
        <v>2.074235884731066</v>
      </c>
      <c r="V1610" s="4">
        <f t="shared" si="613"/>
        <v>624015.48611111112</v>
      </c>
      <c r="W1610" s="4">
        <f t="shared" si="614"/>
        <v>624.01548611111116</v>
      </c>
      <c r="X1610" s="4">
        <f t="shared" si="626"/>
        <v>3443.0700694444404</v>
      </c>
      <c r="Y1610" s="4">
        <f t="shared" si="615"/>
        <v>0.95373040923611008</v>
      </c>
      <c r="Z1610" s="4">
        <f t="shared" si="616"/>
        <v>953.73040923611006</v>
      </c>
      <c r="AA1610" s="4">
        <f t="shared" si="617"/>
        <v>2.6679142432105061</v>
      </c>
      <c r="AB1610" s="4">
        <f t="shared" si="618"/>
        <v>2.6679142432105061</v>
      </c>
      <c r="AD1610" s="4">
        <f t="shared" si="619"/>
        <v>0</v>
      </c>
      <c r="AE1610" s="4">
        <f t="shared" si="620"/>
        <v>113.7</v>
      </c>
      <c r="AF1610" s="4">
        <f t="shared" si="621"/>
        <v>31.583333333333332</v>
      </c>
    </row>
    <row r="1611" spans="2:32" x14ac:dyDescent="0.25">
      <c r="B1611" s="5" t="s">
        <v>15</v>
      </c>
      <c r="C1611" s="5">
        <v>1597</v>
      </c>
      <c r="D1611" s="5">
        <v>120</v>
      </c>
      <c r="E1611" s="4">
        <v>112.9</v>
      </c>
      <c r="F1611" s="4">
        <f t="shared" si="622"/>
        <v>31.361111111111111</v>
      </c>
      <c r="G1611" s="4">
        <f t="shared" si="623"/>
        <v>-0.15277777777777699</v>
      </c>
      <c r="H1611" s="4">
        <f t="shared" si="604"/>
        <v>-0.54999999999999716</v>
      </c>
      <c r="J1611" s="4">
        <f t="shared" si="602"/>
        <v>-192.49999999999901</v>
      </c>
      <c r="K1611" s="4">
        <f t="shared" si="603"/>
        <v>403.79218507915084</v>
      </c>
      <c r="L1611" s="4">
        <f t="shared" si="605"/>
        <v>123.60600000000001</v>
      </c>
      <c r="M1611" s="4">
        <f t="shared" si="606"/>
        <v>334.89818507915186</v>
      </c>
      <c r="N1611" s="4">
        <f t="shared" si="607"/>
        <v>0.33489818507915187</v>
      </c>
      <c r="O1611" s="4">
        <f t="shared" si="608"/>
        <v>10502.779193176735</v>
      </c>
      <c r="P1611" s="4">
        <f t="shared" si="609"/>
        <v>10.502779193176735</v>
      </c>
      <c r="Q1611" s="4">
        <f t="shared" si="624"/>
        <v>-2143.2431714059212</v>
      </c>
      <c r="R1611" s="4">
        <f t="shared" si="610"/>
        <v>2143.2431714059212</v>
      </c>
      <c r="S1611" s="4">
        <f t="shared" si="611"/>
        <v>0.59367835847944017</v>
      </c>
      <c r="T1611" s="4">
        <f t="shared" si="625"/>
        <v>7498.7189695580364</v>
      </c>
      <c r="U1611" s="4">
        <f t="shared" si="612"/>
        <v>2.0771451545675763</v>
      </c>
      <c r="V1611" s="4">
        <f t="shared" si="613"/>
        <v>619617.15277777775</v>
      </c>
      <c r="W1611" s="4">
        <f t="shared" si="614"/>
        <v>619.61715277777773</v>
      </c>
      <c r="X1611" s="4">
        <f t="shared" si="626"/>
        <v>3447.4684027777739</v>
      </c>
      <c r="Y1611" s="4">
        <f t="shared" si="615"/>
        <v>0.95494874756944337</v>
      </c>
      <c r="Z1611" s="4">
        <f t="shared" si="616"/>
        <v>954.94874756944341</v>
      </c>
      <c r="AA1611" s="4">
        <f t="shared" si="617"/>
        <v>2.6708235130470164</v>
      </c>
      <c r="AB1611" s="4">
        <f t="shared" si="618"/>
        <v>2.6708235130470164</v>
      </c>
      <c r="AD1611" s="4">
        <f t="shared" si="619"/>
        <v>0</v>
      </c>
      <c r="AE1611" s="4">
        <f t="shared" si="620"/>
        <v>113.3</v>
      </c>
      <c r="AF1611" s="4">
        <f t="shared" si="621"/>
        <v>31.472222222222221</v>
      </c>
    </row>
    <row r="1612" spans="2:32" x14ac:dyDescent="0.25">
      <c r="B1612" s="5" t="s">
        <v>15</v>
      </c>
      <c r="C1612" s="5">
        <v>1598</v>
      </c>
      <c r="D1612" s="5">
        <v>121</v>
      </c>
      <c r="E1612" s="4">
        <v>112.2</v>
      </c>
      <c r="F1612" s="4">
        <f t="shared" si="622"/>
        <v>31.166666666666668</v>
      </c>
      <c r="G1612" s="4">
        <f t="shared" si="623"/>
        <v>-0.20833333333333331</v>
      </c>
      <c r="H1612" s="4">
        <f t="shared" si="604"/>
        <v>-0.75</v>
      </c>
      <c r="J1612" s="4">
        <f t="shared" si="602"/>
        <v>-262.5</v>
      </c>
      <c r="K1612" s="4">
        <f t="shared" si="603"/>
        <v>398.80054158087</v>
      </c>
      <c r="L1612" s="4">
        <f t="shared" si="605"/>
        <v>123.60600000000001</v>
      </c>
      <c r="M1612" s="4">
        <f t="shared" si="606"/>
        <v>259.90654158087</v>
      </c>
      <c r="N1612" s="4">
        <f t="shared" si="607"/>
        <v>0.25990654158087001</v>
      </c>
      <c r="O1612" s="4">
        <f t="shared" si="608"/>
        <v>8100.4205459371151</v>
      </c>
      <c r="P1612" s="4">
        <f t="shared" si="609"/>
        <v>8.1004205459371157</v>
      </c>
      <c r="Q1612" s="4">
        <f t="shared" si="624"/>
        <v>-2143.2431714059212</v>
      </c>
      <c r="R1612" s="4">
        <f t="shared" si="610"/>
        <v>2143.2431714059212</v>
      </c>
      <c r="S1612" s="4">
        <f t="shared" si="611"/>
        <v>0.59367835847944017</v>
      </c>
      <c r="T1612" s="4">
        <f t="shared" si="625"/>
        <v>7506.8193901039731</v>
      </c>
      <c r="U1612" s="4">
        <f t="shared" si="612"/>
        <v>2.0793889710588007</v>
      </c>
      <c r="V1612" s="4">
        <f t="shared" si="613"/>
        <v>611957.5</v>
      </c>
      <c r="W1612" s="4">
        <f t="shared" si="614"/>
        <v>611.95749999999998</v>
      </c>
      <c r="X1612" s="4">
        <f t="shared" si="626"/>
        <v>3455.1280555555518</v>
      </c>
      <c r="Y1612" s="4">
        <f t="shared" si="615"/>
        <v>0.9570704713888879</v>
      </c>
      <c r="Z1612" s="4">
        <f t="shared" si="616"/>
        <v>957.07047138888788</v>
      </c>
      <c r="AA1612" s="4">
        <f t="shared" si="617"/>
        <v>2.6730673295382408</v>
      </c>
      <c r="AB1612" s="4">
        <f t="shared" si="618"/>
        <v>2.6730673295382408</v>
      </c>
      <c r="AD1612" s="4">
        <f t="shared" si="619"/>
        <v>0</v>
      </c>
      <c r="AE1612" s="4">
        <f t="shared" si="620"/>
        <v>112.9</v>
      </c>
      <c r="AF1612" s="4">
        <f t="shared" si="621"/>
        <v>31.361111111111111</v>
      </c>
    </row>
    <row r="1613" spans="2:32" x14ac:dyDescent="0.25">
      <c r="B1613" s="5" t="s">
        <v>15</v>
      </c>
      <c r="C1613" s="5">
        <v>1599</v>
      </c>
      <c r="D1613" s="5">
        <v>122</v>
      </c>
      <c r="E1613" s="4">
        <v>111.4</v>
      </c>
      <c r="F1613" s="4">
        <f t="shared" si="622"/>
        <v>30.944444444444446</v>
      </c>
      <c r="G1613" s="4">
        <f t="shared" si="623"/>
        <v>-0.23611111111111149</v>
      </c>
      <c r="H1613" s="4">
        <f t="shared" si="604"/>
        <v>-0.85000000000000142</v>
      </c>
      <c r="J1613" s="4">
        <f t="shared" si="602"/>
        <v>-297.50000000000045</v>
      </c>
      <c r="K1613" s="4">
        <f t="shared" si="603"/>
        <v>393.13382082836335</v>
      </c>
      <c r="L1613" s="4">
        <f t="shared" si="605"/>
        <v>123.60600000000001</v>
      </c>
      <c r="M1613" s="4">
        <f t="shared" si="606"/>
        <v>219.23982082836289</v>
      </c>
      <c r="N1613" s="4">
        <f t="shared" si="607"/>
        <v>0.21923982082836291</v>
      </c>
      <c r="O1613" s="4">
        <f t="shared" si="608"/>
        <v>6784.2544556332296</v>
      </c>
      <c r="P1613" s="4">
        <f t="shared" si="609"/>
        <v>6.7842544556332296</v>
      </c>
      <c r="Q1613" s="4">
        <f t="shared" si="624"/>
        <v>-2143.2431714059212</v>
      </c>
      <c r="R1613" s="4">
        <f t="shared" si="610"/>
        <v>2143.2431714059212</v>
      </c>
      <c r="S1613" s="4">
        <f t="shared" si="611"/>
        <v>0.59367835847944017</v>
      </c>
      <c r="T1613" s="4">
        <f t="shared" si="625"/>
        <v>7513.6036445596064</v>
      </c>
      <c r="U1613" s="4">
        <f t="shared" si="612"/>
        <v>2.0812682095430111</v>
      </c>
      <c r="V1613" s="4">
        <f t="shared" si="613"/>
        <v>603261.9444444445</v>
      </c>
      <c r="W1613" s="4">
        <f t="shared" si="614"/>
        <v>603.26194444444445</v>
      </c>
      <c r="X1613" s="4">
        <f t="shared" si="626"/>
        <v>3463.8236111111073</v>
      </c>
      <c r="Y1613" s="4">
        <f t="shared" si="615"/>
        <v>0.95947914027777681</v>
      </c>
      <c r="Z1613" s="4">
        <f t="shared" si="616"/>
        <v>959.47914027777676</v>
      </c>
      <c r="AA1613" s="4">
        <f t="shared" si="617"/>
        <v>2.6749465680224511</v>
      </c>
      <c r="AB1613" s="4">
        <f t="shared" si="618"/>
        <v>2.6749465680224511</v>
      </c>
      <c r="AD1613" s="4">
        <f t="shared" si="619"/>
        <v>0</v>
      </c>
      <c r="AE1613" s="4">
        <f t="shared" si="620"/>
        <v>112.2</v>
      </c>
      <c r="AF1613" s="4">
        <f t="shared" si="621"/>
        <v>31.166666666666668</v>
      </c>
    </row>
    <row r="1614" spans="2:32" x14ac:dyDescent="0.25">
      <c r="B1614" s="5" t="s">
        <v>15</v>
      </c>
      <c r="C1614" s="5">
        <v>1600</v>
      </c>
      <c r="D1614" s="5">
        <v>123</v>
      </c>
      <c r="E1614" s="4">
        <v>110.5</v>
      </c>
      <c r="F1614" s="4">
        <f t="shared" si="622"/>
        <v>30.694444444444443</v>
      </c>
      <c r="G1614" s="4">
        <f t="shared" si="623"/>
        <v>-0.26388888888888967</v>
      </c>
      <c r="H1614" s="4">
        <f t="shared" si="604"/>
        <v>-0.95000000000000284</v>
      </c>
      <c r="J1614" s="4">
        <f t="shared" ref="J1614:J1677" si="627">$C$3*G1614</f>
        <v>-332.50000000000097</v>
      </c>
      <c r="K1614" s="4">
        <f t="shared" ref="K1614:K1677" si="628">$C$6*0.5*$C$7*(F1614^2)*$C$4</f>
        <v>386.80722869127072</v>
      </c>
      <c r="L1614" s="4">
        <f t="shared" si="605"/>
        <v>123.60600000000001</v>
      </c>
      <c r="M1614" s="4">
        <f t="shared" si="606"/>
        <v>177.91322869126975</v>
      </c>
      <c r="N1614" s="4">
        <f t="shared" si="607"/>
        <v>0.17791322869126974</v>
      </c>
      <c r="O1614" s="4">
        <f t="shared" si="608"/>
        <v>5460.9477139959181</v>
      </c>
      <c r="P1614" s="4">
        <f t="shared" si="609"/>
        <v>5.4609477139959184</v>
      </c>
      <c r="Q1614" s="4">
        <f t="shared" si="624"/>
        <v>-2143.2431714059212</v>
      </c>
      <c r="R1614" s="4">
        <f t="shared" si="610"/>
        <v>2143.2431714059212</v>
      </c>
      <c r="S1614" s="4">
        <f t="shared" si="611"/>
        <v>0.59367835847944017</v>
      </c>
      <c r="T1614" s="4">
        <f t="shared" si="625"/>
        <v>7519.0645922736021</v>
      </c>
      <c r="U1614" s="4">
        <f t="shared" si="612"/>
        <v>2.0827808920597879</v>
      </c>
      <c r="V1614" s="4">
        <f t="shared" si="613"/>
        <v>593553.81944444438</v>
      </c>
      <c r="W1614" s="4">
        <f t="shared" si="614"/>
        <v>593.55381944444434</v>
      </c>
      <c r="X1614" s="4">
        <f t="shared" si="626"/>
        <v>3473.5317361111074</v>
      </c>
      <c r="Y1614" s="4">
        <f t="shared" si="615"/>
        <v>0.96216829090277678</v>
      </c>
      <c r="Z1614" s="4">
        <f t="shared" si="616"/>
        <v>962.16829090277679</v>
      </c>
      <c r="AA1614" s="4">
        <f t="shared" si="617"/>
        <v>2.676459250539228</v>
      </c>
      <c r="AB1614" s="4">
        <f t="shared" si="618"/>
        <v>2.676459250539228</v>
      </c>
      <c r="AD1614" s="4">
        <f t="shared" si="619"/>
        <v>0</v>
      </c>
      <c r="AE1614" s="4">
        <f t="shared" si="620"/>
        <v>111.4</v>
      </c>
      <c r="AF1614" s="4">
        <f t="shared" si="621"/>
        <v>30.944444444444446</v>
      </c>
    </row>
    <row r="1615" spans="2:32" x14ac:dyDescent="0.25">
      <c r="B1615" s="5" t="s">
        <v>15</v>
      </c>
      <c r="C1615" s="5">
        <v>1601</v>
      </c>
      <c r="D1615" s="5">
        <v>124</v>
      </c>
      <c r="E1615" s="4">
        <v>109.5</v>
      </c>
      <c r="F1615" s="4">
        <f t="shared" si="622"/>
        <v>30.416666666666664</v>
      </c>
      <c r="G1615" s="4">
        <f t="shared" si="623"/>
        <v>-0.27777777777777779</v>
      </c>
      <c r="H1615" s="4">
        <f t="shared" ref="H1615:H1678" si="629">($E1616-$E1614)/2</f>
        <v>-1</v>
      </c>
      <c r="J1615" s="4">
        <f t="shared" si="627"/>
        <v>-350</v>
      </c>
      <c r="K1615" s="4">
        <f t="shared" si="628"/>
        <v>379.83787177293738</v>
      </c>
      <c r="L1615" s="4">
        <f t="shared" ref="L1615:L1678" si="630">$C$3*$C$8*$C$5</f>
        <v>123.60600000000001</v>
      </c>
      <c r="M1615" s="4">
        <f t="shared" ref="M1615:M1678" si="631">J1615+K1615+L1615</f>
        <v>153.44387177293737</v>
      </c>
      <c r="N1615" s="4">
        <f t="shared" ref="N1615:N1678" si="632">M1615/1000</f>
        <v>0.15344387177293736</v>
      </c>
      <c r="O1615" s="4">
        <f t="shared" ref="O1615:O1678" si="633">M1615*F1615</f>
        <v>4667.2510997601776</v>
      </c>
      <c r="P1615" s="4">
        <f t="shared" ref="P1615:P1678" si="634">O1615/1000</f>
        <v>4.6672510997601773</v>
      </c>
      <c r="Q1615" s="4">
        <f t="shared" si="624"/>
        <v>-2143.2431714059212</v>
      </c>
      <c r="R1615" s="4">
        <f t="shared" ref="R1615:R1678" si="635">Q1615*-1</f>
        <v>2143.2431714059212</v>
      </c>
      <c r="S1615" s="4">
        <f t="shared" ref="S1615:S1678" si="636">R1615*0.000277</f>
        <v>0.59367835847944017</v>
      </c>
      <c r="T1615" s="4">
        <f t="shared" si="625"/>
        <v>7523.7318433733626</v>
      </c>
      <c r="U1615" s="4">
        <f t="shared" ref="U1615:U1678" si="637">T1615*0.000277</f>
        <v>2.0840737206144215</v>
      </c>
      <c r="V1615" s="4">
        <f t="shared" ref="V1615:V1678" si="638">0.5*$C$3*(F1615^2)</f>
        <v>582859.37499999988</v>
      </c>
      <c r="W1615" s="4">
        <f t="shared" ref="W1615:W1678" si="639">V1615*0.001</f>
        <v>582.85937499999989</v>
      </c>
      <c r="X1615" s="4">
        <f t="shared" si="626"/>
        <v>3484.2261805555518</v>
      </c>
      <c r="Y1615" s="4">
        <f t="shared" ref="Y1615:Y1678" si="640">X1615*0.000277</f>
        <v>0.96513065201388792</v>
      </c>
      <c r="Z1615" s="4">
        <f t="shared" ref="Z1615:Z1678" si="641">Y1615*1000</f>
        <v>965.13065201388793</v>
      </c>
      <c r="AA1615" s="4">
        <f t="shared" ref="AA1615:AA1678" si="642">U1615+S1615</f>
        <v>2.6777520790938616</v>
      </c>
      <c r="AB1615" s="4">
        <f t="shared" ref="AB1615:AB1678" si="643">S1615+U1615</f>
        <v>2.6777520790938616</v>
      </c>
      <c r="AD1615" s="4">
        <f t="shared" ref="AD1615:AD1678" si="644">IF(E1614&lt;1,1,0)</f>
        <v>0</v>
      </c>
      <c r="AE1615" s="4">
        <f t="shared" ref="AE1615:AE1678" si="645">IF(AD1615=1,"",E1614)</f>
        <v>110.5</v>
      </c>
      <c r="AF1615" s="4">
        <f t="shared" ref="AF1615:AF1678" si="646">E1614/3.6</f>
        <v>30.694444444444443</v>
      </c>
    </row>
    <row r="1616" spans="2:32" x14ac:dyDescent="0.25">
      <c r="B1616" s="5" t="s">
        <v>15</v>
      </c>
      <c r="C1616" s="5">
        <v>1602</v>
      </c>
      <c r="D1616" s="5">
        <v>125</v>
      </c>
      <c r="E1616" s="4">
        <v>108.5</v>
      </c>
      <c r="F1616" s="4">
        <f t="shared" ref="F1616:F1679" si="647">E1616/3.6</f>
        <v>30.138888888888889</v>
      </c>
      <c r="G1616" s="4">
        <f t="shared" ref="G1616:G1679" si="648">($E1617-$E1615)/2/3.6</f>
        <v>-0.24999999999999961</v>
      </c>
      <c r="H1616" s="4">
        <f t="shared" si="629"/>
        <v>-0.89999999999999858</v>
      </c>
      <c r="J1616" s="4">
        <f t="shared" si="627"/>
        <v>-314.99999999999949</v>
      </c>
      <c r="K1616" s="4">
        <f t="shared" si="628"/>
        <v>372.93187264477081</v>
      </c>
      <c r="L1616" s="4">
        <f t="shared" si="630"/>
        <v>123.60600000000001</v>
      </c>
      <c r="M1616" s="4">
        <f t="shared" si="631"/>
        <v>181.53787264477131</v>
      </c>
      <c r="N1616" s="4">
        <f t="shared" si="632"/>
        <v>0.18153787264477131</v>
      </c>
      <c r="O1616" s="4">
        <f t="shared" si="633"/>
        <v>5471.3497727660242</v>
      </c>
      <c r="P1616" s="4">
        <f t="shared" si="634"/>
        <v>5.4713497727660245</v>
      </c>
      <c r="Q1616" s="4">
        <f t="shared" ref="Q1616:Q1679" si="649">IF(P1616&lt;0,SUM(Q1615,P1616),Q1615)</f>
        <v>-2143.2431714059212</v>
      </c>
      <c r="R1616" s="4">
        <f t="shared" si="635"/>
        <v>2143.2431714059212</v>
      </c>
      <c r="S1616" s="4">
        <f t="shared" si="636"/>
        <v>0.59367835847944017</v>
      </c>
      <c r="T1616" s="4">
        <f t="shared" ref="T1616:T1679" si="650">IF(P1616&gt;0,SUM(T1615,P1616),T1615)</f>
        <v>7529.2031931461288</v>
      </c>
      <c r="U1616" s="4">
        <f t="shared" si="637"/>
        <v>2.0855892845014776</v>
      </c>
      <c r="V1616" s="4">
        <f t="shared" si="638"/>
        <v>572262.15277777787</v>
      </c>
      <c r="W1616" s="4">
        <f t="shared" si="639"/>
        <v>572.26215277777783</v>
      </c>
      <c r="X1616" s="4">
        <f t="shared" ref="X1616:X1679" si="651">IF(W1616&lt;W1615,X1615+(W1615-W1616),X1615)</f>
        <v>3494.8234027777739</v>
      </c>
      <c r="Y1616" s="4">
        <f t="shared" si="640"/>
        <v>0.96806608256944338</v>
      </c>
      <c r="Z1616" s="4">
        <f t="shared" si="641"/>
        <v>968.06608256944332</v>
      </c>
      <c r="AA1616" s="4">
        <f t="shared" si="642"/>
        <v>2.6792676429809177</v>
      </c>
      <c r="AB1616" s="4">
        <f t="shared" si="643"/>
        <v>2.6792676429809177</v>
      </c>
      <c r="AD1616" s="4">
        <f t="shared" si="644"/>
        <v>0</v>
      </c>
      <c r="AE1616" s="4">
        <f t="shared" si="645"/>
        <v>109.5</v>
      </c>
      <c r="AF1616" s="4">
        <f t="shared" si="646"/>
        <v>30.416666666666664</v>
      </c>
    </row>
    <row r="1617" spans="2:32" x14ac:dyDescent="0.25">
      <c r="B1617" s="5" t="s">
        <v>15</v>
      </c>
      <c r="C1617" s="5">
        <v>1603</v>
      </c>
      <c r="D1617" s="5">
        <v>126</v>
      </c>
      <c r="E1617" s="4">
        <v>107.7</v>
      </c>
      <c r="F1617" s="4">
        <f t="shared" si="647"/>
        <v>29.916666666666668</v>
      </c>
      <c r="G1617" s="4">
        <f t="shared" si="648"/>
        <v>-0.19444444444444522</v>
      </c>
      <c r="H1617" s="4">
        <f t="shared" si="629"/>
        <v>-0.70000000000000284</v>
      </c>
      <c r="J1617" s="4">
        <f t="shared" si="627"/>
        <v>-245.00000000000099</v>
      </c>
      <c r="K1617" s="4">
        <f t="shared" si="628"/>
        <v>367.45269095115748</v>
      </c>
      <c r="L1617" s="4">
        <f t="shared" si="630"/>
        <v>123.60600000000001</v>
      </c>
      <c r="M1617" s="4">
        <f t="shared" si="631"/>
        <v>246.05869095115651</v>
      </c>
      <c r="N1617" s="4">
        <f t="shared" si="632"/>
        <v>0.24605869095115651</v>
      </c>
      <c r="O1617" s="4">
        <f t="shared" si="633"/>
        <v>7361.2558376220995</v>
      </c>
      <c r="P1617" s="4">
        <f t="shared" si="634"/>
        <v>7.3612558376220996</v>
      </c>
      <c r="Q1617" s="4">
        <f t="shared" si="649"/>
        <v>-2143.2431714059212</v>
      </c>
      <c r="R1617" s="4">
        <f t="shared" si="635"/>
        <v>2143.2431714059212</v>
      </c>
      <c r="S1617" s="4">
        <f t="shared" si="636"/>
        <v>0.59367835847944017</v>
      </c>
      <c r="T1617" s="4">
        <f t="shared" si="650"/>
        <v>7536.5644489837505</v>
      </c>
      <c r="U1617" s="4">
        <f t="shared" si="637"/>
        <v>2.0876283523684989</v>
      </c>
      <c r="V1617" s="4">
        <f t="shared" si="638"/>
        <v>563854.37500000012</v>
      </c>
      <c r="W1617" s="4">
        <f t="shared" si="639"/>
        <v>563.85437500000012</v>
      </c>
      <c r="X1617" s="4">
        <f t="shared" si="651"/>
        <v>3503.2311805555519</v>
      </c>
      <c r="Y1617" s="4">
        <f t="shared" si="640"/>
        <v>0.97039503701388796</v>
      </c>
      <c r="Z1617" s="4">
        <f t="shared" si="641"/>
        <v>970.39503701388799</v>
      </c>
      <c r="AA1617" s="4">
        <f t="shared" si="642"/>
        <v>2.6813067108479389</v>
      </c>
      <c r="AB1617" s="4">
        <f t="shared" si="643"/>
        <v>2.6813067108479389</v>
      </c>
      <c r="AD1617" s="4">
        <f t="shared" si="644"/>
        <v>0</v>
      </c>
      <c r="AE1617" s="4">
        <f t="shared" si="645"/>
        <v>108.5</v>
      </c>
      <c r="AF1617" s="4">
        <f t="shared" si="646"/>
        <v>30.138888888888889</v>
      </c>
    </row>
    <row r="1618" spans="2:32" x14ac:dyDescent="0.25">
      <c r="B1618" s="5" t="s">
        <v>15</v>
      </c>
      <c r="C1618" s="5">
        <v>1604</v>
      </c>
      <c r="D1618" s="5">
        <v>127</v>
      </c>
      <c r="E1618" s="4">
        <v>107.1</v>
      </c>
      <c r="F1618" s="4">
        <f t="shared" si="647"/>
        <v>29.749999999999996</v>
      </c>
      <c r="G1618" s="4">
        <f t="shared" si="648"/>
        <v>-0.15277777777777896</v>
      </c>
      <c r="H1618" s="4">
        <f t="shared" si="629"/>
        <v>-0.55000000000000426</v>
      </c>
      <c r="J1618" s="4">
        <f t="shared" si="627"/>
        <v>-192.50000000000148</v>
      </c>
      <c r="K1618" s="4">
        <f t="shared" si="628"/>
        <v>363.3699149528174</v>
      </c>
      <c r="L1618" s="4">
        <f t="shared" si="630"/>
        <v>123.60600000000001</v>
      </c>
      <c r="M1618" s="4">
        <f t="shared" si="631"/>
        <v>294.47591495281591</v>
      </c>
      <c r="N1618" s="4">
        <f t="shared" si="632"/>
        <v>0.29447591495281589</v>
      </c>
      <c r="O1618" s="4">
        <f t="shared" si="633"/>
        <v>8760.6584698462721</v>
      </c>
      <c r="P1618" s="4">
        <f t="shared" si="634"/>
        <v>8.7606584698462715</v>
      </c>
      <c r="Q1618" s="4">
        <f t="shared" si="649"/>
        <v>-2143.2431714059212</v>
      </c>
      <c r="R1618" s="4">
        <f t="shared" si="635"/>
        <v>2143.2431714059212</v>
      </c>
      <c r="S1618" s="4">
        <f t="shared" si="636"/>
        <v>0.59367835847944017</v>
      </c>
      <c r="T1618" s="4">
        <f t="shared" si="650"/>
        <v>7545.3251074535965</v>
      </c>
      <c r="U1618" s="4">
        <f t="shared" si="637"/>
        <v>2.0900550547646461</v>
      </c>
      <c r="V1618" s="4">
        <f t="shared" si="638"/>
        <v>557589.37499999988</v>
      </c>
      <c r="W1618" s="4">
        <f t="shared" si="639"/>
        <v>557.5893749999999</v>
      </c>
      <c r="X1618" s="4">
        <f t="shared" si="651"/>
        <v>3509.4961805555522</v>
      </c>
      <c r="Y1618" s="4">
        <f t="shared" si="640"/>
        <v>0.97213044201388799</v>
      </c>
      <c r="Z1618" s="4">
        <f t="shared" si="641"/>
        <v>972.130442013888</v>
      </c>
      <c r="AA1618" s="4">
        <f t="shared" si="642"/>
        <v>2.6837334132440862</v>
      </c>
      <c r="AB1618" s="4">
        <f t="shared" si="643"/>
        <v>2.6837334132440862</v>
      </c>
      <c r="AD1618" s="4">
        <f t="shared" si="644"/>
        <v>0</v>
      </c>
      <c r="AE1618" s="4">
        <f t="shared" si="645"/>
        <v>107.7</v>
      </c>
      <c r="AF1618" s="4">
        <f t="shared" si="646"/>
        <v>29.916666666666668</v>
      </c>
    </row>
    <row r="1619" spans="2:32" x14ac:dyDescent="0.25">
      <c r="B1619" s="5" t="s">
        <v>15</v>
      </c>
      <c r="C1619" s="5">
        <v>1605</v>
      </c>
      <c r="D1619" s="5">
        <v>128</v>
      </c>
      <c r="E1619" s="4">
        <v>106.6</v>
      </c>
      <c r="F1619" s="4">
        <f t="shared" si="647"/>
        <v>29.611111111111107</v>
      </c>
      <c r="G1619" s="4">
        <f t="shared" si="648"/>
        <v>-9.7222222222220642E-2</v>
      </c>
      <c r="H1619" s="4">
        <f t="shared" si="629"/>
        <v>-0.34999999999999432</v>
      </c>
      <c r="J1619" s="4">
        <f t="shared" si="627"/>
        <v>-122.49999999999801</v>
      </c>
      <c r="K1619" s="4">
        <f t="shared" si="628"/>
        <v>359.98502501316318</v>
      </c>
      <c r="L1619" s="4">
        <f t="shared" si="630"/>
        <v>123.60600000000001</v>
      </c>
      <c r="M1619" s="4">
        <f t="shared" si="631"/>
        <v>361.09102501316517</v>
      </c>
      <c r="N1619" s="4">
        <f t="shared" si="632"/>
        <v>0.36109102501316515</v>
      </c>
      <c r="O1619" s="4">
        <f t="shared" si="633"/>
        <v>10692.306462889834</v>
      </c>
      <c r="P1619" s="4">
        <f t="shared" si="634"/>
        <v>10.692306462889833</v>
      </c>
      <c r="Q1619" s="4">
        <f t="shared" si="649"/>
        <v>-2143.2431714059212</v>
      </c>
      <c r="R1619" s="4">
        <f t="shared" si="635"/>
        <v>2143.2431714059212</v>
      </c>
      <c r="S1619" s="4">
        <f t="shared" si="636"/>
        <v>0.59367835847944017</v>
      </c>
      <c r="T1619" s="4">
        <f t="shared" si="650"/>
        <v>7556.0174139164865</v>
      </c>
      <c r="U1619" s="4">
        <f t="shared" si="637"/>
        <v>2.093016823654867</v>
      </c>
      <c r="V1619" s="4">
        <f t="shared" si="638"/>
        <v>552395.27777777764</v>
      </c>
      <c r="W1619" s="4">
        <f t="shared" si="639"/>
        <v>552.39527777777766</v>
      </c>
      <c r="X1619" s="4">
        <f t="shared" si="651"/>
        <v>3514.6902777777746</v>
      </c>
      <c r="Y1619" s="4">
        <f t="shared" si="640"/>
        <v>0.9735692069444436</v>
      </c>
      <c r="Z1619" s="4">
        <f t="shared" si="641"/>
        <v>973.56920694444364</v>
      </c>
      <c r="AA1619" s="4">
        <f t="shared" si="642"/>
        <v>2.686695182134307</v>
      </c>
      <c r="AB1619" s="4">
        <f t="shared" si="643"/>
        <v>2.686695182134307</v>
      </c>
      <c r="AD1619" s="4">
        <f t="shared" si="644"/>
        <v>0</v>
      </c>
      <c r="AE1619" s="4">
        <f t="shared" si="645"/>
        <v>107.1</v>
      </c>
      <c r="AF1619" s="4">
        <f t="shared" si="646"/>
        <v>29.749999999999996</v>
      </c>
    </row>
    <row r="1620" spans="2:32" x14ac:dyDescent="0.25">
      <c r="B1620" s="5" t="s">
        <v>15</v>
      </c>
      <c r="C1620" s="5">
        <v>1606</v>
      </c>
      <c r="D1620" s="5">
        <v>129</v>
      </c>
      <c r="E1620" s="4">
        <v>106.4</v>
      </c>
      <c r="F1620" s="4">
        <f t="shared" si="647"/>
        <v>29.555555555555557</v>
      </c>
      <c r="G1620" s="4">
        <f t="shared" si="648"/>
        <v>-5.5555555555554373E-2</v>
      </c>
      <c r="H1620" s="4">
        <f t="shared" si="629"/>
        <v>-0.19999999999999574</v>
      </c>
      <c r="J1620" s="4">
        <f t="shared" si="627"/>
        <v>-69.999999999998508</v>
      </c>
      <c r="K1620" s="4">
        <f t="shared" si="628"/>
        <v>358.63550408261335</v>
      </c>
      <c r="L1620" s="4">
        <f t="shared" si="630"/>
        <v>123.60600000000001</v>
      </c>
      <c r="M1620" s="4">
        <f t="shared" si="631"/>
        <v>412.24150408261482</v>
      </c>
      <c r="N1620" s="4">
        <f t="shared" si="632"/>
        <v>0.41224150408261484</v>
      </c>
      <c r="O1620" s="4">
        <f t="shared" si="633"/>
        <v>12184.026676219506</v>
      </c>
      <c r="P1620" s="4">
        <f t="shared" si="634"/>
        <v>12.184026676219506</v>
      </c>
      <c r="Q1620" s="4">
        <f t="shared" si="649"/>
        <v>-2143.2431714059212</v>
      </c>
      <c r="R1620" s="4">
        <f t="shared" si="635"/>
        <v>2143.2431714059212</v>
      </c>
      <c r="S1620" s="4">
        <f t="shared" si="636"/>
        <v>0.59367835847944017</v>
      </c>
      <c r="T1620" s="4">
        <f t="shared" si="650"/>
        <v>7568.2014405927057</v>
      </c>
      <c r="U1620" s="4">
        <f t="shared" si="637"/>
        <v>2.0963917990441794</v>
      </c>
      <c r="V1620" s="4">
        <f t="shared" si="638"/>
        <v>550324.4444444445</v>
      </c>
      <c r="W1620" s="4">
        <f t="shared" si="639"/>
        <v>550.32444444444445</v>
      </c>
      <c r="X1620" s="4">
        <f t="shared" si="651"/>
        <v>3516.7611111111078</v>
      </c>
      <c r="Y1620" s="4">
        <f t="shared" si="640"/>
        <v>0.97414282777777694</v>
      </c>
      <c r="Z1620" s="4">
        <f t="shared" si="641"/>
        <v>974.14282777777692</v>
      </c>
      <c r="AA1620" s="4">
        <f t="shared" si="642"/>
        <v>2.6900701575236194</v>
      </c>
      <c r="AB1620" s="4">
        <f t="shared" si="643"/>
        <v>2.6900701575236194</v>
      </c>
      <c r="AD1620" s="4">
        <f t="shared" si="644"/>
        <v>0</v>
      </c>
      <c r="AE1620" s="4">
        <f t="shared" si="645"/>
        <v>106.6</v>
      </c>
      <c r="AF1620" s="4">
        <f t="shared" si="646"/>
        <v>29.611111111111107</v>
      </c>
    </row>
    <row r="1621" spans="2:32" x14ac:dyDescent="0.25">
      <c r="B1621" s="5" t="s">
        <v>15</v>
      </c>
      <c r="C1621" s="5">
        <v>1607</v>
      </c>
      <c r="D1621" s="5">
        <v>130</v>
      </c>
      <c r="E1621" s="4">
        <v>106.2</v>
      </c>
      <c r="F1621" s="4">
        <f t="shared" si="647"/>
        <v>29.5</v>
      </c>
      <c r="G1621" s="4">
        <f t="shared" si="648"/>
        <v>-2.7777777777778172E-2</v>
      </c>
      <c r="H1621" s="4">
        <f t="shared" si="629"/>
        <v>-0.10000000000000142</v>
      </c>
      <c r="J1621" s="4">
        <f t="shared" si="627"/>
        <v>-35.000000000000497</v>
      </c>
      <c r="K1621" s="4">
        <f t="shared" si="628"/>
        <v>357.28851746366996</v>
      </c>
      <c r="L1621" s="4">
        <f t="shared" si="630"/>
        <v>123.60600000000001</v>
      </c>
      <c r="M1621" s="4">
        <f t="shared" si="631"/>
        <v>445.89451746366944</v>
      </c>
      <c r="N1621" s="4">
        <f t="shared" si="632"/>
        <v>0.44589451746366943</v>
      </c>
      <c r="O1621" s="4">
        <f t="shared" si="633"/>
        <v>13153.888265178248</v>
      </c>
      <c r="P1621" s="4">
        <f t="shared" si="634"/>
        <v>13.153888265178248</v>
      </c>
      <c r="Q1621" s="4">
        <f t="shared" si="649"/>
        <v>-2143.2431714059212</v>
      </c>
      <c r="R1621" s="4">
        <f t="shared" si="635"/>
        <v>2143.2431714059212</v>
      </c>
      <c r="S1621" s="4">
        <f t="shared" si="636"/>
        <v>0.59367835847944017</v>
      </c>
      <c r="T1621" s="4">
        <f t="shared" si="650"/>
        <v>7581.3553288578842</v>
      </c>
      <c r="U1621" s="4">
        <f t="shared" si="637"/>
        <v>2.1000354260936338</v>
      </c>
      <c r="V1621" s="4">
        <f t="shared" si="638"/>
        <v>548257.5</v>
      </c>
      <c r="W1621" s="4">
        <f t="shared" si="639"/>
        <v>548.25750000000005</v>
      </c>
      <c r="X1621" s="4">
        <f t="shared" si="651"/>
        <v>3518.8280555555521</v>
      </c>
      <c r="Y1621" s="4">
        <f t="shared" si="640"/>
        <v>0.97471537138888797</v>
      </c>
      <c r="Z1621" s="4">
        <f t="shared" si="641"/>
        <v>974.715371388888</v>
      </c>
      <c r="AA1621" s="4">
        <f t="shared" si="642"/>
        <v>2.6937137845730739</v>
      </c>
      <c r="AB1621" s="4">
        <f t="shared" si="643"/>
        <v>2.6937137845730739</v>
      </c>
      <c r="AD1621" s="4">
        <f t="shared" si="644"/>
        <v>0</v>
      </c>
      <c r="AE1621" s="4">
        <f t="shared" si="645"/>
        <v>106.4</v>
      </c>
      <c r="AF1621" s="4">
        <f t="shared" si="646"/>
        <v>29.555555555555557</v>
      </c>
    </row>
    <row r="1622" spans="2:32" x14ac:dyDescent="0.25">
      <c r="B1622" s="5" t="s">
        <v>15</v>
      </c>
      <c r="C1622" s="5">
        <v>1608</v>
      </c>
      <c r="D1622" s="5">
        <v>131</v>
      </c>
      <c r="E1622" s="4">
        <v>106.2</v>
      </c>
      <c r="F1622" s="4">
        <f t="shared" si="647"/>
        <v>29.5</v>
      </c>
      <c r="G1622" s="4">
        <f t="shared" si="648"/>
        <v>0</v>
      </c>
      <c r="H1622" s="4">
        <f t="shared" si="629"/>
        <v>0</v>
      </c>
      <c r="J1622" s="4">
        <f t="shared" si="627"/>
        <v>0</v>
      </c>
      <c r="K1622" s="4">
        <f t="shared" si="628"/>
        <v>357.28851746366996</v>
      </c>
      <c r="L1622" s="4">
        <f t="shared" si="630"/>
        <v>123.60600000000001</v>
      </c>
      <c r="M1622" s="4">
        <f t="shared" si="631"/>
        <v>480.89451746366996</v>
      </c>
      <c r="N1622" s="4">
        <f t="shared" si="632"/>
        <v>0.48089451746366996</v>
      </c>
      <c r="O1622" s="4">
        <f t="shared" si="633"/>
        <v>14186.388265178264</v>
      </c>
      <c r="P1622" s="4">
        <f t="shared" si="634"/>
        <v>14.186388265178264</v>
      </c>
      <c r="Q1622" s="4">
        <f t="shared" si="649"/>
        <v>-2143.2431714059212</v>
      </c>
      <c r="R1622" s="4">
        <f t="shared" si="635"/>
        <v>2143.2431714059212</v>
      </c>
      <c r="S1622" s="4">
        <f t="shared" si="636"/>
        <v>0.59367835847944017</v>
      </c>
      <c r="T1622" s="4">
        <f t="shared" si="650"/>
        <v>7595.541717123062</v>
      </c>
      <c r="U1622" s="4">
        <f t="shared" si="637"/>
        <v>2.1039650556430884</v>
      </c>
      <c r="V1622" s="4">
        <f t="shared" si="638"/>
        <v>548257.5</v>
      </c>
      <c r="W1622" s="4">
        <f t="shared" si="639"/>
        <v>548.25750000000005</v>
      </c>
      <c r="X1622" s="4">
        <f t="shared" si="651"/>
        <v>3518.8280555555521</v>
      </c>
      <c r="Y1622" s="4">
        <f t="shared" si="640"/>
        <v>0.97471537138888797</v>
      </c>
      <c r="Z1622" s="4">
        <f t="shared" si="641"/>
        <v>974.715371388888</v>
      </c>
      <c r="AA1622" s="4">
        <f t="shared" si="642"/>
        <v>2.6976434141225285</v>
      </c>
      <c r="AB1622" s="4">
        <f t="shared" si="643"/>
        <v>2.6976434141225285</v>
      </c>
      <c r="AD1622" s="4">
        <f t="shared" si="644"/>
        <v>0</v>
      </c>
      <c r="AE1622" s="4">
        <f t="shared" si="645"/>
        <v>106.2</v>
      </c>
      <c r="AF1622" s="4">
        <f t="shared" si="646"/>
        <v>29.5</v>
      </c>
    </row>
    <row r="1623" spans="2:32" x14ac:dyDescent="0.25">
      <c r="B1623" s="5" t="s">
        <v>15</v>
      </c>
      <c r="C1623" s="5">
        <v>1609</v>
      </c>
      <c r="D1623" s="5">
        <v>132</v>
      </c>
      <c r="E1623" s="4">
        <v>106.2</v>
      </c>
      <c r="F1623" s="4">
        <f t="shared" si="647"/>
        <v>29.5</v>
      </c>
      <c r="G1623" s="4">
        <f t="shared" si="648"/>
        <v>2.7777777777778172E-2</v>
      </c>
      <c r="H1623" s="4">
        <f t="shared" si="629"/>
        <v>0.10000000000000142</v>
      </c>
      <c r="J1623" s="4">
        <f t="shared" si="627"/>
        <v>35.000000000000497</v>
      </c>
      <c r="K1623" s="4">
        <f t="shared" si="628"/>
        <v>357.28851746366996</v>
      </c>
      <c r="L1623" s="4">
        <f t="shared" si="630"/>
        <v>123.60600000000001</v>
      </c>
      <c r="M1623" s="4">
        <f t="shared" si="631"/>
        <v>515.89451746367047</v>
      </c>
      <c r="N1623" s="4">
        <f t="shared" si="632"/>
        <v>0.51589451746367043</v>
      </c>
      <c r="O1623" s="4">
        <f t="shared" si="633"/>
        <v>15218.888265178279</v>
      </c>
      <c r="P1623" s="4">
        <f t="shared" si="634"/>
        <v>15.218888265178279</v>
      </c>
      <c r="Q1623" s="4">
        <f t="shared" si="649"/>
        <v>-2143.2431714059212</v>
      </c>
      <c r="R1623" s="4">
        <f t="shared" si="635"/>
        <v>2143.2431714059212</v>
      </c>
      <c r="S1623" s="4">
        <f t="shared" si="636"/>
        <v>0.59367835847944017</v>
      </c>
      <c r="T1623" s="4">
        <f t="shared" si="650"/>
        <v>7610.76060538824</v>
      </c>
      <c r="U1623" s="4">
        <f t="shared" si="637"/>
        <v>2.1081806876925424</v>
      </c>
      <c r="V1623" s="4">
        <f t="shared" si="638"/>
        <v>548257.5</v>
      </c>
      <c r="W1623" s="4">
        <f t="shared" si="639"/>
        <v>548.25750000000005</v>
      </c>
      <c r="X1623" s="4">
        <f t="shared" si="651"/>
        <v>3518.8280555555521</v>
      </c>
      <c r="Y1623" s="4">
        <f t="shared" si="640"/>
        <v>0.97471537138888797</v>
      </c>
      <c r="Z1623" s="4">
        <f t="shared" si="641"/>
        <v>974.715371388888</v>
      </c>
      <c r="AA1623" s="4">
        <f t="shared" si="642"/>
        <v>2.7018590461719825</v>
      </c>
      <c r="AB1623" s="4">
        <f t="shared" si="643"/>
        <v>2.7018590461719825</v>
      </c>
      <c r="AD1623" s="4">
        <f t="shared" si="644"/>
        <v>0</v>
      </c>
      <c r="AE1623" s="4">
        <f t="shared" si="645"/>
        <v>106.2</v>
      </c>
      <c r="AF1623" s="4">
        <f t="shared" si="646"/>
        <v>29.5</v>
      </c>
    </row>
    <row r="1624" spans="2:32" x14ac:dyDescent="0.25">
      <c r="B1624" s="5" t="s">
        <v>15</v>
      </c>
      <c r="C1624" s="5">
        <v>1610</v>
      </c>
      <c r="D1624" s="5">
        <v>133</v>
      </c>
      <c r="E1624" s="4">
        <v>106.4</v>
      </c>
      <c r="F1624" s="4">
        <f t="shared" si="647"/>
        <v>29.555555555555557</v>
      </c>
      <c r="G1624" s="4">
        <f t="shared" si="648"/>
        <v>4.1666666666666269E-2</v>
      </c>
      <c r="H1624" s="4">
        <f t="shared" si="629"/>
        <v>0.14999999999999858</v>
      </c>
      <c r="J1624" s="4">
        <f t="shared" si="627"/>
        <v>52.499999999999496</v>
      </c>
      <c r="K1624" s="4">
        <f t="shared" si="628"/>
        <v>358.63550408261335</v>
      </c>
      <c r="L1624" s="4">
        <f t="shared" si="630"/>
        <v>123.60600000000001</v>
      </c>
      <c r="M1624" s="4">
        <f t="shared" si="631"/>
        <v>534.74150408261289</v>
      </c>
      <c r="N1624" s="4">
        <f t="shared" si="632"/>
        <v>0.5347415040826129</v>
      </c>
      <c r="O1624" s="4">
        <f t="shared" si="633"/>
        <v>15804.582231775004</v>
      </c>
      <c r="P1624" s="4">
        <f t="shared" si="634"/>
        <v>15.804582231775004</v>
      </c>
      <c r="Q1624" s="4">
        <f t="shared" si="649"/>
        <v>-2143.2431714059212</v>
      </c>
      <c r="R1624" s="4">
        <f t="shared" si="635"/>
        <v>2143.2431714059212</v>
      </c>
      <c r="S1624" s="4">
        <f t="shared" si="636"/>
        <v>0.59367835847944017</v>
      </c>
      <c r="T1624" s="4">
        <f t="shared" si="650"/>
        <v>7626.5651876200154</v>
      </c>
      <c r="U1624" s="4">
        <f t="shared" si="637"/>
        <v>2.1125585569707446</v>
      </c>
      <c r="V1624" s="4">
        <f t="shared" si="638"/>
        <v>550324.4444444445</v>
      </c>
      <c r="W1624" s="4">
        <f t="shared" si="639"/>
        <v>550.32444444444445</v>
      </c>
      <c r="X1624" s="4">
        <f t="shared" si="651"/>
        <v>3518.8280555555521</v>
      </c>
      <c r="Y1624" s="4">
        <f t="shared" si="640"/>
        <v>0.97471537138888797</v>
      </c>
      <c r="Z1624" s="4">
        <f t="shared" si="641"/>
        <v>974.715371388888</v>
      </c>
      <c r="AA1624" s="4">
        <f t="shared" si="642"/>
        <v>2.7062369154501846</v>
      </c>
      <c r="AB1624" s="4">
        <f t="shared" si="643"/>
        <v>2.7062369154501846</v>
      </c>
      <c r="AD1624" s="4">
        <f t="shared" si="644"/>
        <v>0</v>
      </c>
      <c r="AE1624" s="4">
        <f t="shared" si="645"/>
        <v>106.2</v>
      </c>
      <c r="AF1624" s="4">
        <f t="shared" si="646"/>
        <v>29.5</v>
      </c>
    </row>
    <row r="1625" spans="2:32" x14ac:dyDescent="0.25">
      <c r="B1625" s="5" t="s">
        <v>15</v>
      </c>
      <c r="C1625" s="5">
        <v>1611</v>
      </c>
      <c r="D1625" s="5">
        <v>134</v>
      </c>
      <c r="E1625" s="4">
        <v>106.5</v>
      </c>
      <c r="F1625" s="4">
        <f t="shared" si="647"/>
        <v>29.583333333333332</v>
      </c>
      <c r="G1625" s="4">
        <f t="shared" si="648"/>
        <v>5.5555555555554373E-2</v>
      </c>
      <c r="H1625" s="4">
        <f t="shared" si="629"/>
        <v>0.19999999999999574</v>
      </c>
      <c r="J1625" s="4">
        <f t="shared" si="627"/>
        <v>69.999999999998508</v>
      </c>
      <c r="K1625" s="4">
        <f t="shared" si="628"/>
        <v>359.30994775893748</v>
      </c>
      <c r="L1625" s="4">
        <f t="shared" si="630"/>
        <v>123.60600000000001</v>
      </c>
      <c r="M1625" s="4">
        <f t="shared" si="631"/>
        <v>552.915947758936</v>
      </c>
      <c r="N1625" s="4">
        <f t="shared" si="632"/>
        <v>0.55291594775893604</v>
      </c>
      <c r="O1625" s="4">
        <f t="shared" si="633"/>
        <v>16357.096787868522</v>
      </c>
      <c r="P1625" s="4">
        <f t="shared" si="634"/>
        <v>16.357096787868521</v>
      </c>
      <c r="Q1625" s="4">
        <f t="shared" si="649"/>
        <v>-2143.2431714059212</v>
      </c>
      <c r="R1625" s="4">
        <f t="shared" si="635"/>
        <v>2143.2431714059212</v>
      </c>
      <c r="S1625" s="4">
        <f t="shared" si="636"/>
        <v>0.59367835847944017</v>
      </c>
      <c r="T1625" s="4">
        <f t="shared" si="650"/>
        <v>7642.922284407884</v>
      </c>
      <c r="U1625" s="4">
        <f t="shared" si="637"/>
        <v>2.1170894727809841</v>
      </c>
      <c r="V1625" s="4">
        <f t="shared" si="638"/>
        <v>551359.375</v>
      </c>
      <c r="W1625" s="4">
        <f t="shared" si="639"/>
        <v>551.359375</v>
      </c>
      <c r="X1625" s="4">
        <f t="shared" si="651"/>
        <v>3518.8280555555521</v>
      </c>
      <c r="Y1625" s="4">
        <f t="shared" si="640"/>
        <v>0.97471537138888797</v>
      </c>
      <c r="Z1625" s="4">
        <f t="shared" si="641"/>
        <v>974.715371388888</v>
      </c>
      <c r="AA1625" s="4">
        <f t="shared" si="642"/>
        <v>2.7107678312604242</v>
      </c>
      <c r="AB1625" s="4">
        <f t="shared" si="643"/>
        <v>2.7107678312604242</v>
      </c>
      <c r="AD1625" s="4">
        <f t="shared" si="644"/>
        <v>0</v>
      </c>
      <c r="AE1625" s="4">
        <f t="shared" si="645"/>
        <v>106.4</v>
      </c>
      <c r="AF1625" s="4">
        <f t="shared" si="646"/>
        <v>29.555555555555557</v>
      </c>
    </row>
    <row r="1626" spans="2:32" x14ac:dyDescent="0.25">
      <c r="B1626" s="5" t="s">
        <v>15</v>
      </c>
      <c r="C1626" s="5">
        <v>1612</v>
      </c>
      <c r="D1626" s="5">
        <v>135</v>
      </c>
      <c r="E1626" s="4">
        <v>106.8</v>
      </c>
      <c r="F1626" s="4">
        <f t="shared" si="647"/>
        <v>29.666666666666664</v>
      </c>
      <c r="G1626" s="4">
        <f t="shared" si="648"/>
        <v>9.7222222222222612E-2</v>
      </c>
      <c r="H1626" s="4">
        <f t="shared" si="629"/>
        <v>0.35000000000000142</v>
      </c>
      <c r="J1626" s="4">
        <f t="shared" si="627"/>
        <v>122.5000000000005</v>
      </c>
      <c r="K1626" s="4">
        <f t="shared" si="628"/>
        <v>361.33708025531985</v>
      </c>
      <c r="L1626" s="4">
        <f t="shared" si="630"/>
        <v>123.60600000000001</v>
      </c>
      <c r="M1626" s="4">
        <f t="shared" si="631"/>
        <v>607.44308025532041</v>
      </c>
      <c r="N1626" s="4">
        <f t="shared" si="632"/>
        <v>0.60744308025532046</v>
      </c>
      <c r="O1626" s="4">
        <f t="shared" si="633"/>
        <v>18020.811380907839</v>
      </c>
      <c r="P1626" s="4">
        <f t="shared" si="634"/>
        <v>18.020811380907837</v>
      </c>
      <c r="Q1626" s="4">
        <f t="shared" si="649"/>
        <v>-2143.2431714059212</v>
      </c>
      <c r="R1626" s="4">
        <f t="shared" si="635"/>
        <v>2143.2431714059212</v>
      </c>
      <c r="S1626" s="4">
        <f t="shared" si="636"/>
        <v>0.59367835847944017</v>
      </c>
      <c r="T1626" s="4">
        <f t="shared" si="650"/>
        <v>7660.9430957887917</v>
      </c>
      <c r="U1626" s="4">
        <f t="shared" si="637"/>
        <v>2.1220812375334952</v>
      </c>
      <c r="V1626" s="4">
        <f t="shared" si="638"/>
        <v>554469.99999999988</v>
      </c>
      <c r="W1626" s="4">
        <f t="shared" si="639"/>
        <v>554.46999999999991</v>
      </c>
      <c r="X1626" s="4">
        <f t="shared" si="651"/>
        <v>3518.8280555555521</v>
      </c>
      <c r="Y1626" s="4">
        <f t="shared" si="640"/>
        <v>0.97471537138888797</v>
      </c>
      <c r="Z1626" s="4">
        <f t="shared" si="641"/>
        <v>974.715371388888</v>
      </c>
      <c r="AA1626" s="4">
        <f t="shared" si="642"/>
        <v>2.7157595960129353</v>
      </c>
      <c r="AB1626" s="4">
        <f t="shared" si="643"/>
        <v>2.7157595960129353</v>
      </c>
      <c r="AD1626" s="4">
        <f t="shared" si="644"/>
        <v>0</v>
      </c>
      <c r="AE1626" s="4">
        <f t="shared" si="645"/>
        <v>106.5</v>
      </c>
      <c r="AF1626" s="4">
        <f t="shared" si="646"/>
        <v>29.583333333333332</v>
      </c>
    </row>
    <row r="1627" spans="2:32" x14ac:dyDescent="0.25">
      <c r="B1627" s="5" t="s">
        <v>15</v>
      </c>
      <c r="C1627" s="5">
        <v>1613</v>
      </c>
      <c r="D1627" s="5">
        <v>136</v>
      </c>
      <c r="E1627" s="4">
        <v>107.2</v>
      </c>
      <c r="F1627" s="4">
        <f t="shared" si="647"/>
        <v>29.777777777777779</v>
      </c>
      <c r="G1627" s="4">
        <f t="shared" si="648"/>
        <v>0.1388888888888889</v>
      </c>
      <c r="H1627" s="4">
        <f t="shared" si="629"/>
        <v>0.5</v>
      </c>
      <c r="J1627" s="4">
        <f t="shared" si="627"/>
        <v>175</v>
      </c>
      <c r="K1627" s="4">
        <f t="shared" si="628"/>
        <v>364.04879367445329</v>
      </c>
      <c r="L1627" s="4">
        <f t="shared" si="630"/>
        <v>123.60600000000001</v>
      </c>
      <c r="M1627" s="4">
        <f t="shared" si="631"/>
        <v>662.65479367445323</v>
      </c>
      <c r="N1627" s="4">
        <f t="shared" si="632"/>
        <v>0.66265479367445324</v>
      </c>
      <c r="O1627" s="4">
        <f t="shared" si="633"/>
        <v>19732.387189417052</v>
      </c>
      <c r="P1627" s="4">
        <f t="shared" si="634"/>
        <v>19.73238718941705</v>
      </c>
      <c r="Q1627" s="4">
        <f t="shared" si="649"/>
        <v>-2143.2431714059212</v>
      </c>
      <c r="R1627" s="4">
        <f t="shared" si="635"/>
        <v>2143.2431714059212</v>
      </c>
      <c r="S1627" s="4">
        <f t="shared" si="636"/>
        <v>0.59367835847944017</v>
      </c>
      <c r="T1627" s="4">
        <f t="shared" si="650"/>
        <v>7680.6754829782085</v>
      </c>
      <c r="U1627" s="4">
        <f t="shared" si="637"/>
        <v>2.127547108784964</v>
      </c>
      <c r="V1627" s="4">
        <f t="shared" si="638"/>
        <v>558631.11111111112</v>
      </c>
      <c r="W1627" s="4">
        <f t="shared" si="639"/>
        <v>558.63111111111118</v>
      </c>
      <c r="X1627" s="4">
        <f t="shared" si="651"/>
        <v>3518.8280555555521</v>
      </c>
      <c r="Y1627" s="4">
        <f t="shared" si="640"/>
        <v>0.97471537138888797</v>
      </c>
      <c r="Z1627" s="4">
        <f t="shared" si="641"/>
        <v>974.715371388888</v>
      </c>
      <c r="AA1627" s="4">
        <f t="shared" si="642"/>
        <v>2.7212254672644041</v>
      </c>
      <c r="AB1627" s="4">
        <f t="shared" si="643"/>
        <v>2.7212254672644041</v>
      </c>
      <c r="AD1627" s="4">
        <f t="shared" si="644"/>
        <v>0</v>
      </c>
      <c r="AE1627" s="4">
        <f t="shared" si="645"/>
        <v>106.8</v>
      </c>
      <c r="AF1627" s="4">
        <f t="shared" si="646"/>
        <v>29.666666666666664</v>
      </c>
    </row>
    <row r="1628" spans="2:32" x14ac:dyDescent="0.25">
      <c r="B1628" s="5" t="s">
        <v>15</v>
      </c>
      <c r="C1628" s="5">
        <v>1614</v>
      </c>
      <c r="D1628" s="5">
        <v>137</v>
      </c>
      <c r="E1628" s="4">
        <v>107.8</v>
      </c>
      <c r="F1628" s="4">
        <f t="shared" si="647"/>
        <v>29.944444444444443</v>
      </c>
      <c r="G1628" s="4">
        <f t="shared" si="648"/>
        <v>0.18055555555555516</v>
      </c>
      <c r="H1628" s="4">
        <f t="shared" si="629"/>
        <v>0.64999999999999858</v>
      </c>
      <c r="J1628" s="4">
        <f t="shared" si="627"/>
        <v>227.49999999999952</v>
      </c>
      <c r="K1628" s="4">
        <f t="shared" si="628"/>
        <v>368.13537114020323</v>
      </c>
      <c r="L1628" s="4">
        <f t="shared" si="630"/>
        <v>123.60600000000001</v>
      </c>
      <c r="M1628" s="4">
        <f t="shared" si="631"/>
        <v>719.24137114020277</v>
      </c>
      <c r="N1628" s="4">
        <f t="shared" si="632"/>
        <v>0.71924137114020281</v>
      </c>
      <c r="O1628" s="4">
        <f t="shared" si="633"/>
        <v>21537.283280253847</v>
      </c>
      <c r="P1628" s="4">
        <f t="shared" si="634"/>
        <v>21.537283280253845</v>
      </c>
      <c r="Q1628" s="4">
        <f t="shared" si="649"/>
        <v>-2143.2431714059212</v>
      </c>
      <c r="R1628" s="4">
        <f t="shared" si="635"/>
        <v>2143.2431714059212</v>
      </c>
      <c r="S1628" s="4">
        <f t="shared" si="636"/>
        <v>0.59367835847944017</v>
      </c>
      <c r="T1628" s="4">
        <f t="shared" si="650"/>
        <v>7702.2127662584626</v>
      </c>
      <c r="U1628" s="4">
        <f t="shared" si="637"/>
        <v>2.1335129362535943</v>
      </c>
      <c r="V1628" s="4">
        <f t="shared" si="638"/>
        <v>564901.94444444438</v>
      </c>
      <c r="W1628" s="4">
        <f t="shared" si="639"/>
        <v>564.90194444444444</v>
      </c>
      <c r="X1628" s="4">
        <f t="shared" si="651"/>
        <v>3518.8280555555521</v>
      </c>
      <c r="Y1628" s="4">
        <f t="shared" si="640"/>
        <v>0.97471537138888797</v>
      </c>
      <c r="Z1628" s="4">
        <f t="shared" si="641"/>
        <v>974.715371388888</v>
      </c>
      <c r="AA1628" s="4">
        <f t="shared" si="642"/>
        <v>2.7271912947330343</v>
      </c>
      <c r="AB1628" s="4">
        <f t="shared" si="643"/>
        <v>2.7271912947330343</v>
      </c>
      <c r="AD1628" s="4">
        <f t="shared" si="644"/>
        <v>0</v>
      </c>
      <c r="AE1628" s="4">
        <f t="shared" si="645"/>
        <v>107.2</v>
      </c>
      <c r="AF1628" s="4">
        <f t="shared" si="646"/>
        <v>29.777777777777779</v>
      </c>
    </row>
    <row r="1629" spans="2:32" x14ac:dyDescent="0.25">
      <c r="B1629" s="5" t="s">
        <v>15</v>
      </c>
      <c r="C1629" s="5">
        <v>1615</v>
      </c>
      <c r="D1629" s="5">
        <v>138</v>
      </c>
      <c r="E1629" s="4">
        <v>108.5</v>
      </c>
      <c r="F1629" s="4">
        <f t="shared" si="647"/>
        <v>30.138888888888889</v>
      </c>
      <c r="G1629" s="4">
        <f t="shared" si="648"/>
        <v>0.2222222222222234</v>
      </c>
      <c r="H1629" s="4">
        <f t="shared" si="629"/>
        <v>0.80000000000000426</v>
      </c>
      <c r="J1629" s="4">
        <f t="shared" si="627"/>
        <v>280.00000000000148</v>
      </c>
      <c r="K1629" s="4">
        <f t="shared" si="628"/>
        <v>372.93187264477081</v>
      </c>
      <c r="L1629" s="4">
        <f t="shared" si="630"/>
        <v>123.60600000000001</v>
      </c>
      <c r="M1629" s="4">
        <f t="shared" si="631"/>
        <v>776.53787264477228</v>
      </c>
      <c r="N1629" s="4">
        <f t="shared" si="632"/>
        <v>0.77653787264477225</v>
      </c>
      <c r="O1629" s="4">
        <f t="shared" si="633"/>
        <v>23403.988661654941</v>
      </c>
      <c r="P1629" s="4">
        <f t="shared" si="634"/>
        <v>23.403988661654942</v>
      </c>
      <c r="Q1629" s="4">
        <f t="shared" si="649"/>
        <v>-2143.2431714059212</v>
      </c>
      <c r="R1629" s="4">
        <f t="shared" si="635"/>
        <v>2143.2431714059212</v>
      </c>
      <c r="S1629" s="4">
        <f t="shared" si="636"/>
        <v>0.59367835847944017</v>
      </c>
      <c r="T1629" s="4">
        <f t="shared" si="650"/>
        <v>7725.6167549201173</v>
      </c>
      <c r="U1629" s="4">
        <f t="shared" si="637"/>
        <v>2.1399958411128726</v>
      </c>
      <c r="V1629" s="4">
        <f t="shared" si="638"/>
        <v>572262.15277777787</v>
      </c>
      <c r="W1629" s="4">
        <f t="shared" si="639"/>
        <v>572.26215277777783</v>
      </c>
      <c r="X1629" s="4">
        <f t="shared" si="651"/>
        <v>3518.8280555555521</v>
      </c>
      <c r="Y1629" s="4">
        <f t="shared" si="640"/>
        <v>0.97471537138888797</v>
      </c>
      <c r="Z1629" s="4">
        <f t="shared" si="641"/>
        <v>974.715371388888</v>
      </c>
      <c r="AA1629" s="4">
        <f t="shared" si="642"/>
        <v>2.7336741995923126</v>
      </c>
      <c r="AB1629" s="4">
        <f t="shared" si="643"/>
        <v>2.7336741995923126</v>
      </c>
      <c r="AD1629" s="4">
        <f t="shared" si="644"/>
        <v>0</v>
      </c>
      <c r="AE1629" s="4">
        <f t="shared" si="645"/>
        <v>107.8</v>
      </c>
      <c r="AF1629" s="4">
        <f t="shared" si="646"/>
        <v>29.944444444444443</v>
      </c>
    </row>
    <row r="1630" spans="2:32" x14ac:dyDescent="0.25">
      <c r="B1630" s="5" t="s">
        <v>15</v>
      </c>
      <c r="C1630" s="5">
        <v>1616</v>
      </c>
      <c r="D1630" s="5">
        <v>139</v>
      </c>
      <c r="E1630" s="4">
        <v>109.4</v>
      </c>
      <c r="F1630" s="4">
        <f t="shared" si="647"/>
        <v>30.388888888888889</v>
      </c>
      <c r="G1630" s="4">
        <f t="shared" si="648"/>
        <v>0.27777777777777779</v>
      </c>
      <c r="H1630" s="4">
        <f t="shared" si="629"/>
        <v>1</v>
      </c>
      <c r="J1630" s="4">
        <f t="shared" si="627"/>
        <v>350</v>
      </c>
      <c r="K1630" s="4">
        <f t="shared" si="628"/>
        <v>379.14442075956327</v>
      </c>
      <c r="L1630" s="4">
        <f t="shared" si="630"/>
        <v>123.60600000000001</v>
      </c>
      <c r="M1630" s="4">
        <f t="shared" si="631"/>
        <v>852.75042075956321</v>
      </c>
      <c r="N1630" s="4">
        <f t="shared" si="632"/>
        <v>0.8527504207595632</v>
      </c>
      <c r="O1630" s="4">
        <f t="shared" si="633"/>
        <v>25914.137786415617</v>
      </c>
      <c r="P1630" s="4">
        <f t="shared" si="634"/>
        <v>25.914137786415615</v>
      </c>
      <c r="Q1630" s="4">
        <f t="shared" si="649"/>
        <v>-2143.2431714059212</v>
      </c>
      <c r="R1630" s="4">
        <f t="shared" si="635"/>
        <v>2143.2431714059212</v>
      </c>
      <c r="S1630" s="4">
        <f t="shared" si="636"/>
        <v>0.59367835847944017</v>
      </c>
      <c r="T1630" s="4">
        <f t="shared" si="650"/>
        <v>7751.5308927065325</v>
      </c>
      <c r="U1630" s="4">
        <f t="shared" si="637"/>
        <v>2.1471740572797096</v>
      </c>
      <c r="V1630" s="4">
        <f t="shared" si="638"/>
        <v>581795.27777777787</v>
      </c>
      <c r="W1630" s="4">
        <f t="shared" si="639"/>
        <v>581.79527777777787</v>
      </c>
      <c r="X1630" s="4">
        <f t="shared" si="651"/>
        <v>3518.8280555555521</v>
      </c>
      <c r="Y1630" s="4">
        <f t="shared" si="640"/>
        <v>0.97471537138888797</v>
      </c>
      <c r="Z1630" s="4">
        <f t="shared" si="641"/>
        <v>974.715371388888</v>
      </c>
      <c r="AA1630" s="4">
        <f t="shared" si="642"/>
        <v>2.7408524157591496</v>
      </c>
      <c r="AB1630" s="4">
        <f t="shared" si="643"/>
        <v>2.7408524157591496</v>
      </c>
      <c r="AD1630" s="4">
        <f t="shared" si="644"/>
        <v>0</v>
      </c>
      <c r="AE1630" s="4">
        <f t="shared" si="645"/>
        <v>108.5</v>
      </c>
      <c r="AF1630" s="4">
        <f t="shared" si="646"/>
        <v>30.138888888888889</v>
      </c>
    </row>
    <row r="1631" spans="2:32" x14ac:dyDescent="0.25">
      <c r="B1631" s="5" t="s">
        <v>15</v>
      </c>
      <c r="C1631" s="5">
        <v>1617</v>
      </c>
      <c r="D1631" s="5">
        <v>140</v>
      </c>
      <c r="E1631" s="4">
        <v>110.5</v>
      </c>
      <c r="F1631" s="4">
        <f t="shared" si="647"/>
        <v>30.694444444444443</v>
      </c>
      <c r="G1631" s="4">
        <f t="shared" si="648"/>
        <v>0.31944444444444403</v>
      </c>
      <c r="H1631" s="4">
        <f t="shared" si="629"/>
        <v>1.1499999999999986</v>
      </c>
      <c r="J1631" s="4">
        <f t="shared" si="627"/>
        <v>402.49999999999949</v>
      </c>
      <c r="K1631" s="4">
        <f t="shared" si="628"/>
        <v>386.80722869127072</v>
      </c>
      <c r="L1631" s="4">
        <f t="shared" si="630"/>
        <v>123.60600000000001</v>
      </c>
      <c r="M1631" s="4">
        <f t="shared" si="631"/>
        <v>912.91322869127021</v>
      </c>
      <c r="N1631" s="4">
        <f t="shared" si="632"/>
        <v>0.91291322869127023</v>
      </c>
      <c r="O1631" s="4">
        <f t="shared" si="633"/>
        <v>28021.364380662599</v>
      </c>
      <c r="P1631" s="4">
        <f t="shared" si="634"/>
        <v>28.0213643806626</v>
      </c>
      <c r="Q1631" s="4">
        <f t="shared" si="649"/>
        <v>-2143.2431714059212</v>
      </c>
      <c r="R1631" s="4">
        <f t="shared" si="635"/>
        <v>2143.2431714059212</v>
      </c>
      <c r="S1631" s="4">
        <f t="shared" si="636"/>
        <v>0.59367835847944017</v>
      </c>
      <c r="T1631" s="4">
        <f t="shared" si="650"/>
        <v>7779.5522570871954</v>
      </c>
      <c r="U1631" s="4">
        <f t="shared" si="637"/>
        <v>2.1549359752131534</v>
      </c>
      <c r="V1631" s="4">
        <f t="shared" si="638"/>
        <v>593553.81944444438</v>
      </c>
      <c r="W1631" s="4">
        <f t="shared" si="639"/>
        <v>593.55381944444434</v>
      </c>
      <c r="X1631" s="4">
        <f t="shared" si="651"/>
        <v>3518.8280555555521</v>
      </c>
      <c r="Y1631" s="4">
        <f t="shared" si="640"/>
        <v>0.97471537138888797</v>
      </c>
      <c r="Z1631" s="4">
        <f t="shared" si="641"/>
        <v>974.715371388888</v>
      </c>
      <c r="AA1631" s="4">
        <f t="shared" si="642"/>
        <v>2.7486143336925934</v>
      </c>
      <c r="AB1631" s="4">
        <f t="shared" si="643"/>
        <v>2.7486143336925934</v>
      </c>
      <c r="AD1631" s="4">
        <f t="shared" si="644"/>
        <v>0</v>
      </c>
      <c r="AE1631" s="4">
        <f t="shared" si="645"/>
        <v>109.4</v>
      </c>
      <c r="AF1631" s="4">
        <f t="shared" si="646"/>
        <v>30.388888888888889</v>
      </c>
    </row>
    <row r="1632" spans="2:32" x14ac:dyDescent="0.25">
      <c r="B1632" s="5" t="s">
        <v>15</v>
      </c>
      <c r="C1632" s="5">
        <v>1618</v>
      </c>
      <c r="D1632" s="5">
        <v>141</v>
      </c>
      <c r="E1632" s="4">
        <v>111.7</v>
      </c>
      <c r="F1632" s="4">
        <f t="shared" si="647"/>
        <v>31.027777777777779</v>
      </c>
      <c r="G1632" s="4">
        <f t="shared" si="648"/>
        <v>0.34722222222222221</v>
      </c>
      <c r="H1632" s="4">
        <f t="shared" si="629"/>
        <v>1.25</v>
      </c>
      <c r="J1632" s="4">
        <f t="shared" si="627"/>
        <v>437.5</v>
      </c>
      <c r="K1632" s="4">
        <f t="shared" si="628"/>
        <v>395.25408927629081</v>
      </c>
      <c r="L1632" s="4">
        <f t="shared" si="630"/>
        <v>123.60600000000001</v>
      </c>
      <c r="M1632" s="4">
        <f t="shared" si="631"/>
        <v>956.36008927629086</v>
      </c>
      <c r="N1632" s="4">
        <f t="shared" si="632"/>
        <v>0.9563600892762909</v>
      </c>
      <c r="O1632" s="4">
        <f t="shared" si="633"/>
        <v>29673.72832560047</v>
      </c>
      <c r="P1632" s="4">
        <f t="shared" si="634"/>
        <v>29.673728325600472</v>
      </c>
      <c r="Q1632" s="4">
        <f t="shared" si="649"/>
        <v>-2143.2431714059212</v>
      </c>
      <c r="R1632" s="4">
        <f t="shared" si="635"/>
        <v>2143.2431714059212</v>
      </c>
      <c r="S1632" s="4">
        <f t="shared" si="636"/>
        <v>0.59367835847944017</v>
      </c>
      <c r="T1632" s="4">
        <f t="shared" si="650"/>
        <v>7809.225985412796</v>
      </c>
      <c r="U1632" s="4">
        <f t="shared" si="637"/>
        <v>2.1631555979593444</v>
      </c>
      <c r="V1632" s="4">
        <f t="shared" si="638"/>
        <v>606515.48611111112</v>
      </c>
      <c r="W1632" s="4">
        <f t="shared" si="639"/>
        <v>606.51548611111116</v>
      </c>
      <c r="X1632" s="4">
        <f t="shared" si="651"/>
        <v>3518.8280555555521</v>
      </c>
      <c r="Y1632" s="4">
        <f t="shared" si="640"/>
        <v>0.97471537138888797</v>
      </c>
      <c r="Z1632" s="4">
        <f t="shared" si="641"/>
        <v>974.715371388888</v>
      </c>
      <c r="AA1632" s="4">
        <f t="shared" si="642"/>
        <v>2.7568339564387845</v>
      </c>
      <c r="AB1632" s="4">
        <f t="shared" si="643"/>
        <v>2.7568339564387845</v>
      </c>
      <c r="AD1632" s="4">
        <f t="shared" si="644"/>
        <v>0</v>
      </c>
      <c r="AE1632" s="4">
        <f t="shared" si="645"/>
        <v>110.5</v>
      </c>
      <c r="AF1632" s="4">
        <f t="shared" si="646"/>
        <v>30.694444444444443</v>
      </c>
    </row>
    <row r="1633" spans="2:32" x14ac:dyDescent="0.25">
      <c r="B1633" s="5" t="s">
        <v>15</v>
      </c>
      <c r="C1633" s="5">
        <v>1619</v>
      </c>
      <c r="D1633" s="5">
        <v>142</v>
      </c>
      <c r="E1633" s="4">
        <v>113</v>
      </c>
      <c r="F1633" s="4">
        <f t="shared" si="647"/>
        <v>31.388888888888889</v>
      </c>
      <c r="G1633" s="4">
        <f t="shared" si="648"/>
        <v>0.33333333333333215</v>
      </c>
      <c r="H1633" s="4">
        <f t="shared" si="629"/>
        <v>1.1999999999999957</v>
      </c>
      <c r="J1633" s="4">
        <f t="shared" si="627"/>
        <v>419.99999999999852</v>
      </c>
      <c r="K1633" s="4">
        <f t="shared" si="628"/>
        <v>404.50781131908326</v>
      </c>
      <c r="L1633" s="4">
        <f t="shared" si="630"/>
        <v>123.60600000000001</v>
      </c>
      <c r="M1633" s="4">
        <f t="shared" si="631"/>
        <v>948.11381131908183</v>
      </c>
      <c r="N1633" s="4">
        <f t="shared" si="632"/>
        <v>0.94811381131908179</v>
      </c>
      <c r="O1633" s="4">
        <f t="shared" si="633"/>
        <v>29760.239077515624</v>
      </c>
      <c r="P1633" s="4">
        <f t="shared" si="634"/>
        <v>29.760239077515624</v>
      </c>
      <c r="Q1633" s="4">
        <f t="shared" si="649"/>
        <v>-2143.2431714059212</v>
      </c>
      <c r="R1633" s="4">
        <f t="shared" si="635"/>
        <v>2143.2431714059212</v>
      </c>
      <c r="S1633" s="4">
        <f t="shared" si="636"/>
        <v>0.59367835847944017</v>
      </c>
      <c r="T1633" s="4">
        <f t="shared" si="650"/>
        <v>7838.9862244903115</v>
      </c>
      <c r="U1633" s="4">
        <f t="shared" si="637"/>
        <v>2.1713991841838163</v>
      </c>
      <c r="V1633" s="4">
        <f t="shared" si="638"/>
        <v>620715.27777777775</v>
      </c>
      <c r="W1633" s="4">
        <f t="shared" si="639"/>
        <v>620.71527777777771</v>
      </c>
      <c r="X1633" s="4">
        <f t="shared" si="651"/>
        <v>3518.8280555555521</v>
      </c>
      <c r="Y1633" s="4">
        <f t="shared" si="640"/>
        <v>0.97471537138888797</v>
      </c>
      <c r="Z1633" s="4">
        <f t="shared" si="641"/>
        <v>974.715371388888</v>
      </c>
      <c r="AA1633" s="4">
        <f t="shared" si="642"/>
        <v>2.7650775426632563</v>
      </c>
      <c r="AB1633" s="4">
        <f t="shared" si="643"/>
        <v>2.7650775426632563</v>
      </c>
      <c r="AD1633" s="4">
        <f t="shared" si="644"/>
        <v>0</v>
      </c>
      <c r="AE1633" s="4">
        <f t="shared" si="645"/>
        <v>111.7</v>
      </c>
      <c r="AF1633" s="4">
        <f t="shared" si="646"/>
        <v>31.027777777777779</v>
      </c>
    </row>
    <row r="1634" spans="2:32" x14ac:dyDescent="0.25">
      <c r="B1634" s="5" t="s">
        <v>15</v>
      </c>
      <c r="C1634" s="5">
        <v>1620</v>
      </c>
      <c r="D1634" s="5">
        <v>143</v>
      </c>
      <c r="E1634" s="4">
        <v>114.1</v>
      </c>
      <c r="F1634" s="4">
        <f t="shared" si="647"/>
        <v>31.694444444444443</v>
      </c>
      <c r="G1634" s="4">
        <f t="shared" si="648"/>
        <v>0.29166666666666585</v>
      </c>
      <c r="H1634" s="4">
        <f t="shared" si="629"/>
        <v>1.0499999999999972</v>
      </c>
      <c r="J1634" s="4">
        <f t="shared" si="627"/>
        <v>367.49999999999898</v>
      </c>
      <c r="K1634" s="4">
        <f t="shared" si="628"/>
        <v>412.42151609985075</v>
      </c>
      <c r="L1634" s="4">
        <f t="shared" si="630"/>
        <v>123.60600000000001</v>
      </c>
      <c r="M1634" s="4">
        <f t="shared" si="631"/>
        <v>903.52751609984966</v>
      </c>
      <c r="N1634" s="4">
        <f t="shared" si="632"/>
        <v>0.90352751609984971</v>
      </c>
      <c r="O1634" s="4">
        <f t="shared" si="633"/>
        <v>28636.802663053568</v>
      </c>
      <c r="P1634" s="4">
        <f t="shared" si="634"/>
        <v>28.636802663053569</v>
      </c>
      <c r="Q1634" s="4">
        <f t="shared" si="649"/>
        <v>-2143.2431714059212</v>
      </c>
      <c r="R1634" s="4">
        <f t="shared" si="635"/>
        <v>2143.2431714059212</v>
      </c>
      <c r="S1634" s="4">
        <f t="shared" si="636"/>
        <v>0.59367835847944017</v>
      </c>
      <c r="T1634" s="4">
        <f t="shared" si="650"/>
        <v>7867.623027153365</v>
      </c>
      <c r="U1634" s="4">
        <f t="shared" si="637"/>
        <v>2.1793315785214822</v>
      </c>
      <c r="V1634" s="4">
        <f t="shared" si="638"/>
        <v>632858.81944444438</v>
      </c>
      <c r="W1634" s="4">
        <f t="shared" si="639"/>
        <v>632.85881944444441</v>
      </c>
      <c r="X1634" s="4">
        <f t="shared" si="651"/>
        <v>3518.8280555555521</v>
      </c>
      <c r="Y1634" s="4">
        <f t="shared" si="640"/>
        <v>0.97471537138888797</v>
      </c>
      <c r="Z1634" s="4">
        <f t="shared" si="641"/>
        <v>974.715371388888</v>
      </c>
      <c r="AA1634" s="4">
        <f t="shared" si="642"/>
        <v>2.7730099370009222</v>
      </c>
      <c r="AB1634" s="4">
        <f t="shared" si="643"/>
        <v>2.7730099370009222</v>
      </c>
      <c r="AD1634" s="4">
        <f t="shared" si="644"/>
        <v>0</v>
      </c>
      <c r="AE1634" s="4">
        <f t="shared" si="645"/>
        <v>113</v>
      </c>
      <c r="AF1634" s="4">
        <f t="shared" si="646"/>
        <v>31.388888888888889</v>
      </c>
    </row>
    <row r="1635" spans="2:32" x14ac:dyDescent="0.25">
      <c r="B1635" s="5" t="s">
        <v>15</v>
      </c>
      <c r="C1635" s="5">
        <v>1621</v>
      </c>
      <c r="D1635" s="5">
        <v>144</v>
      </c>
      <c r="E1635" s="4">
        <v>115.1</v>
      </c>
      <c r="F1635" s="4">
        <f t="shared" si="647"/>
        <v>31.972222222222221</v>
      </c>
      <c r="G1635" s="4">
        <f t="shared" si="648"/>
        <v>0.25000000000000155</v>
      </c>
      <c r="H1635" s="4">
        <f t="shared" si="629"/>
        <v>0.90000000000000568</v>
      </c>
      <c r="J1635" s="4">
        <f t="shared" si="627"/>
        <v>315.00000000000193</v>
      </c>
      <c r="K1635" s="4">
        <f t="shared" si="628"/>
        <v>419.68231885295074</v>
      </c>
      <c r="L1635" s="4">
        <f t="shared" si="630"/>
        <v>123.60600000000001</v>
      </c>
      <c r="M1635" s="4">
        <f t="shared" si="631"/>
        <v>858.28831885295267</v>
      </c>
      <c r="N1635" s="4">
        <f t="shared" si="632"/>
        <v>0.85828831885295265</v>
      </c>
      <c r="O1635" s="4">
        <f t="shared" si="633"/>
        <v>27441.384861104125</v>
      </c>
      <c r="P1635" s="4">
        <f t="shared" si="634"/>
        <v>27.441384861104126</v>
      </c>
      <c r="Q1635" s="4">
        <f t="shared" si="649"/>
        <v>-2143.2431714059212</v>
      </c>
      <c r="R1635" s="4">
        <f t="shared" si="635"/>
        <v>2143.2431714059212</v>
      </c>
      <c r="S1635" s="4">
        <f t="shared" si="636"/>
        <v>0.59367835847944017</v>
      </c>
      <c r="T1635" s="4">
        <f t="shared" si="650"/>
        <v>7895.0644120144689</v>
      </c>
      <c r="U1635" s="4">
        <f t="shared" si="637"/>
        <v>2.1869328421280079</v>
      </c>
      <c r="V1635" s="4">
        <f t="shared" si="638"/>
        <v>644000.48611111101</v>
      </c>
      <c r="W1635" s="4">
        <f t="shared" si="639"/>
        <v>644.00048611111106</v>
      </c>
      <c r="X1635" s="4">
        <f t="shared" si="651"/>
        <v>3518.8280555555521</v>
      </c>
      <c r="Y1635" s="4">
        <f t="shared" si="640"/>
        <v>0.97471537138888797</v>
      </c>
      <c r="Z1635" s="4">
        <f t="shared" si="641"/>
        <v>974.715371388888</v>
      </c>
      <c r="AA1635" s="4">
        <f t="shared" si="642"/>
        <v>2.7806112006074479</v>
      </c>
      <c r="AB1635" s="4">
        <f t="shared" si="643"/>
        <v>2.7806112006074479</v>
      </c>
      <c r="AD1635" s="4">
        <f t="shared" si="644"/>
        <v>0</v>
      </c>
      <c r="AE1635" s="4">
        <f t="shared" si="645"/>
        <v>114.1</v>
      </c>
      <c r="AF1635" s="4">
        <f t="shared" si="646"/>
        <v>31.694444444444443</v>
      </c>
    </row>
    <row r="1636" spans="2:32" x14ac:dyDescent="0.25">
      <c r="B1636" s="5" t="s">
        <v>15</v>
      </c>
      <c r="C1636" s="5">
        <v>1622</v>
      </c>
      <c r="D1636" s="5">
        <v>145</v>
      </c>
      <c r="E1636" s="4">
        <v>115.9</v>
      </c>
      <c r="F1636" s="4">
        <f t="shared" si="647"/>
        <v>32.194444444444443</v>
      </c>
      <c r="G1636" s="4">
        <f t="shared" si="648"/>
        <v>0.19444444444444522</v>
      </c>
      <c r="H1636" s="4">
        <f t="shared" si="629"/>
        <v>0.70000000000000284</v>
      </c>
      <c r="J1636" s="4">
        <f t="shared" si="627"/>
        <v>245.00000000000099</v>
      </c>
      <c r="K1636" s="4">
        <f t="shared" si="628"/>
        <v>425.53657866435077</v>
      </c>
      <c r="L1636" s="4">
        <f t="shared" si="630"/>
        <v>123.60600000000001</v>
      </c>
      <c r="M1636" s="4">
        <f t="shared" si="631"/>
        <v>794.14257866435173</v>
      </c>
      <c r="N1636" s="4">
        <f t="shared" si="632"/>
        <v>0.79414257866435178</v>
      </c>
      <c r="O1636" s="4">
        <f t="shared" si="633"/>
        <v>25566.979129777323</v>
      </c>
      <c r="P1636" s="4">
        <f t="shared" si="634"/>
        <v>25.566979129777323</v>
      </c>
      <c r="Q1636" s="4">
        <f t="shared" si="649"/>
        <v>-2143.2431714059212</v>
      </c>
      <c r="R1636" s="4">
        <f t="shared" si="635"/>
        <v>2143.2431714059212</v>
      </c>
      <c r="S1636" s="4">
        <f t="shared" si="636"/>
        <v>0.59367835847944017</v>
      </c>
      <c r="T1636" s="4">
        <f t="shared" si="650"/>
        <v>7920.6313911442458</v>
      </c>
      <c r="U1636" s="4">
        <f t="shared" si="637"/>
        <v>2.1940148953469563</v>
      </c>
      <c r="V1636" s="4">
        <f t="shared" si="638"/>
        <v>652983.81944444438</v>
      </c>
      <c r="W1636" s="4">
        <f t="shared" si="639"/>
        <v>652.98381944444441</v>
      </c>
      <c r="X1636" s="4">
        <f t="shared" si="651"/>
        <v>3518.8280555555521</v>
      </c>
      <c r="Y1636" s="4">
        <f t="shared" si="640"/>
        <v>0.97471537138888797</v>
      </c>
      <c r="Z1636" s="4">
        <f t="shared" si="641"/>
        <v>974.715371388888</v>
      </c>
      <c r="AA1636" s="4">
        <f t="shared" si="642"/>
        <v>2.7876932538263963</v>
      </c>
      <c r="AB1636" s="4">
        <f t="shared" si="643"/>
        <v>2.7876932538263963</v>
      </c>
      <c r="AD1636" s="4">
        <f t="shared" si="644"/>
        <v>0</v>
      </c>
      <c r="AE1636" s="4">
        <f t="shared" si="645"/>
        <v>115.1</v>
      </c>
      <c r="AF1636" s="4">
        <f t="shared" si="646"/>
        <v>31.972222222222221</v>
      </c>
    </row>
    <row r="1637" spans="2:32" x14ac:dyDescent="0.25">
      <c r="B1637" s="5" t="s">
        <v>15</v>
      </c>
      <c r="C1637" s="5">
        <v>1623</v>
      </c>
      <c r="D1637" s="5">
        <v>146</v>
      </c>
      <c r="E1637" s="4">
        <v>116.5</v>
      </c>
      <c r="F1637" s="4">
        <f t="shared" si="647"/>
        <v>32.361111111111107</v>
      </c>
      <c r="G1637" s="4">
        <f t="shared" si="648"/>
        <v>0.11111111111111072</v>
      </c>
      <c r="H1637" s="4">
        <f t="shared" si="629"/>
        <v>0.39999999999999858</v>
      </c>
      <c r="J1637" s="4">
        <f t="shared" si="627"/>
        <v>139.99999999999949</v>
      </c>
      <c r="K1637" s="4">
        <f t="shared" si="628"/>
        <v>429.95388379477072</v>
      </c>
      <c r="L1637" s="4">
        <f t="shared" si="630"/>
        <v>123.60600000000001</v>
      </c>
      <c r="M1637" s="4">
        <f t="shared" si="631"/>
        <v>693.55988379477026</v>
      </c>
      <c r="N1637" s="4">
        <f t="shared" si="632"/>
        <v>0.69355988379477029</v>
      </c>
      <c r="O1637" s="4">
        <f t="shared" si="633"/>
        <v>22444.368461691869</v>
      </c>
      <c r="P1637" s="4">
        <f t="shared" si="634"/>
        <v>22.444368461691869</v>
      </c>
      <c r="Q1637" s="4">
        <f t="shared" si="649"/>
        <v>-2143.2431714059212</v>
      </c>
      <c r="R1637" s="4">
        <f t="shared" si="635"/>
        <v>2143.2431714059212</v>
      </c>
      <c r="S1637" s="4">
        <f t="shared" si="636"/>
        <v>0.59367835847944017</v>
      </c>
      <c r="T1637" s="4">
        <f t="shared" si="650"/>
        <v>7943.0757596059375</v>
      </c>
      <c r="U1637" s="4">
        <f t="shared" si="637"/>
        <v>2.200231985410845</v>
      </c>
      <c r="V1637" s="4">
        <f t="shared" si="638"/>
        <v>659762.15277777764</v>
      </c>
      <c r="W1637" s="4">
        <f t="shared" si="639"/>
        <v>659.7621527777776</v>
      </c>
      <c r="X1637" s="4">
        <f t="shared" si="651"/>
        <v>3518.8280555555521</v>
      </c>
      <c r="Y1637" s="4">
        <f t="shared" si="640"/>
        <v>0.97471537138888797</v>
      </c>
      <c r="Z1637" s="4">
        <f t="shared" si="641"/>
        <v>974.715371388888</v>
      </c>
      <c r="AA1637" s="4">
        <f t="shared" si="642"/>
        <v>2.793910343890285</v>
      </c>
      <c r="AB1637" s="4">
        <f t="shared" si="643"/>
        <v>2.793910343890285</v>
      </c>
      <c r="AD1637" s="4">
        <f t="shared" si="644"/>
        <v>0</v>
      </c>
      <c r="AE1637" s="4">
        <f t="shared" si="645"/>
        <v>115.9</v>
      </c>
      <c r="AF1637" s="4">
        <f t="shared" si="646"/>
        <v>32.194444444444443</v>
      </c>
    </row>
    <row r="1638" spans="2:32" x14ac:dyDescent="0.25">
      <c r="B1638" s="5" t="s">
        <v>15</v>
      </c>
      <c r="C1638" s="5">
        <v>1624</v>
      </c>
      <c r="D1638" s="5">
        <v>147</v>
      </c>
      <c r="E1638" s="4">
        <v>116.7</v>
      </c>
      <c r="F1638" s="4">
        <f t="shared" si="647"/>
        <v>32.416666666666664</v>
      </c>
      <c r="G1638" s="4">
        <f t="shared" si="648"/>
        <v>1.3888888888888099E-2</v>
      </c>
      <c r="H1638" s="4">
        <f t="shared" si="629"/>
        <v>4.9999999999997158E-2</v>
      </c>
      <c r="J1638" s="4">
        <f t="shared" si="627"/>
        <v>17.499999999999005</v>
      </c>
      <c r="K1638" s="4">
        <f t="shared" si="628"/>
        <v>431.4313874614574</v>
      </c>
      <c r="L1638" s="4">
        <f t="shared" si="630"/>
        <v>123.60600000000001</v>
      </c>
      <c r="M1638" s="4">
        <f t="shared" si="631"/>
        <v>572.53738746145643</v>
      </c>
      <c r="N1638" s="4">
        <f t="shared" si="632"/>
        <v>0.57253738746145644</v>
      </c>
      <c r="O1638" s="4">
        <f t="shared" si="633"/>
        <v>18559.753643542212</v>
      </c>
      <c r="P1638" s="4">
        <f t="shared" si="634"/>
        <v>18.559753643542212</v>
      </c>
      <c r="Q1638" s="4">
        <f t="shared" si="649"/>
        <v>-2143.2431714059212</v>
      </c>
      <c r="R1638" s="4">
        <f t="shared" si="635"/>
        <v>2143.2431714059212</v>
      </c>
      <c r="S1638" s="4">
        <f t="shared" si="636"/>
        <v>0.59367835847944017</v>
      </c>
      <c r="T1638" s="4">
        <f t="shared" si="650"/>
        <v>7961.63551324948</v>
      </c>
      <c r="U1638" s="4">
        <f t="shared" si="637"/>
        <v>2.2053730371701059</v>
      </c>
      <c r="V1638" s="4">
        <f t="shared" si="638"/>
        <v>662029.37499999988</v>
      </c>
      <c r="W1638" s="4">
        <f t="shared" si="639"/>
        <v>662.02937499999985</v>
      </c>
      <c r="X1638" s="4">
        <f t="shared" si="651"/>
        <v>3518.8280555555521</v>
      </c>
      <c r="Y1638" s="4">
        <f t="shared" si="640"/>
        <v>0.97471537138888797</v>
      </c>
      <c r="Z1638" s="4">
        <f t="shared" si="641"/>
        <v>974.715371388888</v>
      </c>
      <c r="AA1638" s="4">
        <f t="shared" si="642"/>
        <v>2.799051395649546</v>
      </c>
      <c r="AB1638" s="4">
        <f t="shared" si="643"/>
        <v>2.799051395649546</v>
      </c>
      <c r="AD1638" s="4">
        <f t="shared" si="644"/>
        <v>0</v>
      </c>
      <c r="AE1638" s="4">
        <f t="shared" si="645"/>
        <v>116.5</v>
      </c>
      <c r="AF1638" s="4">
        <f t="shared" si="646"/>
        <v>32.361111111111107</v>
      </c>
    </row>
    <row r="1639" spans="2:32" x14ac:dyDescent="0.25">
      <c r="B1639" s="5" t="s">
        <v>15</v>
      </c>
      <c r="C1639" s="5">
        <v>1625</v>
      </c>
      <c r="D1639" s="5">
        <v>148</v>
      </c>
      <c r="E1639" s="4">
        <v>116.6</v>
      </c>
      <c r="F1639" s="4">
        <f t="shared" si="647"/>
        <v>32.388888888888886</v>
      </c>
      <c r="G1639" s="4">
        <f t="shared" si="648"/>
        <v>-6.9444444444444448E-2</v>
      </c>
      <c r="H1639" s="4">
        <f t="shared" si="629"/>
        <v>-0.25</v>
      </c>
      <c r="J1639" s="4">
        <f t="shared" si="627"/>
        <v>-87.5</v>
      </c>
      <c r="K1639" s="4">
        <f t="shared" si="628"/>
        <v>430.69231883916314</v>
      </c>
      <c r="L1639" s="4">
        <f t="shared" si="630"/>
        <v>123.60600000000001</v>
      </c>
      <c r="M1639" s="4">
        <f t="shared" si="631"/>
        <v>466.79831883916313</v>
      </c>
      <c r="N1639" s="4">
        <f t="shared" si="632"/>
        <v>0.46679831883916312</v>
      </c>
      <c r="O1639" s="4">
        <f t="shared" si="633"/>
        <v>15119.078882401782</v>
      </c>
      <c r="P1639" s="4">
        <f t="shared" si="634"/>
        <v>15.119078882401782</v>
      </c>
      <c r="Q1639" s="4">
        <f t="shared" si="649"/>
        <v>-2143.2431714059212</v>
      </c>
      <c r="R1639" s="4">
        <f t="shared" si="635"/>
        <v>2143.2431714059212</v>
      </c>
      <c r="S1639" s="4">
        <f t="shared" si="636"/>
        <v>0.59367835847944017</v>
      </c>
      <c r="T1639" s="4">
        <f t="shared" si="650"/>
        <v>7976.7545921318815</v>
      </c>
      <c r="U1639" s="4">
        <f t="shared" si="637"/>
        <v>2.2095610220205311</v>
      </c>
      <c r="V1639" s="4">
        <f t="shared" si="638"/>
        <v>660895.27777777764</v>
      </c>
      <c r="W1639" s="4">
        <f t="shared" si="639"/>
        <v>660.89527777777766</v>
      </c>
      <c r="X1639" s="4">
        <f t="shared" si="651"/>
        <v>3519.9621527777745</v>
      </c>
      <c r="Y1639" s="4">
        <f t="shared" si="640"/>
        <v>0.97502951631944357</v>
      </c>
      <c r="Z1639" s="4">
        <f t="shared" si="641"/>
        <v>975.02951631944359</v>
      </c>
      <c r="AA1639" s="4">
        <f t="shared" si="642"/>
        <v>2.8032393804999711</v>
      </c>
      <c r="AB1639" s="4">
        <f t="shared" si="643"/>
        <v>2.8032393804999711</v>
      </c>
      <c r="AD1639" s="4">
        <f t="shared" si="644"/>
        <v>0</v>
      </c>
      <c r="AE1639" s="4">
        <f t="shared" si="645"/>
        <v>116.7</v>
      </c>
      <c r="AF1639" s="4">
        <f t="shared" si="646"/>
        <v>32.416666666666664</v>
      </c>
    </row>
    <row r="1640" spans="2:32" x14ac:dyDescent="0.25">
      <c r="B1640" s="5" t="s">
        <v>15</v>
      </c>
      <c r="C1640" s="5">
        <v>1626</v>
      </c>
      <c r="D1640" s="5">
        <v>149</v>
      </c>
      <c r="E1640" s="4">
        <v>116.2</v>
      </c>
      <c r="F1640" s="4">
        <f t="shared" si="647"/>
        <v>32.277777777777779</v>
      </c>
      <c r="G1640" s="4">
        <f t="shared" si="648"/>
        <v>-0.19444444444444325</v>
      </c>
      <c r="H1640" s="4">
        <f t="shared" si="629"/>
        <v>-0.69999999999999574</v>
      </c>
      <c r="J1640" s="4">
        <f t="shared" si="627"/>
        <v>-244.99999999999849</v>
      </c>
      <c r="K1640" s="4">
        <f t="shared" si="628"/>
        <v>427.74238012900332</v>
      </c>
      <c r="L1640" s="4">
        <f t="shared" si="630"/>
        <v>123.60600000000001</v>
      </c>
      <c r="M1640" s="4">
        <f t="shared" si="631"/>
        <v>306.34838012900485</v>
      </c>
      <c r="N1640" s="4">
        <f t="shared" si="632"/>
        <v>0.30634838012900484</v>
      </c>
      <c r="O1640" s="4">
        <f t="shared" si="633"/>
        <v>9888.2449363862124</v>
      </c>
      <c r="P1640" s="4">
        <f t="shared" si="634"/>
        <v>9.8882449363862133</v>
      </c>
      <c r="Q1640" s="4">
        <f t="shared" si="649"/>
        <v>-2143.2431714059212</v>
      </c>
      <c r="R1640" s="4">
        <f t="shared" si="635"/>
        <v>2143.2431714059212</v>
      </c>
      <c r="S1640" s="4">
        <f t="shared" si="636"/>
        <v>0.59367835847944017</v>
      </c>
      <c r="T1640" s="4">
        <f t="shared" si="650"/>
        <v>7986.6428370682679</v>
      </c>
      <c r="U1640" s="4">
        <f t="shared" si="637"/>
        <v>2.2123000658679102</v>
      </c>
      <c r="V1640" s="4">
        <f t="shared" si="638"/>
        <v>656368.61111111124</v>
      </c>
      <c r="W1640" s="4">
        <f t="shared" si="639"/>
        <v>656.36861111111125</v>
      </c>
      <c r="X1640" s="4">
        <f t="shared" si="651"/>
        <v>3524.4888194444411</v>
      </c>
      <c r="Y1640" s="4">
        <f t="shared" si="640"/>
        <v>0.97628340298611027</v>
      </c>
      <c r="Z1640" s="4">
        <f t="shared" si="641"/>
        <v>976.28340298611022</v>
      </c>
      <c r="AA1640" s="4">
        <f t="shared" si="642"/>
        <v>2.8059784243473502</v>
      </c>
      <c r="AB1640" s="4">
        <f t="shared" si="643"/>
        <v>2.8059784243473502</v>
      </c>
      <c r="AD1640" s="4">
        <f t="shared" si="644"/>
        <v>0</v>
      </c>
      <c r="AE1640" s="4">
        <f t="shared" si="645"/>
        <v>116.6</v>
      </c>
      <c r="AF1640" s="4">
        <f t="shared" si="646"/>
        <v>32.388888888888886</v>
      </c>
    </row>
    <row r="1641" spans="2:32" x14ac:dyDescent="0.25">
      <c r="B1641" s="5" t="s">
        <v>15</v>
      </c>
      <c r="C1641" s="5">
        <v>1627</v>
      </c>
      <c r="D1641" s="5">
        <v>150</v>
      </c>
      <c r="E1641" s="4">
        <v>115.2</v>
      </c>
      <c r="F1641" s="4">
        <f t="shared" si="647"/>
        <v>32</v>
      </c>
      <c r="G1641" s="4">
        <f t="shared" si="648"/>
        <v>-0.33333333333333409</v>
      </c>
      <c r="H1641" s="4">
        <f t="shared" si="629"/>
        <v>-1.2000000000000028</v>
      </c>
      <c r="J1641" s="4">
        <f t="shared" si="627"/>
        <v>-420.00000000000097</v>
      </c>
      <c r="K1641" s="4">
        <f t="shared" si="628"/>
        <v>420.41188380671991</v>
      </c>
      <c r="L1641" s="4">
        <f t="shared" si="630"/>
        <v>123.60600000000001</v>
      </c>
      <c r="M1641" s="4">
        <f t="shared" si="631"/>
        <v>124.01788380671896</v>
      </c>
      <c r="N1641" s="4">
        <f t="shared" si="632"/>
        <v>0.12401788380671895</v>
      </c>
      <c r="O1641" s="4">
        <f t="shared" si="633"/>
        <v>3968.5722818150066</v>
      </c>
      <c r="P1641" s="4">
        <f t="shared" si="634"/>
        <v>3.9685722818150064</v>
      </c>
      <c r="Q1641" s="4">
        <f t="shared" si="649"/>
        <v>-2143.2431714059212</v>
      </c>
      <c r="R1641" s="4">
        <f t="shared" si="635"/>
        <v>2143.2431714059212</v>
      </c>
      <c r="S1641" s="4">
        <f t="shared" si="636"/>
        <v>0.59367835847944017</v>
      </c>
      <c r="T1641" s="4">
        <f t="shared" si="650"/>
        <v>7990.6114093500828</v>
      </c>
      <c r="U1641" s="4">
        <f t="shared" si="637"/>
        <v>2.2133993603899729</v>
      </c>
      <c r="V1641" s="4">
        <f t="shared" si="638"/>
        <v>645120</v>
      </c>
      <c r="W1641" s="4">
        <f t="shared" si="639"/>
        <v>645.12</v>
      </c>
      <c r="X1641" s="4">
        <f t="shared" si="651"/>
        <v>3535.7374305555522</v>
      </c>
      <c r="Y1641" s="4">
        <f t="shared" si="640"/>
        <v>0.97939926826388801</v>
      </c>
      <c r="Z1641" s="4">
        <f t="shared" si="641"/>
        <v>979.39926826388796</v>
      </c>
      <c r="AA1641" s="4">
        <f t="shared" si="642"/>
        <v>2.8070777188694129</v>
      </c>
      <c r="AB1641" s="4">
        <f t="shared" si="643"/>
        <v>2.8070777188694129</v>
      </c>
      <c r="AD1641" s="4">
        <f t="shared" si="644"/>
        <v>0</v>
      </c>
      <c r="AE1641" s="4">
        <f t="shared" si="645"/>
        <v>116.2</v>
      </c>
      <c r="AF1641" s="4">
        <f t="shared" si="646"/>
        <v>32.277777777777779</v>
      </c>
    </row>
    <row r="1642" spans="2:32" x14ac:dyDescent="0.25">
      <c r="B1642" s="5" t="s">
        <v>15</v>
      </c>
      <c r="C1642" s="5">
        <v>1628</v>
      </c>
      <c r="D1642" s="5">
        <v>151</v>
      </c>
      <c r="E1642" s="4">
        <v>113.8</v>
      </c>
      <c r="F1642" s="4">
        <f t="shared" si="647"/>
        <v>31.611111111111111</v>
      </c>
      <c r="G1642" s="4">
        <f t="shared" si="648"/>
        <v>-0.44444444444444481</v>
      </c>
      <c r="H1642" s="4">
        <f t="shared" si="629"/>
        <v>-1.6000000000000014</v>
      </c>
      <c r="J1642" s="4">
        <f t="shared" si="627"/>
        <v>-560.00000000000045</v>
      </c>
      <c r="K1642" s="4">
        <f t="shared" si="628"/>
        <v>410.25563004300329</v>
      </c>
      <c r="L1642" s="4">
        <f t="shared" si="630"/>
        <v>123.60600000000001</v>
      </c>
      <c r="M1642" s="4">
        <f t="shared" si="631"/>
        <v>-26.138369956997153</v>
      </c>
      <c r="N1642" s="4">
        <f t="shared" si="632"/>
        <v>-2.6138369956997153E-2</v>
      </c>
      <c r="O1642" s="4">
        <f t="shared" si="633"/>
        <v>-826.2629169739655</v>
      </c>
      <c r="P1642" s="4">
        <f t="shared" si="634"/>
        <v>-0.82626291697396548</v>
      </c>
      <c r="Q1642" s="4">
        <f t="shared" si="649"/>
        <v>-2144.0694343228952</v>
      </c>
      <c r="R1642" s="4">
        <f t="shared" si="635"/>
        <v>2144.0694343228952</v>
      </c>
      <c r="S1642" s="4">
        <f t="shared" si="636"/>
        <v>0.593907233307442</v>
      </c>
      <c r="T1642" s="4">
        <f t="shared" si="650"/>
        <v>7990.6114093500828</v>
      </c>
      <c r="U1642" s="4">
        <f t="shared" si="637"/>
        <v>2.2133993603899729</v>
      </c>
      <c r="V1642" s="4">
        <f t="shared" si="638"/>
        <v>629535.27777777775</v>
      </c>
      <c r="W1642" s="4">
        <f t="shared" si="639"/>
        <v>629.53527777777776</v>
      </c>
      <c r="X1642" s="4">
        <f t="shared" si="651"/>
        <v>3551.3221527777746</v>
      </c>
      <c r="Y1642" s="4">
        <f t="shared" si="640"/>
        <v>0.9837162363194436</v>
      </c>
      <c r="Z1642" s="4">
        <f t="shared" si="641"/>
        <v>983.71623631944362</v>
      </c>
      <c r="AA1642" s="4">
        <f t="shared" si="642"/>
        <v>2.8073065936974149</v>
      </c>
      <c r="AB1642" s="4">
        <f t="shared" si="643"/>
        <v>2.8073065936974149</v>
      </c>
      <c r="AD1642" s="4">
        <f t="shared" si="644"/>
        <v>0</v>
      </c>
      <c r="AE1642" s="4">
        <f t="shared" si="645"/>
        <v>115.2</v>
      </c>
      <c r="AF1642" s="4">
        <f t="shared" si="646"/>
        <v>32</v>
      </c>
    </row>
    <row r="1643" spans="2:32" x14ac:dyDescent="0.25">
      <c r="B1643" s="5" t="s">
        <v>15</v>
      </c>
      <c r="C1643" s="5">
        <v>1629</v>
      </c>
      <c r="D1643" s="5">
        <v>152</v>
      </c>
      <c r="E1643" s="4">
        <v>112</v>
      </c>
      <c r="F1643" s="4">
        <f t="shared" si="647"/>
        <v>31.111111111111111</v>
      </c>
      <c r="G1643" s="4">
        <f t="shared" si="648"/>
        <v>-0.51388888888888928</v>
      </c>
      <c r="H1643" s="4">
        <f t="shared" si="629"/>
        <v>-1.8500000000000014</v>
      </c>
      <c r="J1643" s="4">
        <f t="shared" si="627"/>
        <v>-647.50000000000045</v>
      </c>
      <c r="K1643" s="4">
        <f t="shared" si="628"/>
        <v>397.38005992533323</v>
      </c>
      <c r="L1643" s="4">
        <f t="shared" si="630"/>
        <v>123.60600000000001</v>
      </c>
      <c r="M1643" s="4">
        <f t="shared" si="631"/>
        <v>-126.51394007466722</v>
      </c>
      <c r="N1643" s="4">
        <f t="shared" si="632"/>
        <v>-0.12651394007466721</v>
      </c>
      <c r="O1643" s="4">
        <f t="shared" si="633"/>
        <v>-3935.9892467674244</v>
      </c>
      <c r="P1643" s="4">
        <f t="shared" si="634"/>
        <v>-3.9359892467674245</v>
      </c>
      <c r="Q1643" s="4">
        <f t="shared" si="649"/>
        <v>-2148.0054235696625</v>
      </c>
      <c r="R1643" s="4">
        <f t="shared" si="635"/>
        <v>2148.0054235696625</v>
      </c>
      <c r="S1643" s="4">
        <f t="shared" si="636"/>
        <v>0.59499750232879656</v>
      </c>
      <c r="T1643" s="4">
        <f t="shared" si="650"/>
        <v>7990.6114093500828</v>
      </c>
      <c r="U1643" s="4">
        <f t="shared" si="637"/>
        <v>2.2133993603899729</v>
      </c>
      <c r="V1643" s="4">
        <f t="shared" si="638"/>
        <v>609777.77777777775</v>
      </c>
      <c r="W1643" s="4">
        <f t="shared" si="639"/>
        <v>609.77777777777771</v>
      </c>
      <c r="X1643" s="4">
        <f t="shared" si="651"/>
        <v>3571.0796527777748</v>
      </c>
      <c r="Y1643" s="4">
        <f t="shared" si="640"/>
        <v>0.9891890638194436</v>
      </c>
      <c r="Z1643" s="4">
        <f t="shared" si="641"/>
        <v>989.18906381944362</v>
      </c>
      <c r="AA1643" s="4">
        <f t="shared" si="642"/>
        <v>2.8083968627187694</v>
      </c>
      <c r="AB1643" s="4">
        <f t="shared" si="643"/>
        <v>2.8083968627187694</v>
      </c>
      <c r="AD1643" s="4">
        <f t="shared" si="644"/>
        <v>0</v>
      </c>
      <c r="AE1643" s="4">
        <f t="shared" si="645"/>
        <v>113.8</v>
      </c>
      <c r="AF1643" s="4">
        <f t="shared" si="646"/>
        <v>31.611111111111111</v>
      </c>
    </row>
    <row r="1644" spans="2:32" x14ac:dyDescent="0.25">
      <c r="B1644" s="5" t="s">
        <v>15</v>
      </c>
      <c r="C1644" s="5">
        <v>1630</v>
      </c>
      <c r="D1644" s="5">
        <v>153</v>
      </c>
      <c r="E1644" s="4">
        <v>110.1</v>
      </c>
      <c r="F1644" s="4">
        <f t="shared" si="647"/>
        <v>30.583333333333332</v>
      </c>
      <c r="G1644" s="4">
        <f t="shared" si="648"/>
        <v>-0.51388888888888928</v>
      </c>
      <c r="H1644" s="4">
        <f t="shared" si="629"/>
        <v>-1.8500000000000014</v>
      </c>
      <c r="J1644" s="4">
        <f t="shared" si="627"/>
        <v>-647.50000000000045</v>
      </c>
      <c r="K1644" s="4">
        <f t="shared" si="628"/>
        <v>384.01188298911745</v>
      </c>
      <c r="L1644" s="4">
        <f t="shared" si="630"/>
        <v>123.60600000000001</v>
      </c>
      <c r="M1644" s="4">
        <f t="shared" si="631"/>
        <v>-139.88211701088301</v>
      </c>
      <c r="N1644" s="4">
        <f t="shared" si="632"/>
        <v>-0.13988211701088302</v>
      </c>
      <c r="O1644" s="4">
        <f t="shared" si="633"/>
        <v>-4278.0614119161719</v>
      </c>
      <c r="P1644" s="4">
        <f t="shared" si="634"/>
        <v>-4.2780614119161715</v>
      </c>
      <c r="Q1644" s="4">
        <f t="shared" si="649"/>
        <v>-2152.2834849815786</v>
      </c>
      <c r="R1644" s="4">
        <f t="shared" si="635"/>
        <v>2152.2834849815786</v>
      </c>
      <c r="S1644" s="4">
        <f t="shared" si="636"/>
        <v>0.59618252533989724</v>
      </c>
      <c r="T1644" s="4">
        <f t="shared" si="650"/>
        <v>7990.6114093500828</v>
      </c>
      <c r="U1644" s="4">
        <f t="shared" si="637"/>
        <v>2.2133993603899729</v>
      </c>
      <c r="V1644" s="4">
        <f t="shared" si="638"/>
        <v>589264.375</v>
      </c>
      <c r="W1644" s="4">
        <f t="shared" si="639"/>
        <v>589.26437499999997</v>
      </c>
      <c r="X1644" s="4">
        <f t="shared" si="651"/>
        <v>3591.5930555555524</v>
      </c>
      <c r="Y1644" s="4">
        <f t="shared" si="640"/>
        <v>0.99487127638888806</v>
      </c>
      <c r="Z1644" s="4">
        <f t="shared" si="641"/>
        <v>994.87127638888808</v>
      </c>
      <c r="AA1644" s="4">
        <f t="shared" si="642"/>
        <v>2.80958188572987</v>
      </c>
      <c r="AB1644" s="4">
        <f t="shared" si="643"/>
        <v>2.80958188572987</v>
      </c>
      <c r="AD1644" s="4">
        <f t="shared" si="644"/>
        <v>0</v>
      </c>
      <c r="AE1644" s="4">
        <f t="shared" si="645"/>
        <v>112</v>
      </c>
      <c r="AF1644" s="4">
        <f t="shared" si="646"/>
        <v>31.111111111111111</v>
      </c>
    </row>
    <row r="1645" spans="2:32" x14ac:dyDescent="0.25">
      <c r="B1645" s="5" t="s">
        <v>15</v>
      </c>
      <c r="C1645" s="5">
        <v>1631</v>
      </c>
      <c r="D1645" s="5">
        <v>154</v>
      </c>
      <c r="E1645" s="4">
        <v>108.3</v>
      </c>
      <c r="F1645" s="4">
        <f t="shared" si="647"/>
        <v>30.083333333333332</v>
      </c>
      <c r="G1645" s="4">
        <f t="shared" si="648"/>
        <v>-0.43055555555555475</v>
      </c>
      <c r="H1645" s="4">
        <f t="shared" si="629"/>
        <v>-1.5499999999999972</v>
      </c>
      <c r="J1645" s="4">
        <f t="shared" si="627"/>
        <v>-542.49999999999898</v>
      </c>
      <c r="K1645" s="4">
        <f t="shared" si="628"/>
        <v>371.55827575395745</v>
      </c>
      <c r="L1645" s="4">
        <f t="shared" si="630"/>
        <v>123.60600000000001</v>
      </c>
      <c r="M1645" s="4">
        <f t="shared" si="631"/>
        <v>-47.335724246041522</v>
      </c>
      <c r="N1645" s="4">
        <f t="shared" si="632"/>
        <v>-4.7335724246041523E-2</v>
      </c>
      <c r="O1645" s="4">
        <f t="shared" si="633"/>
        <v>-1424.0163710684158</v>
      </c>
      <c r="P1645" s="4">
        <f t="shared" si="634"/>
        <v>-1.4240163710684157</v>
      </c>
      <c r="Q1645" s="4">
        <f t="shared" si="649"/>
        <v>-2153.7075013526469</v>
      </c>
      <c r="R1645" s="4">
        <f t="shared" si="635"/>
        <v>2153.7075013526469</v>
      </c>
      <c r="S1645" s="4">
        <f t="shared" si="636"/>
        <v>0.59657697787468322</v>
      </c>
      <c r="T1645" s="4">
        <f t="shared" si="650"/>
        <v>7990.6114093500828</v>
      </c>
      <c r="U1645" s="4">
        <f t="shared" si="637"/>
        <v>2.2133993603899729</v>
      </c>
      <c r="V1645" s="4">
        <f t="shared" si="638"/>
        <v>570154.37499999988</v>
      </c>
      <c r="W1645" s="4">
        <f t="shared" si="639"/>
        <v>570.15437499999985</v>
      </c>
      <c r="X1645" s="4">
        <f t="shared" si="651"/>
        <v>3610.7030555555525</v>
      </c>
      <c r="Y1645" s="4">
        <f t="shared" si="640"/>
        <v>1.0001647463888881</v>
      </c>
      <c r="Z1645" s="4">
        <f t="shared" si="641"/>
        <v>1000.164746388888</v>
      </c>
      <c r="AA1645" s="4">
        <f t="shared" si="642"/>
        <v>2.8099763382646561</v>
      </c>
      <c r="AB1645" s="4">
        <f t="shared" si="643"/>
        <v>2.8099763382646561</v>
      </c>
      <c r="AD1645" s="4">
        <f t="shared" si="644"/>
        <v>0</v>
      </c>
      <c r="AE1645" s="4">
        <f t="shared" si="645"/>
        <v>110.1</v>
      </c>
      <c r="AF1645" s="4">
        <f t="shared" si="646"/>
        <v>30.583333333333332</v>
      </c>
    </row>
    <row r="1646" spans="2:32" x14ac:dyDescent="0.25">
      <c r="B1646" s="5" t="s">
        <v>15</v>
      </c>
      <c r="C1646" s="5">
        <v>1632</v>
      </c>
      <c r="D1646" s="5">
        <v>155</v>
      </c>
      <c r="E1646" s="4">
        <v>107</v>
      </c>
      <c r="F1646" s="4">
        <f t="shared" si="647"/>
        <v>29.722222222222221</v>
      </c>
      <c r="G1646" s="4">
        <f t="shared" si="648"/>
        <v>-0.30555555555555597</v>
      </c>
      <c r="H1646" s="4">
        <f t="shared" si="629"/>
        <v>-1.1000000000000014</v>
      </c>
      <c r="J1646" s="4">
        <f t="shared" si="627"/>
        <v>-385.00000000000051</v>
      </c>
      <c r="K1646" s="4">
        <f t="shared" si="628"/>
        <v>362.69166980908324</v>
      </c>
      <c r="L1646" s="4">
        <f t="shared" si="630"/>
        <v>123.60600000000001</v>
      </c>
      <c r="M1646" s="4">
        <f t="shared" si="631"/>
        <v>101.29766980908273</v>
      </c>
      <c r="N1646" s="4">
        <f t="shared" si="632"/>
        <v>0.10129766980908274</v>
      </c>
      <c r="O1646" s="4">
        <f t="shared" si="633"/>
        <v>3010.7918526588478</v>
      </c>
      <c r="P1646" s="4">
        <f t="shared" si="634"/>
        <v>3.0107918526588477</v>
      </c>
      <c r="Q1646" s="4">
        <f t="shared" si="649"/>
        <v>-2153.7075013526469</v>
      </c>
      <c r="R1646" s="4">
        <f t="shared" si="635"/>
        <v>2153.7075013526469</v>
      </c>
      <c r="S1646" s="4">
        <f t="shared" si="636"/>
        <v>0.59657697787468322</v>
      </c>
      <c r="T1646" s="4">
        <f t="shared" si="650"/>
        <v>7993.622201202742</v>
      </c>
      <c r="U1646" s="4">
        <f t="shared" si="637"/>
        <v>2.2142333497331594</v>
      </c>
      <c r="V1646" s="4">
        <f t="shared" si="638"/>
        <v>556548.61111111101</v>
      </c>
      <c r="W1646" s="4">
        <f t="shared" si="639"/>
        <v>556.54861111111097</v>
      </c>
      <c r="X1646" s="4">
        <f t="shared" si="651"/>
        <v>3624.3088194444413</v>
      </c>
      <c r="Y1646" s="4">
        <f t="shared" si="640"/>
        <v>1.0039335429861103</v>
      </c>
      <c r="Z1646" s="4">
        <f t="shared" si="641"/>
        <v>1003.9335429861103</v>
      </c>
      <c r="AA1646" s="4">
        <f t="shared" si="642"/>
        <v>2.8108103276078427</v>
      </c>
      <c r="AB1646" s="4">
        <f t="shared" si="643"/>
        <v>2.8108103276078427</v>
      </c>
      <c r="AD1646" s="4">
        <f t="shared" si="644"/>
        <v>0</v>
      </c>
      <c r="AE1646" s="4">
        <f t="shared" si="645"/>
        <v>108.3</v>
      </c>
      <c r="AF1646" s="4">
        <f t="shared" si="646"/>
        <v>30.083333333333332</v>
      </c>
    </row>
    <row r="1647" spans="2:32" x14ac:dyDescent="0.25">
      <c r="B1647" s="5" t="s">
        <v>15</v>
      </c>
      <c r="C1647" s="5">
        <v>1633</v>
      </c>
      <c r="D1647" s="5">
        <v>156</v>
      </c>
      <c r="E1647" s="4">
        <v>106.1</v>
      </c>
      <c r="F1647" s="4">
        <f t="shared" si="647"/>
        <v>29.472222222222221</v>
      </c>
      <c r="G1647" s="4">
        <f t="shared" si="648"/>
        <v>-0.16666666666666705</v>
      </c>
      <c r="H1647" s="4">
        <f t="shared" si="629"/>
        <v>-0.60000000000000142</v>
      </c>
      <c r="J1647" s="4">
        <f t="shared" si="627"/>
        <v>-210.00000000000048</v>
      </c>
      <c r="K1647" s="4">
        <f t="shared" si="628"/>
        <v>356.61597452105076</v>
      </c>
      <c r="L1647" s="4">
        <f t="shared" si="630"/>
        <v>123.60600000000001</v>
      </c>
      <c r="M1647" s="4">
        <f t="shared" si="631"/>
        <v>270.2219745210503</v>
      </c>
      <c r="N1647" s="4">
        <f t="shared" si="632"/>
        <v>0.27022197452105029</v>
      </c>
      <c r="O1647" s="4">
        <f t="shared" si="633"/>
        <v>7964.0420824120656</v>
      </c>
      <c r="P1647" s="4">
        <f t="shared" si="634"/>
        <v>7.9640420824120657</v>
      </c>
      <c r="Q1647" s="4">
        <f t="shared" si="649"/>
        <v>-2153.7075013526469</v>
      </c>
      <c r="R1647" s="4">
        <f t="shared" si="635"/>
        <v>2153.7075013526469</v>
      </c>
      <c r="S1647" s="4">
        <f t="shared" si="636"/>
        <v>0.59657697787468322</v>
      </c>
      <c r="T1647" s="4">
        <f t="shared" si="650"/>
        <v>8001.5862432851536</v>
      </c>
      <c r="U1647" s="4">
        <f t="shared" si="637"/>
        <v>2.2164393893899876</v>
      </c>
      <c r="V1647" s="4">
        <f t="shared" si="638"/>
        <v>547225.48611111101</v>
      </c>
      <c r="W1647" s="4">
        <f t="shared" si="639"/>
        <v>547.22548611111097</v>
      </c>
      <c r="X1647" s="4">
        <f t="shared" si="651"/>
        <v>3633.6319444444412</v>
      </c>
      <c r="Y1647" s="4">
        <f t="shared" si="640"/>
        <v>1.0065160486111102</v>
      </c>
      <c r="Z1647" s="4">
        <f t="shared" si="641"/>
        <v>1006.5160486111103</v>
      </c>
      <c r="AA1647" s="4">
        <f t="shared" si="642"/>
        <v>2.8130163672646709</v>
      </c>
      <c r="AB1647" s="4">
        <f t="shared" si="643"/>
        <v>2.8130163672646709</v>
      </c>
      <c r="AD1647" s="4">
        <f t="shared" si="644"/>
        <v>0</v>
      </c>
      <c r="AE1647" s="4">
        <f t="shared" si="645"/>
        <v>107</v>
      </c>
      <c r="AF1647" s="4">
        <f t="shared" si="646"/>
        <v>29.722222222222221</v>
      </c>
    </row>
    <row r="1648" spans="2:32" x14ac:dyDescent="0.25">
      <c r="B1648" s="5" t="s">
        <v>15</v>
      </c>
      <c r="C1648" s="5">
        <v>1634</v>
      </c>
      <c r="D1648" s="5">
        <v>157</v>
      </c>
      <c r="E1648" s="4">
        <v>105.8</v>
      </c>
      <c r="F1648" s="4">
        <f t="shared" si="647"/>
        <v>29.388888888888886</v>
      </c>
      <c r="G1648" s="4">
        <f t="shared" si="648"/>
        <v>-5.5555555555554373E-2</v>
      </c>
      <c r="H1648" s="4">
        <f t="shared" si="629"/>
        <v>-0.19999999999999574</v>
      </c>
      <c r="J1648" s="4">
        <f t="shared" si="627"/>
        <v>-69.999999999998508</v>
      </c>
      <c r="K1648" s="4">
        <f t="shared" si="628"/>
        <v>354.60214716060318</v>
      </c>
      <c r="L1648" s="4">
        <f t="shared" si="630"/>
        <v>123.60600000000001</v>
      </c>
      <c r="M1648" s="4">
        <f t="shared" si="631"/>
        <v>408.20814716060465</v>
      </c>
      <c r="N1648" s="4">
        <f t="shared" si="632"/>
        <v>0.40820814716060466</v>
      </c>
      <c r="O1648" s="4">
        <f t="shared" si="633"/>
        <v>11996.783880442214</v>
      </c>
      <c r="P1648" s="4">
        <f t="shared" si="634"/>
        <v>11.996783880442214</v>
      </c>
      <c r="Q1648" s="4">
        <f t="shared" si="649"/>
        <v>-2153.7075013526469</v>
      </c>
      <c r="R1648" s="4">
        <f t="shared" si="635"/>
        <v>2153.7075013526469</v>
      </c>
      <c r="S1648" s="4">
        <f t="shared" si="636"/>
        <v>0.59657697787468322</v>
      </c>
      <c r="T1648" s="4">
        <f t="shared" si="650"/>
        <v>8013.5830271655959</v>
      </c>
      <c r="U1648" s="4">
        <f t="shared" si="637"/>
        <v>2.2197624985248701</v>
      </c>
      <c r="V1648" s="4">
        <f t="shared" si="638"/>
        <v>544135.27777777764</v>
      </c>
      <c r="W1648" s="4">
        <f t="shared" si="639"/>
        <v>544.13527777777767</v>
      </c>
      <c r="X1648" s="4">
        <f t="shared" si="651"/>
        <v>3636.7221527777747</v>
      </c>
      <c r="Y1648" s="4">
        <f t="shared" si="640"/>
        <v>1.0073720363194436</v>
      </c>
      <c r="Z1648" s="4">
        <f t="shared" si="641"/>
        <v>1007.3720363194436</v>
      </c>
      <c r="AA1648" s="4">
        <f t="shared" si="642"/>
        <v>2.8163394763995533</v>
      </c>
      <c r="AB1648" s="4">
        <f t="shared" si="643"/>
        <v>2.8163394763995533</v>
      </c>
      <c r="AD1648" s="4">
        <f t="shared" si="644"/>
        <v>0</v>
      </c>
      <c r="AE1648" s="4">
        <f t="shared" si="645"/>
        <v>106.1</v>
      </c>
      <c r="AF1648" s="4">
        <f t="shared" si="646"/>
        <v>29.472222222222221</v>
      </c>
    </row>
    <row r="1649" spans="2:32" x14ac:dyDescent="0.25">
      <c r="B1649" s="5" t="s">
        <v>15</v>
      </c>
      <c r="C1649" s="5">
        <v>1635</v>
      </c>
      <c r="D1649" s="5">
        <v>158</v>
      </c>
      <c r="E1649" s="4">
        <v>105.7</v>
      </c>
      <c r="F1649" s="4">
        <f t="shared" si="647"/>
        <v>29.361111111111111</v>
      </c>
      <c r="G1649" s="4">
        <f t="shared" si="648"/>
        <v>-1.3888888888888099E-2</v>
      </c>
      <c r="H1649" s="4">
        <f t="shared" si="629"/>
        <v>-4.9999999999997158E-2</v>
      </c>
      <c r="J1649" s="4">
        <f t="shared" si="627"/>
        <v>-17.499999999999005</v>
      </c>
      <c r="K1649" s="4">
        <f t="shared" si="628"/>
        <v>353.93213852959076</v>
      </c>
      <c r="L1649" s="4">
        <f t="shared" si="630"/>
        <v>123.60600000000001</v>
      </c>
      <c r="M1649" s="4">
        <f t="shared" si="631"/>
        <v>460.03813852959172</v>
      </c>
      <c r="N1649" s="4">
        <f t="shared" si="632"/>
        <v>0.46003813852959174</v>
      </c>
      <c r="O1649" s="4">
        <f t="shared" si="633"/>
        <v>13507.230900716067</v>
      </c>
      <c r="P1649" s="4">
        <f t="shared" si="634"/>
        <v>13.507230900716067</v>
      </c>
      <c r="Q1649" s="4">
        <f t="shared" si="649"/>
        <v>-2153.7075013526469</v>
      </c>
      <c r="R1649" s="4">
        <f t="shared" si="635"/>
        <v>2153.7075013526469</v>
      </c>
      <c r="S1649" s="4">
        <f t="shared" si="636"/>
        <v>0.59657697787468322</v>
      </c>
      <c r="T1649" s="4">
        <f t="shared" si="650"/>
        <v>8027.0902580663123</v>
      </c>
      <c r="U1649" s="4">
        <f t="shared" si="637"/>
        <v>2.2235040014843688</v>
      </c>
      <c r="V1649" s="4">
        <f t="shared" si="638"/>
        <v>543107.15277777775</v>
      </c>
      <c r="W1649" s="4">
        <f t="shared" si="639"/>
        <v>543.10715277777774</v>
      </c>
      <c r="X1649" s="4">
        <f t="shared" si="651"/>
        <v>3637.7502777777745</v>
      </c>
      <c r="Y1649" s="4">
        <f t="shared" si="640"/>
        <v>1.0076568269444435</v>
      </c>
      <c r="Z1649" s="4">
        <f t="shared" si="641"/>
        <v>1007.6568269444434</v>
      </c>
      <c r="AA1649" s="4">
        <f t="shared" si="642"/>
        <v>2.820080979359052</v>
      </c>
      <c r="AB1649" s="4">
        <f t="shared" si="643"/>
        <v>2.820080979359052</v>
      </c>
      <c r="AD1649" s="4">
        <f t="shared" si="644"/>
        <v>0</v>
      </c>
      <c r="AE1649" s="4">
        <f t="shared" si="645"/>
        <v>105.8</v>
      </c>
      <c r="AF1649" s="4">
        <f t="shared" si="646"/>
        <v>29.388888888888886</v>
      </c>
    </row>
    <row r="1650" spans="2:32" x14ac:dyDescent="0.25">
      <c r="B1650" s="5" t="s">
        <v>15</v>
      </c>
      <c r="C1650" s="5">
        <v>1636</v>
      </c>
      <c r="D1650" s="5">
        <v>159</v>
      </c>
      <c r="E1650" s="4">
        <v>105.7</v>
      </c>
      <c r="F1650" s="4">
        <f t="shared" si="647"/>
        <v>29.361111111111111</v>
      </c>
      <c r="G1650" s="4">
        <f t="shared" si="648"/>
        <v>-1.3888888888890073E-2</v>
      </c>
      <c r="H1650" s="4">
        <f t="shared" si="629"/>
        <v>-5.0000000000004263E-2</v>
      </c>
      <c r="J1650" s="4">
        <f t="shared" si="627"/>
        <v>-17.500000000001492</v>
      </c>
      <c r="K1650" s="4">
        <f t="shared" si="628"/>
        <v>353.93213852959076</v>
      </c>
      <c r="L1650" s="4">
        <f t="shared" si="630"/>
        <v>123.60600000000001</v>
      </c>
      <c r="M1650" s="4">
        <f t="shared" si="631"/>
        <v>460.03813852958928</v>
      </c>
      <c r="N1650" s="4">
        <f t="shared" si="632"/>
        <v>0.4600381385295893</v>
      </c>
      <c r="O1650" s="4">
        <f t="shared" si="633"/>
        <v>13507.230900715997</v>
      </c>
      <c r="P1650" s="4">
        <f t="shared" si="634"/>
        <v>13.507230900715996</v>
      </c>
      <c r="Q1650" s="4">
        <f t="shared" si="649"/>
        <v>-2153.7075013526469</v>
      </c>
      <c r="R1650" s="4">
        <f t="shared" si="635"/>
        <v>2153.7075013526469</v>
      </c>
      <c r="S1650" s="4">
        <f t="shared" si="636"/>
        <v>0.59657697787468322</v>
      </c>
      <c r="T1650" s="4">
        <f t="shared" si="650"/>
        <v>8040.5974889670288</v>
      </c>
      <c r="U1650" s="4">
        <f t="shared" si="637"/>
        <v>2.227245504443867</v>
      </c>
      <c r="V1650" s="4">
        <f t="shared" si="638"/>
        <v>543107.15277777775</v>
      </c>
      <c r="W1650" s="4">
        <f t="shared" si="639"/>
        <v>543.10715277777774</v>
      </c>
      <c r="X1650" s="4">
        <f t="shared" si="651"/>
        <v>3637.7502777777745</v>
      </c>
      <c r="Y1650" s="4">
        <f t="shared" si="640"/>
        <v>1.0076568269444435</v>
      </c>
      <c r="Z1650" s="4">
        <f t="shared" si="641"/>
        <v>1007.6568269444434</v>
      </c>
      <c r="AA1650" s="4">
        <f t="shared" si="642"/>
        <v>2.8238224823185503</v>
      </c>
      <c r="AB1650" s="4">
        <f t="shared" si="643"/>
        <v>2.8238224823185503</v>
      </c>
      <c r="AD1650" s="4">
        <f t="shared" si="644"/>
        <v>0</v>
      </c>
      <c r="AE1650" s="4">
        <f t="shared" si="645"/>
        <v>105.7</v>
      </c>
      <c r="AF1650" s="4">
        <f t="shared" si="646"/>
        <v>29.361111111111111</v>
      </c>
    </row>
    <row r="1651" spans="2:32" x14ac:dyDescent="0.25">
      <c r="B1651" s="5" t="s">
        <v>15</v>
      </c>
      <c r="C1651" s="5">
        <v>1637</v>
      </c>
      <c r="D1651" s="5">
        <v>160</v>
      </c>
      <c r="E1651" s="4">
        <v>105.6</v>
      </c>
      <c r="F1651" s="4">
        <f t="shared" si="647"/>
        <v>29.333333333333332</v>
      </c>
      <c r="G1651" s="4">
        <f t="shared" si="648"/>
        <v>-5.5555555555556344E-2</v>
      </c>
      <c r="H1651" s="4">
        <f t="shared" si="629"/>
        <v>-0.20000000000000284</v>
      </c>
      <c r="J1651" s="4">
        <f t="shared" si="627"/>
        <v>-70.000000000000995</v>
      </c>
      <c r="K1651" s="4">
        <f t="shared" si="628"/>
        <v>353.2627634764799</v>
      </c>
      <c r="L1651" s="4">
        <f t="shared" si="630"/>
        <v>123.60600000000001</v>
      </c>
      <c r="M1651" s="4">
        <f t="shared" si="631"/>
        <v>406.86876347647888</v>
      </c>
      <c r="N1651" s="4">
        <f t="shared" si="632"/>
        <v>0.40686876347647888</v>
      </c>
      <c r="O1651" s="4">
        <f t="shared" si="633"/>
        <v>11934.817061976713</v>
      </c>
      <c r="P1651" s="4">
        <f t="shared" si="634"/>
        <v>11.934817061976714</v>
      </c>
      <c r="Q1651" s="4">
        <f t="shared" si="649"/>
        <v>-2153.7075013526469</v>
      </c>
      <c r="R1651" s="4">
        <f t="shared" si="635"/>
        <v>2153.7075013526469</v>
      </c>
      <c r="S1651" s="4">
        <f t="shared" si="636"/>
        <v>0.59657697787468322</v>
      </c>
      <c r="T1651" s="4">
        <f t="shared" si="650"/>
        <v>8052.5323060290057</v>
      </c>
      <c r="U1651" s="4">
        <f t="shared" si="637"/>
        <v>2.2305514487700346</v>
      </c>
      <c r="V1651" s="4">
        <f t="shared" si="638"/>
        <v>542079.99999999988</v>
      </c>
      <c r="W1651" s="4">
        <f t="shared" si="639"/>
        <v>542.07999999999993</v>
      </c>
      <c r="X1651" s="4">
        <f t="shared" si="651"/>
        <v>3638.7774305555522</v>
      </c>
      <c r="Y1651" s="4">
        <f t="shared" si="640"/>
        <v>1.0079413482638879</v>
      </c>
      <c r="Z1651" s="4">
        <f t="shared" si="641"/>
        <v>1007.9413482638879</v>
      </c>
      <c r="AA1651" s="4">
        <f t="shared" si="642"/>
        <v>2.8271284266447179</v>
      </c>
      <c r="AB1651" s="4">
        <f t="shared" si="643"/>
        <v>2.8271284266447179</v>
      </c>
      <c r="AD1651" s="4">
        <f t="shared" si="644"/>
        <v>0</v>
      </c>
      <c r="AE1651" s="4">
        <f t="shared" si="645"/>
        <v>105.7</v>
      </c>
      <c r="AF1651" s="4">
        <f t="shared" si="646"/>
        <v>29.361111111111111</v>
      </c>
    </row>
    <row r="1652" spans="2:32" x14ac:dyDescent="0.25">
      <c r="B1652" s="5" t="s">
        <v>15</v>
      </c>
      <c r="C1652" s="5">
        <v>1638</v>
      </c>
      <c r="D1652" s="5">
        <v>161</v>
      </c>
      <c r="E1652" s="4">
        <v>105.3</v>
      </c>
      <c r="F1652" s="4">
        <f t="shared" si="647"/>
        <v>29.25</v>
      </c>
      <c r="G1652" s="4">
        <f t="shared" si="648"/>
        <v>-9.7222222222220642E-2</v>
      </c>
      <c r="H1652" s="4">
        <f t="shared" si="629"/>
        <v>-0.34999999999999432</v>
      </c>
      <c r="J1652" s="4">
        <f t="shared" si="627"/>
        <v>-122.49999999999801</v>
      </c>
      <c r="K1652" s="4">
        <f t="shared" si="628"/>
        <v>351.25843978455748</v>
      </c>
      <c r="L1652" s="4">
        <f t="shared" si="630"/>
        <v>123.60600000000001</v>
      </c>
      <c r="M1652" s="4">
        <f t="shared" si="631"/>
        <v>352.36443978455947</v>
      </c>
      <c r="N1652" s="4">
        <f t="shared" si="632"/>
        <v>0.35236443978455945</v>
      </c>
      <c r="O1652" s="4">
        <f t="shared" si="633"/>
        <v>10306.659863698364</v>
      </c>
      <c r="P1652" s="4">
        <f t="shared" si="634"/>
        <v>10.306659863698364</v>
      </c>
      <c r="Q1652" s="4">
        <f t="shared" si="649"/>
        <v>-2153.7075013526469</v>
      </c>
      <c r="R1652" s="4">
        <f t="shared" si="635"/>
        <v>2153.7075013526469</v>
      </c>
      <c r="S1652" s="4">
        <f t="shared" si="636"/>
        <v>0.59657697787468322</v>
      </c>
      <c r="T1652" s="4">
        <f t="shared" si="650"/>
        <v>8062.8389658927044</v>
      </c>
      <c r="U1652" s="4">
        <f t="shared" si="637"/>
        <v>2.2334063935522792</v>
      </c>
      <c r="V1652" s="4">
        <f t="shared" si="638"/>
        <v>539004.375</v>
      </c>
      <c r="W1652" s="4">
        <f t="shared" si="639"/>
        <v>539.00437499999998</v>
      </c>
      <c r="X1652" s="4">
        <f t="shared" si="651"/>
        <v>3641.8530555555521</v>
      </c>
      <c r="Y1652" s="4">
        <f t="shared" si="640"/>
        <v>1.0087932963888879</v>
      </c>
      <c r="Z1652" s="4">
        <f t="shared" si="641"/>
        <v>1008.7932963888879</v>
      </c>
      <c r="AA1652" s="4">
        <f t="shared" si="642"/>
        <v>2.8299833714269624</v>
      </c>
      <c r="AB1652" s="4">
        <f t="shared" si="643"/>
        <v>2.8299833714269624</v>
      </c>
      <c r="AD1652" s="4">
        <f t="shared" si="644"/>
        <v>0</v>
      </c>
      <c r="AE1652" s="4">
        <f t="shared" si="645"/>
        <v>105.6</v>
      </c>
      <c r="AF1652" s="4">
        <f t="shared" si="646"/>
        <v>29.333333333333332</v>
      </c>
    </row>
    <row r="1653" spans="2:32" x14ac:dyDescent="0.25">
      <c r="B1653" s="5" t="s">
        <v>15</v>
      </c>
      <c r="C1653" s="5">
        <v>1639</v>
      </c>
      <c r="D1653" s="5">
        <v>162</v>
      </c>
      <c r="E1653" s="4">
        <v>104.9</v>
      </c>
      <c r="F1653" s="4">
        <f t="shared" si="647"/>
        <v>29.138888888888889</v>
      </c>
      <c r="G1653" s="4">
        <f t="shared" si="648"/>
        <v>-0.12499999999999881</v>
      </c>
      <c r="H1653" s="4">
        <f t="shared" si="629"/>
        <v>-0.44999999999999574</v>
      </c>
      <c r="J1653" s="4">
        <f t="shared" si="627"/>
        <v>-157.49999999999849</v>
      </c>
      <c r="K1653" s="4">
        <f t="shared" si="628"/>
        <v>348.59487828595081</v>
      </c>
      <c r="L1653" s="4">
        <f t="shared" si="630"/>
        <v>123.60600000000001</v>
      </c>
      <c r="M1653" s="4">
        <f t="shared" si="631"/>
        <v>314.70087828595234</v>
      </c>
      <c r="N1653" s="4">
        <f t="shared" si="632"/>
        <v>0.31470087828595233</v>
      </c>
      <c r="O1653" s="4">
        <f t="shared" si="633"/>
        <v>9170.0339256101106</v>
      </c>
      <c r="P1653" s="4">
        <f t="shared" si="634"/>
        <v>9.1700339256101113</v>
      </c>
      <c r="Q1653" s="4">
        <f t="shared" si="649"/>
        <v>-2153.7075013526469</v>
      </c>
      <c r="R1653" s="4">
        <f t="shared" si="635"/>
        <v>2153.7075013526469</v>
      </c>
      <c r="S1653" s="4">
        <f t="shared" si="636"/>
        <v>0.59657697787468322</v>
      </c>
      <c r="T1653" s="4">
        <f t="shared" si="650"/>
        <v>8072.0089998183148</v>
      </c>
      <c r="U1653" s="4">
        <f t="shared" si="637"/>
        <v>2.2359464929496733</v>
      </c>
      <c r="V1653" s="4">
        <f t="shared" si="638"/>
        <v>534917.15277777775</v>
      </c>
      <c r="W1653" s="4">
        <f t="shared" si="639"/>
        <v>534.9171527777778</v>
      </c>
      <c r="X1653" s="4">
        <f t="shared" si="651"/>
        <v>3645.9402777777741</v>
      </c>
      <c r="Y1653" s="4">
        <f t="shared" si="640"/>
        <v>1.0099254569444434</v>
      </c>
      <c r="Z1653" s="4">
        <f t="shared" si="641"/>
        <v>1009.9254569444433</v>
      </c>
      <c r="AA1653" s="4">
        <f t="shared" si="642"/>
        <v>2.8325234708243565</v>
      </c>
      <c r="AB1653" s="4">
        <f t="shared" si="643"/>
        <v>2.8325234708243565</v>
      </c>
      <c r="AD1653" s="4">
        <f t="shared" si="644"/>
        <v>0</v>
      </c>
      <c r="AE1653" s="4">
        <f t="shared" si="645"/>
        <v>105.3</v>
      </c>
      <c r="AF1653" s="4">
        <f t="shared" si="646"/>
        <v>29.25</v>
      </c>
    </row>
    <row r="1654" spans="2:32" x14ac:dyDescent="0.25">
      <c r="B1654" s="5" t="s">
        <v>15</v>
      </c>
      <c r="C1654" s="5">
        <v>1640</v>
      </c>
      <c r="D1654" s="5">
        <v>163</v>
      </c>
      <c r="E1654" s="4">
        <v>104.4</v>
      </c>
      <c r="F1654" s="4">
        <f t="shared" si="647"/>
        <v>29</v>
      </c>
      <c r="G1654" s="4">
        <f t="shared" si="648"/>
        <v>-0.12500000000000078</v>
      </c>
      <c r="H1654" s="4">
        <f t="shared" si="629"/>
        <v>-0.45000000000000284</v>
      </c>
      <c r="J1654" s="4">
        <f t="shared" si="627"/>
        <v>-157.50000000000097</v>
      </c>
      <c r="K1654" s="4">
        <f t="shared" si="628"/>
        <v>345.27968191547996</v>
      </c>
      <c r="L1654" s="4">
        <f t="shared" si="630"/>
        <v>123.60600000000001</v>
      </c>
      <c r="M1654" s="4">
        <f t="shared" si="631"/>
        <v>311.38568191547898</v>
      </c>
      <c r="N1654" s="4">
        <f t="shared" si="632"/>
        <v>0.311385681915479</v>
      </c>
      <c r="O1654" s="4">
        <f t="shared" si="633"/>
        <v>9030.1847755488907</v>
      </c>
      <c r="P1654" s="4">
        <f t="shared" si="634"/>
        <v>9.0301847755488911</v>
      </c>
      <c r="Q1654" s="4">
        <f t="shared" si="649"/>
        <v>-2153.7075013526469</v>
      </c>
      <c r="R1654" s="4">
        <f t="shared" si="635"/>
        <v>2153.7075013526469</v>
      </c>
      <c r="S1654" s="4">
        <f t="shared" si="636"/>
        <v>0.59657697787468322</v>
      </c>
      <c r="T1654" s="4">
        <f t="shared" si="650"/>
        <v>8081.0391845938639</v>
      </c>
      <c r="U1654" s="4">
        <f t="shared" si="637"/>
        <v>2.2384478541325006</v>
      </c>
      <c r="V1654" s="4">
        <f t="shared" si="638"/>
        <v>529830</v>
      </c>
      <c r="W1654" s="4">
        <f t="shared" si="639"/>
        <v>529.83000000000004</v>
      </c>
      <c r="X1654" s="4">
        <f t="shared" si="651"/>
        <v>3651.0274305555517</v>
      </c>
      <c r="Y1654" s="4">
        <f t="shared" si="640"/>
        <v>1.0113345982638879</v>
      </c>
      <c r="Z1654" s="4">
        <f t="shared" si="641"/>
        <v>1011.334598263888</v>
      </c>
      <c r="AA1654" s="4">
        <f t="shared" si="642"/>
        <v>2.8350248320071838</v>
      </c>
      <c r="AB1654" s="4">
        <f t="shared" si="643"/>
        <v>2.8350248320071838</v>
      </c>
      <c r="AD1654" s="4">
        <f t="shared" si="644"/>
        <v>0</v>
      </c>
      <c r="AE1654" s="4">
        <f t="shared" si="645"/>
        <v>104.9</v>
      </c>
      <c r="AF1654" s="4">
        <f t="shared" si="646"/>
        <v>29.138888888888889</v>
      </c>
    </row>
    <row r="1655" spans="2:32" x14ac:dyDescent="0.25">
      <c r="B1655" s="5" t="s">
        <v>15</v>
      </c>
      <c r="C1655" s="5">
        <v>1641</v>
      </c>
      <c r="D1655" s="5">
        <v>164</v>
      </c>
      <c r="E1655" s="4">
        <v>104</v>
      </c>
      <c r="F1655" s="4">
        <f t="shared" si="647"/>
        <v>28.888888888888889</v>
      </c>
      <c r="G1655" s="4">
        <f t="shared" si="648"/>
        <v>-8.3333333333334522E-2</v>
      </c>
      <c r="H1655" s="4">
        <f t="shared" si="629"/>
        <v>-0.30000000000000426</v>
      </c>
      <c r="J1655" s="4">
        <f t="shared" si="627"/>
        <v>-105.00000000000149</v>
      </c>
      <c r="K1655" s="4">
        <f t="shared" si="628"/>
        <v>342.63892922133323</v>
      </c>
      <c r="L1655" s="4">
        <f t="shared" si="630"/>
        <v>123.60600000000001</v>
      </c>
      <c r="M1655" s="4">
        <f t="shared" si="631"/>
        <v>361.24492922133174</v>
      </c>
      <c r="N1655" s="4">
        <f t="shared" si="632"/>
        <v>0.36124492922133172</v>
      </c>
      <c r="O1655" s="4">
        <f t="shared" si="633"/>
        <v>10435.964621949584</v>
      </c>
      <c r="P1655" s="4">
        <f t="shared" si="634"/>
        <v>10.435964621949584</v>
      </c>
      <c r="Q1655" s="4">
        <f t="shared" si="649"/>
        <v>-2153.7075013526469</v>
      </c>
      <c r="R1655" s="4">
        <f t="shared" si="635"/>
        <v>2153.7075013526469</v>
      </c>
      <c r="S1655" s="4">
        <f t="shared" si="636"/>
        <v>0.59657697787468322</v>
      </c>
      <c r="T1655" s="4">
        <f t="shared" si="650"/>
        <v>8091.4751492158139</v>
      </c>
      <c r="U1655" s="4">
        <f t="shared" si="637"/>
        <v>2.2413386163327806</v>
      </c>
      <c r="V1655" s="4">
        <f t="shared" si="638"/>
        <v>525777.77777777775</v>
      </c>
      <c r="W1655" s="4">
        <f t="shared" si="639"/>
        <v>525.77777777777771</v>
      </c>
      <c r="X1655" s="4">
        <f t="shared" si="651"/>
        <v>3655.0796527777738</v>
      </c>
      <c r="Y1655" s="4">
        <f t="shared" si="640"/>
        <v>1.0124570638194434</v>
      </c>
      <c r="Z1655" s="4">
        <f t="shared" si="641"/>
        <v>1012.4570638194434</v>
      </c>
      <c r="AA1655" s="4">
        <f t="shared" si="642"/>
        <v>2.8379155942074639</v>
      </c>
      <c r="AB1655" s="4">
        <f t="shared" si="643"/>
        <v>2.8379155942074639</v>
      </c>
      <c r="AD1655" s="4">
        <f t="shared" si="644"/>
        <v>0</v>
      </c>
      <c r="AE1655" s="4">
        <f t="shared" si="645"/>
        <v>104.4</v>
      </c>
      <c r="AF1655" s="4">
        <f t="shared" si="646"/>
        <v>29</v>
      </c>
    </row>
    <row r="1656" spans="2:32" x14ac:dyDescent="0.25">
      <c r="B1656" s="5" t="s">
        <v>15</v>
      </c>
      <c r="C1656" s="5">
        <v>1642</v>
      </c>
      <c r="D1656" s="5">
        <v>165</v>
      </c>
      <c r="E1656" s="4">
        <v>103.8</v>
      </c>
      <c r="F1656" s="4">
        <f t="shared" si="647"/>
        <v>28.833333333333332</v>
      </c>
      <c r="G1656" s="4">
        <f t="shared" si="648"/>
        <v>-1.3888888888888099E-2</v>
      </c>
      <c r="H1656" s="4">
        <f t="shared" si="629"/>
        <v>-4.9999999999997158E-2</v>
      </c>
      <c r="J1656" s="4">
        <f t="shared" si="627"/>
        <v>-17.499999999999005</v>
      </c>
      <c r="K1656" s="4">
        <f t="shared" si="628"/>
        <v>341.32235434166995</v>
      </c>
      <c r="L1656" s="4">
        <f t="shared" si="630"/>
        <v>123.60600000000001</v>
      </c>
      <c r="M1656" s="4">
        <f t="shared" si="631"/>
        <v>447.42835434167091</v>
      </c>
      <c r="N1656" s="4">
        <f t="shared" si="632"/>
        <v>0.44742835434167089</v>
      </c>
      <c r="O1656" s="4">
        <f t="shared" si="633"/>
        <v>12900.850883518178</v>
      </c>
      <c r="P1656" s="4">
        <f t="shared" si="634"/>
        <v>12.900850883518178</v>
      </c>
      <c r="Q1656" s="4">
        <f t="shared" si="649"/>
        <v>-2153.7075013526469</v>
      </c>
      <c r="R1656" s="4">
        <f t="shared" si="635"/>
        <v>2153.7075013526469</v>
      </c>
      <c r="S1656" s="4">
        <f t="shared" si="636"/>
        <v>0.59657697787468322</v>
      </c>
      <c r="T1656" s="4">
        <f t="shared" si="650"/>
        <v>8104.3760000993325</v>
      </c>
      <c r="U1656" s="4">
        <f t="shared" si="637"/>
        <v>2.2449121520275153</v>
      </c>
      <c r="V1656" s="4">
        <f t="shared" si="638"/>
        <v>523757.5</v>
      </c>
      <c r="W1656" s="4">
        <f t="shared" si="639"/>
        <v>523.75750000000005</v>
      </c>
      <c r="X1656" s="4">
        <f t="shared" si="651"/>
        <v>3657.0999305555515</v>
      </c>
      <c r="Y1656" s="4">
        <f t="shared" si="640"/>
        <v>1.0130166807638878</v>
      </c>
      <c r="Z1656" s="4">
        <f t="shared" si="641"/>
        <v>1013.0166807638878</v>
      </c>
      <c r="AA1656" s="4">
        <f t="shared" si="642"/>
        <v>2.8414891299021985</v>
      </c>
      <c r="AB1656" s="4">
        <f t="shared" si="643"/>
        <v>2.8414891299021985</v>
      </c>
      <c r="AD1656" s="4">
        <f t="shared" si="644"/>
        <v>0</v>
      </c>
      <c r="AE1656" s="4">
        <f t="shared" si="645"/>
        <v>104</v>
      </c>
      <c r="AF1656" s="4">
        <f t="shared" si="646"/>
        <v>28.888888888888889</v>
      </c>
    </row>
    <row r="1657" spans="2:32" x14ac:dyDescent="0.25">
      <c r="B1657" s="5" t="s">
        <v>15</v>
      </c>
      <c r="C1657" s="5">
        <v>1643</v>
      </c>
      <c r="D1657" s="5">
        <v>166</v>
      </c>
      <c r="E1657" s="4">
        <v>103.9</v>
      </c>
      <c r="F1657" s="4">
        <f t="shared" si="647"/>
        <v>28.861111111111111</v>
      </c>
      <c r="G1657" s="4">
        <f t="shared" si="648"/>
        <v>8.3333333333334522E-2</v>
      </c>
      <c r="H1657" s="4">
        <f t="shared" si="629"/>
        <v>0.30000000000000426</v>
      </c>
      <c r="J1657" s="4">
        <f t="shared" si="627"/>
        <v>105.00000000000149</v>
      </c>
      <c r="K1657" s="4">
        <f t="shared" si="628"/>
        <v>341.98032499255072</v>
      </c>
      <c r="L1657" s="4">
        <f t="shared" si="630"/>
        <v>123.60600000000001</v>
      </c>
      <c r="M1657" s="4">
        <f t="shared" si="631"/>
        <v>570.58632499255225</v>
      </c>
      <c r="N1657" s="4">
        <f t="shared" si="632"/>
        <v>0.57058632499255224</v>
      </c>
      <c r="O1657" s="4">
        <f t="shared" si="633"/>
        <v>16467.755324090605</v>
      </c>
      <c r="P1657" s="4">
        <f t="shared" si="634"/>
        <v>16.467755324090607</v>
      </c>
      <c r="Q1657" s="4">
        <f t="shared" si="649"/>
        <v>-2153.7075013526469</v>
      </c>
      <c r="R1657" s="4">
        <f t="shared" si="635"/>
        <v>2153.7075013526469</v>
      </c>
      <c r="S1657" s="4">
        <f t="shared" si="636"/>
        <v>0.59657697787468322</v>
      </c>
      <c r="T1657" s="4">
        <f t="shared" si="650"/>
        <v>8120.8437554234233</v>
      </c>
      <c r="U1657" s="4">
        <f t="shared" si="637"/>
        <v>2.2494737202522885</v>
      </c>
      <c r="V1657" s="4">
        <f t="shared" si="638"/>
        <v>524767.15277777775</v>
      </c>
      <c r="W1657" s="4">
        <f t="shared" si="639"/>
        <v>524.76715277777771</v>
      </c>
      <c r="X1657" s="4">
        <f t="shared" si="651"/>
        <v>3657.0999305555515</v>
      </c>
      <c r="Y1657" s="4">
        <f t="shared" si="640"/>
        <v>1.0130166807638878</v>
      </c>
      <c r="Z1657" s="4">
        <f t="shared" si="641"/>
        <v>1013.0166807638878</v>
      </c>
      <c r="AA1657" s="4">
        <f t="shared" si="642"/>
        <v>2.8460506981269718</v>
      </c>
      <c r="AB1657" s="4">
        <f t="shared" si="643"/>
        <v>2.8460506981269718</v>
      </c>
      <c r="AD1657" s="4">
        <f t="shared" si="644"/>
        <v>0</v>
      </c>
      <c r="AE1657" s="4">
        <f t="shared" si="645"/>
        <v>103.8</v>
      </c>
      <c r="AF1657" s="4">
        <f t="shared" si="646"/>
        <v>28.833333333333332</v>
      </c>
    </row>
    <row r="1658" spans="2:32" x14ac:dyDescent="0.25">
      <c r="B1658" s="5" t="s">
        <v>15</v>
      </c>
      <c r="C1658" s="5">
        <v>1644</v>
      </c>
      <c r="D1658" s="5">
        <v>167</v>
      </c>
      <c r="E1658" s="4">
        <v>104.4</v>
      </c>
      <c r="F1658" s="4">
        <f t="shared" si="647"/>
        <v>29</v>
      </c>
      <c r="G1658" s="4">
        <f t="shared" si="648"/>
        <v>0.16666666666666508</v>
      </c>
      <c r="H1658" s="4">
        <f t="shared" si="629"/>
        <v>0.59999999999999432</v>
      </c>
      <c r="J1658" s="4">
        <f t="shared" si="627"/>
        <v>209.99999999999798</v>
      </c>
      <c r="K1658" s="4">
        <f t="shared" si="628"/>
        <v>345.27968191547996</v>
      </c>
      <c r="L1658" s="4">
        <f t="shared" si="630"/>
        <v>123.60600000000001</v>
      </c>
      <c r="M1658" s="4">
        <f t="shared" si="631"/>
        <v>678.8856819154779</v>
      </c>
      <c r="N1658" s="4">
        <f t="shared" si="632"/>
        <v>0.67888568191547793</v>
      </c>
      <c r="O1658" s="4">
        <f t="shared" si="633"/>
        <v>19687.68477554886</v>
      </c>
      <c r="P1658" s="4">
        <f t="shared" si="634"/>
        <v>19.68768477554886</v>
      </c>
      <c r="Q1658" s="4">
        <f t="shared" si="649"/>
        <v>-2153.7075013526469</v>
      </c>
      <c r="R1658" s="4">
        <f t="shared" si="635"/>
        <v>2153.7075013526469</v>
      </c>
      <c r="S1658" s="4">
        <f t="shared" si="636"/>
        <v>0.59657697787468322</v>
      </c>
      <c r="T1658" s="4">
        <f t="shared" si="650"/>
        <v>8140.5314401989726</v>
      </c>
      <c r="U1658" s="4">
        <f t="shared" si="637"/>
        <v>2.2549272089351153</v>
      </c>
      <c r="V1658" s="4">
        <f t="shared" si="638"/>
        <v>529830</v>
      </c>
      <c r="W1658" s="4">
        <f t="shared" si="639"/>
        <v>529.83000000000004</v>
      </c>
      <c r="X1658" s="4">
        <f t="shared" si="651"/>
        <v>3657.0999305555515</v>
      </c>
      <c r="Y1658" s="4">
        <f t="shared" si="640"/>
        <v>1.0130166807638878</v>
      </c>
      <c r="Z1658" s="4">
        <f t="shared" si="641"/>
        <v>1013.0166807638878</v>
      </c>
      <c r="AA1658" s="4">
        <f t="shared" si="642"/>
        <v>2.8515041868097986</v>
      </c>
      <c r="AB1658" s="4">
        <f t="shared" si="643"/>
        <v>2.8515041868097986</v>
      </c>
      <c r="AD1658" s="4">
        <f t="shared" si="644"/>
        <v>0</v>
      </c>
      <c r="AE1658" s="4">
        <f t="shared" si="645"/>
        <v>103.9</v>
      </c>
      <c r="AF1658" s="4">
        <f t="shared" si="646"/>
        <v>28.861111111111111</v>
      </c>
    </row>
    <row r="1659" spans="2:32" x14ac:dyDescent="0.25">
      <c r="B1659" s="5" t="s">
        <v>15</v>
      </c>
      <c r="C1659" s="5">
        <v>1645</v>
      </c>
      <c r="D1659" s="5">
        <v>168</v>
      </c>
      <c r="E1659" s="4">
        <v>105.1</v>
      </c>
      <c r="F1659" s="4">
        <f t="shared" si="647"/>
        <v>29.194444444444443</v>
      </c>
      <c r="G1659" s="4">
        <f t="shared" si="648"/>
        <v>0.23611111111110952</v>
      </c>
      <c r="H1659" s="4">
        <f t="shared" si="629"/>
        <v>0.84999999999999432</v>
      </c>
      <c r="J1659" s="4">
        <f t="shared" si="627"/>
        <v>297.49999999999801</v>
      </c>
      <c r="K1659" s="4">
        <f t="shared" si="628"/>
        <v>349.92539187945079</v>
      </c>
      <c r="L1659" s="4">
        <f t="shared" si="630"/>
        <v>123.60600000000001</v>
      </c>
      <c r="M1659" s="4">
        <f t="shared" si="631"/>
        <v>771.03139187944885</v>
      </c>
      <c r="N1659" s="4">
        <f t="shared" si="632"/>
        <v>0.7710313918794488</v>
      </c>
      <c r="O1659" s="4">
        <f t="shared" si="633"/>
        <v>22509.833135147241</v>
      </c>
      <c r="P1659" s="4">
        <f t="shared" si="634"/>
        <v>22.50983313514724</v>
      </c>
      <c r="Q1659" s="4">
        <f t="shared" si="649"/>
        <v>-2153.7075013526469</v>
      </c>
      <c r="R1659" s="4">
        <f t="shared" si="635"/>
        <v>2153.7075013526469</v>
      </c>
      <c r="S1659" s="4">
        <f t="shared" si="636"/>
        <v>0.59657697787468322</v>
      </c>
      <c r="T1659" s="4">
        <f t="shared" si="650"/>
        <v>8163.04127333412</v>
      </c>
      <c r="U1659" s="4">
        <f t="shared" si="637"/>
        <v>2.2611624327135513</v>
      </c>
      <c r="V1659" s="4">
        <f t="shared" si="638"/>
        <v>536958.81944444438</v>
      </c>
      <c r="W1659" s="4">
        <f t="shared" si="639"/>
        <v>536.95881944444443</v>
      </c>
      <c r="X1659" s="4">
        <f t="shared" si="651"/>
        <v>3657.0999305555515</v>
      </c>
      <c r="Y1659" s="4">
        <f t="shared" si="640"/>
        <v>1.0130166807638878</v>
      </c>
      <c r="Z1659" s="4">
        <f t="shared" si="641"/>
        <v>1013.0166807638878</v>
      </c>
      <c r="AA1659" s="4">
        <f t="shared" si="642"/>
        <v>2.8577394105882346</v>
      </c>
      <c r="AB1659" s="4">
        <f t="shared" si="643"/>
        <v>2.8577394105882346</v>
      </c>
      <c r="AD1659" s="4">
        <f t="shared" si="644"/>
        <v>0</v>
      </c>
      <c r="AE1659" s="4">
        <f t="shared" si="645"/>
        <v>104.4</v>
      </c>
      <c r="AF1659" s="4">
        <f t="shared" si="646"/>
        <v>29</v>
      </c>
    </row>
    <row r="1660" spans="2:32" x14ac:dyDescent="0.25">
      <c r="B1660" s="5" t="s">
        <v>15</v>
      </c>
      <c r="C1660" s="5">
        <v>1646</v>
      </c>
      <c r="D1660" s="5">
        <v>169</v>
      </c>
      <c r="E1660" s="4">
        <v>106.1</v>
      </c>
      <c r="F1660" s="4">
        <f t="shared" si="647"/>
        <v>29.472222222222221</v>
      </c>
      <c r="G1660" s="4">
        <f t="shared" si="648"/>
        <v>0.29166666666666785</v>
      </c>
      <c r="H1660" s="4">
        <f t="shared" si="629"/>
        <v>1.0500000000000043</v>
      </c>
      <c r="J1660" s="4">
        <f t="shared" si="627"/>
        <v>367.50000000000148</v>
      </c>
      <c r="K1660" s="4">
        <f t="shared" si="628"/>
        <v>356.61597452105076</v>
      </c>
      <c r="L1660" s="4">
        <f t="shared" si="630"/>
        <v>123.60600000000001</v>
      </c>
      <c r="M1660" s="4">
        <f t="shared" si="631"/>
        <v>847.72197452105229</v>
      </c>
      <c r="N1660" s="4">
        <f t="shared" si="632"/>
        <v>0.84772197452105225</v>
      </c>
      <c r="O1660" s="4">
        <f t="shared" si="633"/>
        <v>24984.250415745457</v>
      </c>
      <c r="P1660" s="4">
        <f t="shared" si="634"/>
        <v>24.984250415745457</v>
      </c>
      <c r="Q1660" s="4">
        <f t="shared" si="649"/>
        <v>-2153.7075013526469</v>
      </c>
      <c r="R1660" s="4">
        <f t="shared" si="635"/>
        <v>2153.7075013526469</v>
      </c>
      <c r="S1660" s="4">
        <f t="shared" si="636"/>
        <v>0.59657697787468322</v>
      </c>
      <c r="T1660" s="4">
        <f t="shared" si="650"/>
        <v>8188.025523749865</v>
      </c>
      <c r="U1660" s="4">
        <f t="shared" si="637"/>
        <v>2.2680830700787129</v>
      </c>
      <c r="V1660" s="4">
        <f t="shared" si="638"/>
        <v>547225.48611111101</v>
      </c>
      <c r="W1660" s="4">
        <f t="shared" si="639"/>
        <v>547.22548611111097</v>
      </c>
      <c r="X1660" s="4">
        <f t="shared" si="651"/>
        <v>3657.0999305555515</v>
      </c>
      <c r="Y1660" s="4">
        <f t="shared" si="640"/>
        <v>1.0130166807638878</v>
      </c>
      <c r="Z1660" s="4">
        <f t="shared" si="641"/>
        <v>1013.0166807638878</v>
      </c>
      <c r="AA1660" s="4">
        <f t="shared" si="642"/>
        <v>2.8646600479533961</v>
      </c>
      <c r="AB1660" s="4">
        <f t="shared" si="643"/>
        <v>2.8646600479533961</v>
      </c>
      <c r="AD1660" s="4">
        <f t="shared" si="644"/>
        <v>0</v>
      </c>
      <c r="AE1660" s="4">
        <f t="shared" si="645"/>
        <v>105.1</v>
      </c>
      <c r="AF1660" s="4">
        <f t="shared" si="646"/>
        <v>29.194444444444443</v>
      </c>
    </row>
    <row r="1661" spans="2:32" x14ac:dyDescent="0.25">
      <c r="B1661" s="5" t="s">
        <v>15</v>
      </c>
      <c r="C1661" s="5">
        <v>1647</v>
      </c>
      <c r="D1661" s="5">
        <v>170</v>
      </c>
      <c r="E1661" s="4">
        <v>107.2</v>
      </c>
      <c r="F1661" s="4">
        <f t="shared" si="647"/>
        <v>29.777777777777779</v>
      </c>
      <c r="G1661" s="4">
        <f t="shared" si="648"/>
        <v>0.33333333333333409</v>
      </c>
      <c r="H1661" s="4">
        <f t="shared" si="629"/>
        <v>1.2000000000000028</v>
      </c>
      <c r="J1661" s="4">
        <f t="shared" si="627"/>
        <v>420.00000000000097</v>
      </c>
      <c r="K1661" s="4">
        <f t="shared" si="628"/>
        <v>364.04879367445329</v>
      </c>
      <c r="L1661" s="4">
        <f t="shared" si="630"/>
        <v>123.60600000000001</v>
      </c>
      <c r="M1661" s="4">
        <f t="shared" si="631"/>
        <v>907.65479367445425</v>
      </c>
      <c r="N1661" s="4">
        <f t="shared" si="632"/>
        <v>0.90765479367445423</v>
      </c>
      <c r="O1661" s="4">
        <f t="shared" si="633"/>
        <v>27027.942744972639</v>
      </c>
      <c r="P1661" s="4">
        <f t="shared" si="634"/>
        <v>27.027942744972638</v>
      </c>
      <c r="Q1661" s="4">
        <f t="shared" si="649"/>
        <v>-2153.7075013526469</v>
      </c>
      <c r="R1661" s="4">
        <f t="shared" si="635"/>
        <v>2153.7075013526469</v>
      </c>
      <c r="S1661" s="4">
        <f t="shared" si="636"/>
        <v>0.59657697787468322</v>
      </c>
      <c r="T1661" s="4">
        <f t="shared" si="650"/>
        <v>8215.0534664948373</v>
      </c>
      <c r="U1661" s="4">
        <f t="shared" si="637"/>
        <v>2.27556981021907</v>
      </c>
      <c r="V1661" s="4">
        <f t="shared" si="638"/>
        <v>558631.11111111112</v>
      </c>
      <c r="W1661" s="4">
        <f t="shared" si="639"/>
        <v>558.63111111111118</v>
      </c>
      <c r="X1661" s="4">
        <f t="shared" si="651"/>
        <v>3657.0999305555515</v>
      </c>
      <c r="Y1661" s="4">
        <f t="shared" si="640"/>
        <v>1.0130166807638878</v>
      </c>
      <c r="Z1661" s="4">
        <f t="shared" si="641"/>
        <v>1013.0166807638878</v>
      </c>
      <c r="AA1661" s="4">
        <f t="shared" si="642"/>
        <v>2.8721467880937532</v>
      </c>
      <c r="AB1661" s="4">
        <f t="shared" si="643"/>
        <v>2.8721467880937532</v>
      </c>
      <c r="AD1661" s="4">
        <f t="shared" si="644"/>
        <v>0</v>
      </c>
      <c r="AE1661" s="4">
        <f t="shared" si="645"/>
        <v>106.1</v>
      </c>
      <c r="AF1661" s="4">
        <f t="shared" si="646"/>
        <v>29.472222222222221</v>
      </c>
    </row>
    <row r="1662" spans="2:32" x14ac:dyDescent="0.25">
      <c r="B1662" s="5" t="s">
        <v>15</v>
      </c>
      <c r="C1662" s="5">
        <v>1648</v>
      </c>
      <c r="D1662" s="5">
        <v>171</v>
      </c>
      <c r="E1662" s="4">
        <v>108.5</v>
      </c>
      <c r="F1662" s="4">
        <f t="shared" si="647"/>
        <v>30.138888888888889</v>
      </c>
      <c r="G1662" s="4">
        <f t="shared" si="648"/>
        <v>0.37500000000000039</v>
      </c>
      <c r="H1662" s="4">
        <f t="shared" si="629"/>
        <v>1.3500000000000014</v>
      </c>
      <c r="J1662" s="4">
        <f t="shared" si="627"/>
        <v>472.50000000000051</v>
      </c>
      <c r="K1662" s="4">
        <f t="shared" si="628"/>
        <v>372.93187264477081</v>
      </c>
      <c r="L1662" s="4">
        <f t="shared" si="630"/>
        <v>123.60600000000001</v>
      </c>
      <c r="M1662" s="4">
        <f t="shared" si="631"/>
        <v>969.03787264477137</v>
      </c>
      <c r="N1662" s="4">
        <f t="shared" si="632"/>
        <v>0.96903787264477137</v>
      </c>
      <c r="O1662" s="4">
        <f t="shared" si="633"/>
        <v>29205.724772766025</v>
      </c>
      <c r="P1662" s="4">
        <f t="shared" si="634"/>
        <v>29.205724772766025</v>
      </c>
      <c r="Q1662" s="4">
        <f t="shared" si="649"/>
        <v>-2153.7075013526469</v>
      </c>
      <c r="R1662" s="4">
        <f t="shared" si="635"/>
        <v>2153.7075013526469</v>
      </c>
      <c r="S1662" s="4">
        <f t="shared" si="636"/>
        <v>0.59657697787468322</v>
      </c>
      <c r="T1662" s="4">
        <f t="shared" si="650"/>
        <v>8244.2591912676035</v>
      </c>
      <c r="U1662" s="4">
        <f t="shared" si="637"/>
        <v>2.2836597959811265</v>
      </c>
      <c r="V1662" s="4">
        <f t="shared" si="638"/>
        <v>572262.15277777787</v>
      </c>
      <c r="W1662" s="4">
        <f t="shared" si="639"/>
        <v>572.26215277777783</v>
      </c>
      <c r="X1662" s="4">
        <f t="shared" si="651"/>
        <v>3657.0999305555515</v>
      </c>
      <c r="Y1662" s="4">
        <f t="shared" si="640"/>
        <v>1.0130166807638878</v>
      </c>
      <c r="Z1662" s="4">
        <f t="shared" si="641"/>
        <v>1013.0166807638878</v>
      </c>
      <c r="AA1662" s="4">
        <f t="shared" si="642"/>
        <v>2.8802367738558097</v>
      </c>
      <c r="AB1662" s="4">
        <f t="shared" si="643"/>
        <v>2.8802367738558097</v>
      </c>
      <c r="AD1662" s="4">
        <f t="shared" si="644"/>
        <v>0</v>
      </c>
      <c r="AE1662" s="4">
        <f t="shared" si="645"/>
        <v>107.2</v>
      </c>
      <c r="AF1662" s="4">
        <f t="shared" si="646"/>
        <v>29.777777777777779</v>
      </c>
    </row>
    <row r="1663" spans="2:32" x14ac:dyDescent="0.25">
      <c r="B1663" s="5" t="s">
        <v>15</v>
      </c>
      <c r="C1663" s="5">
        <v>1649</v>
      </c>
      <c r="D1663" s="5">
        <v>172</v>
      </c>
      <c r="E1663" s="4">
        <v>109.9</v>
      </c>
      <c r="F1663" s="4">
        <f t="shared" si="647"/>
        <v>30.527777777777779</v>
      </c>
      <c r="G1663" s="4">
        <f t="shared" si="648"/>
        <v>0.38888888888888851</v>
      </c>
      <c r="H1663" s="4">
        <f t="shared" si="629"/>
        <v>1.3999999999999986</v>
      </c>
      <c r="J1663" s="4">
        <f t="shared" si="627"/>
        <v>489.99999999999955</v>
      </c>
      <c r="K1663" s="4">
        <f t="shared" si="628"/>
        <v>382.61801160545082</v>
      </c>
      <c r="L1663" s="4">
        <f t="shared" si="630"/>
        <v>123.60600000000001</v>
      </c>
      <c r="M1663" s="4">
        <f t="shared" si="631"/>
        <v>996.22401160545041</v>
      </c>
      <c r="N1663" s="4">
        <f t="shared" si="632"/>
        <v>0.99622401160545038</v>
      </c>
      <c r="O1663" s="4">
        <f t="shared" si="633"/>
        <v>30412.5052431775</v>
      </c>
      <c r="P1663" s="4">
        <f t="shared" si="634"/>
        <v>30.412505243177499</v>
      </c>
      <c r="Q1663" s="4">
        <f t="shared" si="649"/>
        <v>-2153.7075013526469</v>
      </c>
      <c r="R1663" s="4">
        <f t="shared" si="635"/>
        <v>2153.7075013526469</v>
      </c>
      <c r="S1663" s="4">
        <f t="shared" si="636"/>
        <v>0.59657697787468322</v>
      </c>
      <c r="T1663" s="4">
        <f t="shared" si="650"/>
        <v>8274.6716965107807</v>
      </c>
      <c r="U1663" s="4">
        <f t="shared" si="637"/>
        <v>2.2920840599334862</v>
      </c>
      <c r="V1663" s="4">
        <f t="shared" si="638"/>
        <v>587125.48611111112</v>
      </c>
      <c r="W1663" s="4">
        <f t="shared" si="639"/>
        <v>587.12548611111117</v>
      </c>
      <c r="X1663" s="4">
        <f t="shared" si="651"/>
        <v>3657.0999305555515</v>
      </c>
      <c r="Y1663" s="4">
        <f t="shared" si="640"/>
        <v>1.0130166807638878</v>
      </c>
      <c r="Z1663" s="4">
        <f t="shared" si="641"/>
        <v>1013.0166807638878</v>
      </c>
      <c r="AA1663" s="4">
        <f t="shared" si="642"/>
        <v>2.8886610378081694</v>
      </c>
      <c r="AB1663" s="4">
        <f t="shared" si="643"/>
        <v>2.8886610378081694</v>
      </c>
      <c r="AD1663" s="4">
        <f t="shared" si="644"/>
        <v>0</v>
      </c>
      <c r="AE1663" s="4">
        <f t="shared" si="645"/>
        <v>108.5</v>
      </c>
      <c r="AF1663" s="4">
        <f t="shared" si="646"/>
        <v>30.138888888888889</v>
      </c>
    </row>
    <row r="1664" spans="2:32" x14ac:dyDescent="0.25">
      <c r="B1664" s="5" t="s">
        <v>15</v>
      </c>
      <c r="C1664" s="5">
        <v>1650</v>
      </c>
      <c r="D1664" s="5">
        <v>173</v>
      </c>
      <c r="E1664" s="4">
        <v>111.3</v>
      </c>
      <c r="F1664" s="4">
        <f t="shared" si="647"/>
        <v>30.916666666666664</v>
      </c>
      <c r="G1664" s="4">
        <f t="shared" si="648"/>
        <v>0.38888888888888851</v>
      </c>
      <c r="H1664" s="4">
        <f t="shared" si="629"/>
        <v>1.3999999999999986</v>
      </c>
      <c r="J1664" s="4">
        <f t="shared" si="627"/>
        <v>489.99999999999955</v>
      </c>
      <c r="K1664" s="4">
        <f t="shared" si="628"/>
        <v>392.42833183485737</v>
      </c>
      <c r="L1664" s="4">
        <f t="shared" si="630"/>
        <v>123.60600000000001</v>
      </c>
      <c r="M1664" s="4">
        <f t="shared" si="631"/>
        <v>1006.0343318348569</v>
      </c>
      <c r="N1664" s="4">
        <f t="shared" si="632"/>
        <v>1.0060343318348568</v>
      </c>
      <c r="O1664" s="4">
        <f t="shared" si="633"/>
        <v>31103.228092560988</v>
      </c>
      <c r="P1664" s="4">
        <f t="shared" si="634"/>
        <v>31.10322809256099</v>
      </c>
      <c r="Q1664" s="4">
        <f t="shared" si="649"/>
        <v>-2153.7075013526469</v>
      </c>
      <c r="R1664" s="4">
        <f t="shared" si="635"/>
        <v>2153.7075013526469</v>
      </c>
      <c r="S1664" s="4">
        <f t="shared" si="636"/>
        <v>0.59657697787468322</v>
      </c>
      <c r="T1664" s="4">
        <f t="shared" si="650"/>
        <v>8305.7749246033418</v>
      </c>
      <c r="U1664" s="4">
        <f t="shared" si="637"/>
        <v>2.3006996541151259</v>
      </c>
      <c r="V1664" s="4">
        <f t="shared" si="638"/>
        <v>602179.37499999988</v>
      </c>
      <c r="W1664" s="4">
        <f t="shared" si="639"/>
        <v>602.17937499999994</v>
      </c>
      <c r="X1664" s="4">
        <f t="shared" si="651"/>
        <v>3657.0999305555515</v>
      </c>
      <c r="Y1664" s="4">
        <f t="shared" si="640"/>
        <v>1.0130166807638878</v>
      </c>
      <c r="Z1664" s="4">
        <f t="shared" si="641"/>
        <v>1013.0166807638878</v>
      </c>
      <c r="AA1664" s="4">
        <f t="shared" si="642"/>
        <v>2.8972766319898091</v>
      </c>
      <c r="AB1664" s="4">
        <f t="shared" si="643"/>
        <v>2.8972766319898091</v>
      </c>
      <c r="AD1664" s="4">
        <f t="shared" si="644"/>
        <v>0</v>
      </c>
      <c r="AE1664" s="4">
        <f t="shared" si="645"/>
        <v>109.9</v>
      </c>
      <c r="AF1664" s="4">
        <f t="shared" si="646"/>
        <v>30.527777777777779</v>
      </c>
    </row>
    <row r="1665" spans="2:32" x14ac:dyDescent="0.25">
      <c r="B1665" s="5" t="s">
        <v>15</v>
      </c>
      <c r="C1665" s="5">
        <v>1651</v>
      </c>
      <c r="D1665" s="5">
        <v>174</v>
      </c>
      <c r="E1665" s="4">
        <v>112.7</v>
      </c>
      <c r="F1665" s="4">
        <f t="shared" si="647"/>
        <v>31.305555555555557</v>
      </c>
      <c r="G1665" s="4">
        <f t="shared" si="648"/>
        <v>0.36111111111111227</v>
      </c>
      <c r="H1665" s="4">
        <f t="shared" si="629"/>
        <v>1.3000000000000043</v>
      </c>
      <c r="J1665" s="4">
        <f t="shared" si="627"/>
        <v>455.00000000000148</v>
      </c>
      <c r="K1665" s="4">
        <f t="shared" si="628"/>
        <v>402.36283333299082</v>
      </c>
      <c r="L1665" s="4">
        <f t="shared" si="630"/>
        <v>123.60600000000001</v>
      </c>
      <c r="M1665" s="4">
        <f t="shared" si="631"/>
        <v>980.96883333299229</v>
      </c>
      <c r="N1665" s="4">
        <f t="shared" si="632"/>
        <v>0.98096883333299234</v>
      </c>
      <c r="O1665" s="4">
        <f t="shared" si="633"/>
        <v>30709.774310174511</v>
      </c>
      <c r="P1665" s="4">
        <f t="shared" si="634"/>
        <v>30.70977431017451</v>
      </c>
      <c r="Q1665" s="4">
        <f t="shared" si="649"/>
        <v>-2153.7075013526469</v>
      </c>
      <c r="R1665" s="4">
        <f t="shared" si="635"/>
        <v>2153.7075013526469</v>
      </c>
      <c r="S1665" s="4">
        <f t="shared" si="636"/>
        <v>0.59657697787468322</v>
      </c>
      <c r="T1665" s="4">
        <f t="shared" si="650"/>
        <v>8336.4846989135167</v>
      </c>
      <c r="U1665" s="4">
        <f t="shared" si="637"/>
        <v>2.3092062615990443</v>
      </c>
      <c r="V1665" s="4">
        <f t="shared" si="638"/>
        <v>617423.8194444445</v>
      </c>
      <c r="W1665" s="4">
        <f t="shared" si="639"/>
        <v>617.42381944444446</v>
      </c>
      <c r="X1665" s="4">
        <f t="shared" si="651"/>
        <v>3657.0999305555515</v>
      </c>
      <c r="Y1665" s="4">
        <f t="shared" si="640"/>
        <v>1.0130166807638878</v>
      </c>
      <c r="Z1665" s="4">
        <f t="shared" si="641"/>
        <v>1013.0166807638878</v>
      </c>
      <c r="AA1665" s="4">
        <f t="shared" si="642"/>
        <v>2.9057832394737275</v>
      </c>
      <c r="AB1665" s="4">
        <f t="shared" si="643"/>
        <v>2.9057832394737275</v>
      </c>
      <c r="AD1665" s="4">
        <f t="shared" si="644"/>
        <v>0</v>
      </c>
      <c r="AE1665" s="4">
        <f t="shared" si="645"/>
        <v>111.3</v>
      </c>
      <c r="AF1665" s="4">
        <f t="shared" si="646"/>
        <v>30.916666666666664</v>
      </c>
    </row>
    <row r="1666" spans="2:32" x14ac:dyDescent="0.25">
      <c r="B1666" s="5" t="s">
        <v>15</v>
      </c>
      <c r="C1666" s="5">
        <v>1652</v>
      </c>
      <c r="D1666" s="5">
        <v>175</v>
      </c>
      <c r="E1666" s="4">
        <v>113.9</v>
      </c>
      <c r="F1666" s="4">
        <f t="shared" si="647"/>
        <v>31.638888888888889</v>
      </c>
      <c r="G1666" s="4">
        <f t="shared" si="648"/>
        <v>0.31944444444444403</v>
      </c>
      <c r="H1666" s="4">
        <f t="shared" si="629"/>
        <v>1.1499999999999986</v>
      </c>
      <c r="J1666" s="4">
        <f t="shared" si="627"/>
        <v>402.49999999999949</v>
      </c>
      <c r="K1666" s="4">
        <f t="shared" si="628"/>
        <v>410.97695848405078</v>
      </c>
      <c r="L1666" s="4">
        <f t="shared" si="630"/>
        <v>123.60600000000001</v>
      </c>
      <c r="M1666" s="4">
        <f t="shared" si="631"/>
        <v>937.08295848405032</v>
      </c>
      <c r="N1666" s="4">
        <f t="shared" si="632"/>
        <v>0.93708295848405032</v>
      </c>
      <c r="O1666" s="4">
        <f t="shared" si="633"/>
        <v>29648.263603148149</v>
      </c>
      <c r="P1666" s="4">
        <f t="shared" si="634"/>
        <v>29.648263603148148</v>
      </c>
      <c r="Q1666" s="4">
        <f t="shared" si="649"/>
        <v>-2153.7075013526469</v>
      </c>
      <c r="R1666" s="4">
        <f t="shared" si="635"/>
        <v>2153.7075013526469</v>
      </c>
      <c r="S1666" s="4">
        <f t="shared" si="636"/>
        <v>0.59657697787468322</v>
      </c>
      <c r="T1666" s="4">
        <f t="shared" si="650"/>
        <v>8366.1329625166654</v>
      </c>
      <c r="U1666" s="4">
        <f t="shared" si="637"/>
        <v>2.3174188306171164</v>
      </c>
      <c r="V1666" s="4">
        <f t="shared" si="638"/>
        <v>630642.15277777775</v>
      </c>
      <c r="W1666" s="4">
        <f t="shared" si="639"/>
        <v>630.64215277777771</v>
      </c>
      <c r="X1666" s="4">
        <f t="shared" si="651"/>
        <v>3657.0999305555515</v>
      </c>
      <c r="Y1666" s="4">
        <f t="shared" si="640"/>
        <v>1.0130166807638878</v>
      </c>
      <c r="Z1666" s="4">
        <f t="shared" si="641"/>
        <v>1013.0166807638878</v>
      </c>
      <c r="AA1666" s="4">
        <f t="shared" si="642"/>
        <v>2.9139958084917996</v>
      </c>
      <c r="AB1666" s="4">
        <f t="shared" si="643"/>
        <v>2.9139958084917996</v>
      </c>
      <c r="AD1666" s="4">
        <f t="shared" si="644"/>
        <v>0</v>
      </c>
      <c r="AE1666" s="4">
        <f t="shared" si="645"/>
        <v>112.7</v>
      </c>
      <c r="AF1666" s="4">
        <f t="shared" si="646"/>
        <v>31.305555555555557</v>
      </c>
    </row>
    <row r="1667" spans="2:32" x14ac:dyDescent="0.25">
      <c r="B1667" s="5" t="s">
        <v>15</v>
      </c>
      <c r="C1667" s="5">
        <v>1653</v>
      </c>
      <c r="D1667" s="5">
        <v>176</v>
      </c>
      <c r="E1667" s="4">
        <v>115</v>
      </c>
      <c r="F1667" s="4">
        <f t="shared" si="647"/>
        <v>31.944444444444443</v>
      </c>
      <c r="G1667" s="4">
        <f t="shared" si="648"/>
        <v>0.29166666666666585</v>
      </c>
      <c r="H1667" s="4">
        <f t="shared" si="629"/>
        <v>1.0499999999999972</v>
      </c>
      <c r="J1667" s="4">
        <f t="shared" si="627"/>
        <v>367.49999999999898</v>
      </c>
      <c r="K1667" s="4">
        <f t="shared" si="628"/>
        <v>418.95338747708325</v>
      </c>
      <c r="L1667" s="4">
        <f t="shared" si="630"/>
        <v>123.60600000000001</v>
      </c>
      <c r="M1667" s="4">
        <f t="shared" si="631"/>
        <v>910.05938747708228</v>
      </c>
      <c r="N1667" s="4">
        <f t="shared" si="632"/>
        <v>0.91005938747708226</v>
      </c>
      <c r="O1667" s="4">
        <f t="shared" si="633"/>
        <v>29071.341544406794</v>
      </c>
      <c r="P1667" s="4">
        <f t="shared" si="634"/>
        <v>29.071341544406796</v>
      </c>
      <c r="Q1667" s="4">
        <f t="shared" si="649"/>
        <v>-2153.7075013526469</v>
      </c>
      <c r="R1667" s="4">
        <f t="shared" si="635"/>
        <v>2153.7075013526469</v>
      </c>
      <c r="S1667" s="4">
        <f t="shared" si="636"/>
        <v>0.59657697787468322</v>
      </c>
      <c r="T1667" s="4">
        <f t="shared" si="650"/>
        <v>8395.2043040610715</v>
      </c>
      <c r="U1667" s="4">
        <f t="shared" si="637"/>
        <v>2.325471592224917</v>
      </c>
      <c r="V1667" s="4">
        <f t="shared" si="638"/>
        <v>642881.94444444438</v>
      </c>
      <c r="W1667" s="4">
        <f t="shared" si="639"/>
        <v>642.88194444444434</v>
      </c>
      <c r="X1667" s="4">
        <f t="shared" si="651"/>
        <v>3657.0999305555515</v>
      </c>
      <c r="Y1667" s="4">
        <f t="shared" si="640"/>
        <v>1.0130166807638878</v>
      </c>
      <c r="Z1667" s="4">
        <f t="shared" si="641"/>
        <v>1013.0166807638878</v>
      </c>
      <c r="AA1667" s="4">
        <f t="shared" si="642"/>
        <v>2.9220485700996002</v>
      </c>
      <c r="AB1667" s="4">
        <f t="shared" si="643"/>
        <v>2.9220485700996002</v>
      </c>
      <c r="AD1667" s="4">
        <f t="shared" si="644"/>
        <v>0</v>
      </c>
      <c r="AE1667" s="4">
        <f t="shared" si="645"/>
        <v>113.9</v>
      </c>
      <c r="AF1667" s="4">
        <f t="shared" si="646"/>
        <v>31.638888888888889</v>
      </c>
    </row>
    <row r="1668" spans="2:32" x14ac:dyDescent="0.25">
      <c r="B1668" s="5" t="s">
        <v>15</v>
      </c>
      <c r="C1668" s="5">
        <v>1654</v>
      </c>
      <c r="D1668" s="5">
        <v>177</v>
      </c>
      <c r="E1668" s="4">
        <v>116</v>
      </c>
      <c r="F1668" s="4">
        <f t="shared" si="647"/>
        <v>32.222222222222221</v>
      </c>
      <c r="G1668" s="4">
        <f t="shared" si="648"/>
        <v>0.24999999999999961</v>
      </c>
      <c r="H1668" s="4">
        <f t="shared" si="629"/>
        <v>0.89999999999999858</v>
      </c>
      <c r="J1668" s="4">
        <f t="shared" si="627"/>
        <v>314.99999999999949</v>
      </c>
      <c r="K1668" s="4">
        <f t="shared" si="628"/>
        <v>426.27121224133327</v>
      </c>
      <c r="L1668" s="4">
        <f t="shared" si="630"/>
        <v>123.60600000000001</v>
      </c>
      <c r="M1668" s="4">
        <f t="shared" si="631"/>
        <v>864.8772122413327</v>
      </c>
      <c r="N1668" s="4">
        <f t="shared" si="632"/>
        <v>0.86487721224133274</v>
      </c>
      <c r="O1668" s="4">
        <f t="shared" si="633"/>
        <v>27868.265727776274</v>
      </c>
      <c r="P1668" s="4">
        <f t="shared" si="634"/>
        <v>27.868265727776272</v>
      </c>
      <c r="Q1668" s="4">
        <f t="shared" si="649"/>
        <v>-2153.7075013526469</v>
      </c>
      <c r="R1668" s="4">
        <f t="shared" si="635"/>
        <v>2153.7075013526469</v>
      </c>
      <c r="S1668" s="4">
        <f t="shared" si="636"/>
        <v>0.59657697787468322</v>
      </c>
      <c r="T1668" s="4">
        <f t="shared" si="650"/>
        <v>8423.0725697888483</v>
      </c>
      <c r="U1668" s="4">
        <f t="shared" si="637"/>
        <v>2.333191101831511</v>
      </c>
      <c r="V1668" s="4">
        <f t="shared" si="638"/>
        <v>654111.11111111112</v>
      </c>
      <c r="W1668" s="4">
        <f t="shared" si="639"/>
        <v>654.11111111111109</v>
      </c>
      <c r="X1668" s="4">
        <f t="shared" si="651"/>
        <v>3657.0999305555515</v>
      </c>
      <c r="Y1668" s="4">
        <f t="shared" si="640"/>
        <v>1.0130166807638878</v>
      </c>
      <c r="Z1668" s="4">
        <f t="shared" si="641"/>
        <v>1013.0166807638878</v>
      </c>
      <c r="AA1668" s="4">
        <f t="shared" si="642"/>
        <v>2.9297680797061942</v>
      </c>
      <c r="AB1668" s="4">
        <f t="shared" si="643"/>
        <v>2.9297680797061942</v>
      </c>
      <c r="AD1668" s="4">
        <f t="shared" si="644"/>
        <v>0</v>
      </c>
      <c r="AE1668" s="4">
        <f t="shared" si="645"/>
        <v>115</v>
      </c>
      <c r="AF1668" s="4">
        <f t="shared" si="646"/>
        <v>31.944444444444443</v>
      </c>
    </row>
    <row r="1669" spans="2:32" x14ac:dyDescent="0.25">
      <c r="B1669" s="5" t="s">
        <v>15</v>
      </c>
      <c r="C1669" s="5">
        <v>1655</v>
      </c>
      <c r="D1669" s="5">
        <v>178</v>
      </c>
      <c r="E1669" s="4">
        <v>116.8</v>
      </c>
      <c r="F1669" s="4">
        <f t="shared" si="647"/>
        <v>32.444444444444443</v>
      </c>
      <c r="G1669" s="4">
        <f t="shared" si="648"/>
        <v>0.22222222222222143</v>
      </c>
      <c r="H1669" s="4">
        <f t="shared" si="629"/>
        <v>0.79999999999999716</v>
      </c>
      <c r="J1669" s="4">
        <f t="shared" si="627"/>
        <v>279.99999999999898</v>
      </c>
      <c r="K1669" s="4">
        <f t="shared" si="628"/>
        <v>432.17108966165318</v>
      </c>
      <c r="L1669" s="4">
        <f t="shared" si="630"/>
        <v>123.60600000000001</v>
      </c>
      <c r="M1669" s="4">
        <f t="shared" si="631"/>
        <v>835.7770896616521</v>
      </c>
      <c r="N1669" s="4">
        <f t="shared" si="632"/>
        <v>0.8357770896616521</v>
      </c>
      <c r="O1669" s="4">
        <f t="shared" si="633"/>
        <v>27116.323353466934</v>
      </c>
      <c r="P1669" s="4">
        <f t="shared" si="634"/>
        <v>27.116323353466935</v>
      </c>
      <c r="Q1669" s="4">
        <f t="shared" si="649"/>
        <v>-2153.7075013526469</v>
      </c>
      <c r="R1669" s="4">
        <f t="shared" si="635"/>
        <v>2153.7075013526469</v>
      </c>
      <c r="S1669" s="4">
        <f t="shared" si="636"/>
        <v>0.59657697787468322</v>
      </c>
      <c r="T1669" s="4">
        <f t="shared" si="650"/>
        <v>8450.1888931423146</v>
      </c>
      <c r="U1669" s="4">
        <f t="shared" si="637"/>
        <v>2.3407023234004214</v>
      </c>
      <c r="V1669" s="4">
        <f t="shared" si="638"/>
        <v>663164.44444444438</v>
      </c>
      <c r="W1669" s="4">
        <f t="shared" si="639"/>
        <v>663.16444444444437</v>
      </c>
      <c r="X1669" s="4">
        <f t="shared" si="651"/>
        <v>3657.0999305555515</v>
      </c>
      <c r="Y1669" s="4">
        <f t="shared" si="640"/>
        <v>1.0130166807638878</v>
      </c>
      <c r="Z1669" s="4">
        <f t="shared" si="641"/>
        <v>1013.0166807638878</v>
      </c>
      <c r="AA1669" s="4">
        <f t="shared" si="642"/>
        <v>2.9372793012751046</v>
      </c>
      <c r="AB1669" s="4">
        <f t="shared" si="643"/>
        <v>2.9372793012751046</v>
      </c>
      <c r="AD1669" s="4">
        <f t="shared" si="644"/>
        <v>0</v>
      </c>
      <c r="AE1669" s="4">
        <f t="shared" si="645"/>
        <v>116</v>
      </c>
      <c r="AF1669" s="4">
        <f t="shared" si="646"/>
        <v>32.222222222222221</v>
      </c>
    </row>
    <row r="1670" spans="2:32" x14ac:dyDescent="0.25">
      <c r="B1670" s="5" t="s">
        <v>15</v>
      </c>
      <c r="C1670" s="5">
        <v>1656</v>
      </c>
      <c r="D1670" s="5">
        <v>179</v>
      </c>
      <c r="E1670" s="4">
        <v>117.6</v>
      </c>
      <c r="F1670" s="4">
        <f t="shared" si="647"/>
        <v>32.666666666666664</v>
      </c>
      <c r="G1670" s="4">
        <f t="shared" si="648"/>
        <v>0.2222222222222234</v>
      </c>
      <c r="H1670" s="4">
        <f t="shared" si="629"/>
        <v>0.80000000000000426</v>
      </c>
      <c r="J1670" s="4">
        <f t="shared" si="627"/>
        <v>280.00000000000148</v>
      </c>
      <c r="K1670" s="4">
        <f t="shared" si="628"/>
        <v>438.11151606767982</v>
      </c>
      <c r="L1670" s="4">
        <f t="shared" si="630"/>
        <v>123.60600000000001</v>
      </c>
      <c r="M1670" s="4">
        <f t="shared" si="631"/>
        <v>841.71751606768134</v>
      </c>
      <c r="N1670" s="4">
        <f t="shared" si="632"/>
        <v>0.8417175160676813</v>
      </c>
      <c r="O1670" s="4">
        <f t="shared" si="633"/>
        <v>27496.105524877588</v>
      </c>
      <c r="P1670" s="4">
        <f t="shared" si="634"/>
        <v>27.496105524877589</v>
      </c>
      <c r="Q1670" s="4">
        <f t="shared" si="649"/>
        <v>-2153.7075013526469</v>
      </c>
      <c r="R1670" s="4">
        <f t="shared" si="635"/>
        <v>2153.7075013526469</v>
      </c>
      <c r="S1670" s="4">
        <f t="shared" si="636"/>
        <v>0.59657697787468322</v>
      </c>
      <c r="T1670" s="4">
        <f t="shared" si="650"/>
        <v>8477.6849986671914</v>
      </c>
      <c r="U1670" s="4">
        <f t="shared" si="637"/>
        <v>2.348318744630812</v>
      </c>
      <c r="V1670" s="4">
        <f t="shared" si="638"/>
        <v>672279.99999999988</v>
      </c>
      <c r="W1670" s="4">
        <f t="shared" si="639"/>
        <v>672.27999999999986</v>
      </c>
      <c r="X1670" s="4">
        <f t="shared" si="651"/>
        <v>3657.0999305555515</v>
      </c>
      <c r="Y1670" s="4">
        <f t="shared" si="640"/>
        <v>1.0130166807638878</v>
      </c>
      <c r="Z1670" s="4">
        <f t="shared" si="641"/>
        <v>1013.0166807638878</v>
      </c>
      <c r="AA1670" s="4">
        <f t="shared" si="642"/>
        <v>2.9448957225054953</v>
      </c>
      <c r="AB1670" s="4">
        <f t="shared" si="643"/>
        <v>2.9448957225054953</v>
      </c>
      <c r="AD1670" s="4">
        <f t="shared" si="644"/>
        <v>0</v>
      </c>
      <c r="AE1670" s="4">
        <f t="shared" si="645"/>
        <v>116.8</v>
      </c>
      <c r="AF1670" s="4">
        <f t="shared" si="646"/>
        <v>32.444444444444443</v>
      </c>
    </row>
    <row r="1671" spans="2:32" x14ac:dyDescent="0.25">
      <c r="B1671" s="5" t="s">
        <v>15</v>
      </c>
      <c r="C1671" s="5">
        <v>1657</v>
      </c>
      <c r="D1671" s="5">
        <v>180</v>
      </c>
      <c r="E1671" s="4">
        <v>118.4</v>
      </c>
      <c r="F1671" s="4">
        <f t="shared" si="647"/>
        <v>32.888888888888893</v>
      </c>
      <c r="G1671" s="4">
        <f t="shared" si="648"/>
        <v>0.2222222222222234</v>
      </c>
      <c r="H1671" s="4">
        <f t="shared" si="629"/>
        <v>0.80000000000000426</v>
      </c>
      <c r="J1671" s="4">
        <f t="shared" si="627"/>
        <v>280.00000000000148</v>
      </c>
      <c r="K1671" s="4">
        <f t="shared" si="628"/>
        <v>444.0924914594134</v>
      </c>
      <c r="L1671" s="4">
        <f t="shared" si="630"/>
        <v>123.60600000000001</v>
      </c>
      <c r="M1671" s="4">
        <f t="shared" si="631"/>
        <v>847.69849145941487</v>
      </c>
      <c r="N1671" s="4">
        <f t="shared" si="632"/>
        <v>0.84769849145941489</v>
      </c>
      <c r="O1671" s="4">
        <f t="shared" si="633"/>
        <v>27879.861496887424</v>
      </c>
      <c r="P1671" s="4">
        <f t="shared" si="634"/>
        <v>27.879861496887425</v>
      </c>
      <c r="Q1671" s="4">
        <f t="shared" si="649"/>
        <v>-2153.7075013526469</v>
      </c>
      <c r="R1671" s="4">
        <f t="shared" si="635"/>
        <v>2153.7075013526469</v>
      </c>
      <c r="S1671" s="4">
        <f t="shared" si="636"/>
        <v>0.59657697787468322</v>
      </c>
      <c r="T1671" s="4">
        <f t="shared" si="650"/>
        <v>8505.5648601640787</v>
      </c>
      <c r="U1671" s="4">
        <f t="shared" si="637"/>
        <v>2.3560414662654501</v>
      </c>
      <c r="V1671" s="4">
        <f t="shared" si="638"/>
        <v>681457.77777777787</v>
      </c>
      <c r="W1671" s="4">
        <f t="shared" si="639"/>
        <v>681.45777777777789</v>
      </c>
      <c r="X1671" s="4">
        <f t="shared" si="651"/>
        <v>3657.0999305555515</v>
      </c>
      <c r="Y1671" s="4">
        <f t="shared" si="640"/>
        <v>1.0130166807638878</v>
      </c>
      <c r="Z1671" s="4">
        <f t="shared" si="641"/>
        <v>1013.0166807638878</v>
      </c>
      <c r="AA1671" s="4">
        <f t="shared" si="642"/>
        <v>2.9526184441401333</v>
      </c>
      <c r="AB1671" s="4">
        <f t="shared" si="643"/>
        <v>2.9526184441401333</v>
      </c>
      <c r="AD1671" s="4">
        <f t="shared" si="644"/>
        <v>0</v>
      </c>
      <c r="AE1671" s="4">
        <f t="shared" si="645"/>
        <v>117.6</v>
      </c>
      <c r="AF1671" s="4">
        <f t="shared" si="646"/>
        <v>32.666666666666664</v>
      </c>
    </row>
    <row r="1672" spans="2:32" x14ac:dyDescent="0.25">
      <c r="B1672" s="5" t="s">
        <v>15</v>
      </c>
      <c r="C1672" s="5">
        <v>1658</v>
      </c>
      <c r="D1672" s="5">
        <v>181</v>
      </c>
      <c r="E1672" s="4">
        <v>119.2</v>
      </c>
      <c r="F1672" s="4">
        <f t="shared" si="647"/>
        <v>33.111111111111114</v>
      </c>
      <c r="G1672" s="4">
        <f t="shared" si="648"/>
        <v>0.22222222222222143</v>
      </c>
      <c r="H1672" s="4">
        <f t="shared" si="629"/>
        <v>0.79999999999999716</v>
      </c>
      <c r="J1672" s="4">
        <f t="shared" si="627"/>
        <v>279.99999999999898</v>
      </c>
      <c r="K1672" s="4">
        <f t="shared" si="628"/>
        <v>450.11401583685341</v>
      </c>
      <c r="L1672" s="4">
        <f t="shared" si="630"/>
        <v>123.60600000000001</v>
      </c>
      <c r="M1672" s="4">
        <f t="shared" si="631"/>
        <v>853.72001583685233</v>
      </c>
      <c r="N1672" s="4">
        <f t="shared" si="632"/>
        <v>0.85372001583685231</v>
      </c>
      <c r="O1672" s="4">
        <f t="shared" si="633"/>
        <v>28267.618302153558</v>
      </c>
      <c r="P1672" s="4">
        <f t="shared" si="634"/>
        <v>28.267618302153558</v>
      </c>
      <c r="Q1672" s="4">
        <f t="shared" si="649"/>
        <v>-2153.7075013526469</v>
      </c>
      <c r="R1672" s="4">
        <f t="shared" si="635"/>
        <v>2153.7075013526469</v>
      </c>
      <c r="S1672" s="4">
        <f t="shared" si="636"/>
        <v>0.59657697787468322</v>
      </c>
      <c r="T1672" s="4">
        <f t="shared" si="650"/>
        <v>8533.8324784662327</v>
      </c>
      <c r="U1672" s="4">
        <f t="shared" si="637"/>
        <v>2.3638715965351467</v>
      </c>
      <c r="V1672" s="4">
        <f t="shared" si="638"/>
        <v>690697.77777777798</v>
      </c>
      <c r="W1672" s="4">
        <f t="shared" si="639"/>
        <v>690.69777777777801</v>
      </c>
      <c r="X1672" s="4">
        <f t="shared" si="651"/>
        <v>3657.0999305555515</v>
      </c>
      <c r="Y1672" s="4">
        <f t="shared" si="640"/>
        <v>1.0130166807638878</v>
      </c>
      <c r="Z1672" s="4">
        <f t="shared" si="641"/>
        <v>1013.0166807638878</v>
      </c>
      <c r="AA1672" s="4">
        <f t="shared" si="642"/>
        <v>2.9604485744098299</v>
      </c>
      <c r="AB1672" s="4">
        <f t="shared" si="643"/>
        <v>2.9604485744098299</v>
      </c>
      <c r="AD1672" s="4">
        <f t="shared" si="644"/>
        <v>0</v>
      </c>
      <c r="AE1672" s="4">
        <f t="shared" si="645"/>
        <v>118.4</v>
      </c>
      <c r="AF1672" s="4">
        <f t="shared" si="646"/>
        <v>32.888888888888893</v>
      </c>
    </row>
    <row r="1673" spans="2:32" x14ac:dyDescent="0.25">
      <c r="B1673" s="5" t="s">
        <v>15</v>
      </c>
      <c r="C1673" s="5">
        <v>1659</v>
      </c>
      <c r="D1673" s="5">
        <v>182</v>
      </c>
      <c r="E1673" s="4">
        <v>120</v>
      </c>
      <c r="F1673" s="4">
        <f t="shared" si="647"/>
        <v>33.333333333333336</v>
      </c>
      <c r="G1673" s="4">
        <f t="shared" si="648"/>
        <v>0.22222222222222143</v>
      </c>
      <c r="H1673" s="4">
        <f t="shared" si="629"/>
        <v>0.79999999999999716</v>
      </c>
      <c r="J1673" s="4">
        <f t="shared" si="627"/>
        <v>279.99999999999898</v>
      </c>
      <c r="K1673" s="4">
        <f t="shared" si="628"/>
        <v>456.17608920000004</v>
      </c>
      <c r="L1673" s="4">
        <f t="shared" si="630"/>
        <v>123.60600000000001</v>
      </c>
      <c r="M1673" s="4">
        <f t="shared" si="631"/>
        <v>859.78208919999906</v>
      </c>
      <c r="N1673" s="4">
        <f t="shared" si="632"/>
        <v>0.8597820891999991</v>
      </c>
      <c r="O1673" s="4">
        <f t="shared" si="633"/>
        <v>28659.402973333305</v>
      </c>
      <c r="P1673" s="4">
        <f t="shared" si="634"/>
        <v>28.659402973333304</v>
      </c>
      <c r="Q1673" s="4">
        <f t="shared" si="649"/>
        <v>-2153.7075013526469</v>
      </c>
      <c r="R1673" s="4">
        <f t="shared" si="635"/>
        <v>2153.7075013526469</v>
      </c>
      <c r="S1673" s="4">
        <f t="shared" si="636"/>
        <v>0.59657697787468322</v>
      </c>
      <c r="T1673" s="4">
        <f t="shared" si="650"/>
        <v>8562.491881439566</v>
      </c>
      <c r="U1673" s="4">
        <f t="shared" si="637"/>
        <v>2.37181025115876</v>
      </c>
      <c r="V1673" s="4">
        <f t="shared" si="638"/>
        <v>700000.00000000012</v>
      </c>
      <c r="W1673" s="4">
        <f t="shared" si="639"/>
        <v>700.00000000000011</v>
      </c>
      <c r="X1673" s="4">
        <f t="shared" si="651"/>
        <v>3657.0999305555515</v>
      </c>
      <c r="Y1673" s="4">
        <f t="shared" si="640"/>
        <v>1.0130166807638878</v>
      </c>
      <c r="Z1673" s="4">
        <f t="shared" si="641"/>
        <v>1013.0166807638878</v>
      </c>
      <c r="AA1673" s="4">
        <f t="shared" si="642"/>
        <v>2.9683872290334432</v>
      </c>
      <c r="AB1673" s="4">
        <f t="shared" si="643"/>
        <v>2.9683872290334432</v>
      </c>
      <c r="AD1673" s="4">
        <f t="shared" si="644"/>
        <v>0</v>
      </c>
      <c r="AE1673" s="4">
        <f t="shared" si="645"/>
        <v>119.2</v>
      </c>
      <c r="AF1673" s="4">
        <f t="shared" si="646"/>
        <v>33.111111111111114</v>
      </c>
    </row>
    <row r="1674" spans="2:32" x14ac:dyDescent="0.25">
      <c r="B1674" s="5" t="s">
        <v>15</v>
      </c>
      <c r="C1674" s="5">
        <v>1660</v>
      </c>
      <c r="D1674" s="5">
        <v>183</v>
      </c>
      <c r="E1674" s="4">
        <v>120.8</v>
      </c>
      <c r="F1674" s="4">
        <f t="shared" si="647"/>
        <v>33.555555555555557</v>
      </c>
      <c r="G1674" s="4">
        <f t="shared" si="648"/>
        <v>0.22222222222222143</v>
      </c>
      <c r="H1674" s="4">
        <f t="shared" si="629"/>
        <v>0.79999999999999716</v>
      </c>
      <c r="J1674" s="4">
        <f t="shared" si="627"/>
        <v>279.99999999999898</v>
      </c>
      <c r="K1674" s="4">
        <f t="shared" si="628"/>
        <v>462.27871154885332</v>
      </c>
      <c r="L1674" s="4">
        <f t="shared" si="630"/>
        <v>123.60600000000001</v>
      </c>
      <c r="M1674" s="4">
        <f t="shared" si="631"/>
        <v>865.88471154885224</v>
      </c>
      <c r="N1674" s="4">
        <f t="shared" si="632"/>
        <v>0.86588471154885227</v>
      </c>
      <c r="O1674" s="4">
        <f t="shared" si="633"/>
        <v>29055.24254308371</v>
      </c>
      <c r="P1674" s="4">
        <f t="shared" si="634"/>
        <v>29.055242543083711</v>
      </c>
      <c r="Q1674" s="4">
        <f t="shared" si="649"/>
        <v>-2153.7075013526469</v>
      </c>
      <c r="R1674" s="4">
        <f t="shared" si="635"/>
        <v>2153.7075013526469</v>
      </c>
      <c r="S1674" s="4">
        <f t="shared" si="636"/>
        <v>0.59657697787468322</v>
      </c>
      <c r="T1674" s="4">
        <f t="shared" si="650"/>
        <v>8591.5471239826493</v>
      </c>
      <c r="U1674" s="4">
        <f t="shared" si="637"/>
        <v>2.379858553343194</v>
      </c>
      <c r="V1674" s="4">
        <f t="shared" si="638"/>
        <v>709364.44444444461</v>
      </c>
      <c r="W1674" s="4">
        <f t="shared" si="639"/>
        <v>709.36444444444464</v>
      </c>
      <c r="X1674" s="4">
        <f t="shared" si="651"/>
        <v>3657.0999305555515</v>
      </c>
      <c r="Y1674" s="4">
        <f t="shared" si="640"/>
        <v>1.0130166807638878</v>
      </c>
      <c r="Z1674" s="4">
        <f t="shared" si="641"/>
        <v>1013.0166807638878</v>
      </c>
      <c r="AA1674" s="4">
        <f t="shared" si="642"/>
        <v>2.9764355312178772</v>
      </c>
      <c r="AB1674" s="4">
        <f t="shared" si="643"/>
        <v>2.9764355312178772</v>
      </c>
      <c r="AD1674" s="4">
        <f t="shared" si="644"/>
        <v>0</v>
      </c>
      <c r="AE1674" s="4">
        <f t="shared" si="645"/>
        <v>120</v>
      </c>
      <c r="AF1674" s="4">
        <f t="shared" si="646"/>
        <v>33.333333333333336</v>
      </c>
    </row>
    <row r="1675" spans="2:32" x14ac:dyDescent="0.25">
      <c r="B1675" s="5" t="s">
        <v>15</v>
      </c>
      <c r="C1675" s="5">
        <v>1661</v>
      </c>
      <c r="D1675" s="5">
        <v>184</v>
      </c>
      <c r="E1675" s="4">
        <v>121.6</v>
      </c>
      <c r="F1675" s="4">
        <f t="shared" si="647"/>
        <v>33.777777777777779</v>
      </c>
      <c r="G1675" s="4">
        <f t="shared" si="648"/>
        <v>0.20833333333333331</v>
      </c>
      <c r="H1675" s="4">
        <f t="shared" si="629"/>
        <v>0.75</v>
      </c>
      <c r="J1675" s="4">
        <f t="shared" si="627"/>
        <v>262.5</v>
      </c>
      <c r="K1675" s="4">
        <f t="shared" si="628"/>
        <v>468.42188288341333</v>
      </c>
      <c r="L1675" s="4">
        <f t="shared" si="630"/>
        <v>123.60600000000001</v>
      </c>
      <c r="M1675" s="4">
        <f t="shared" si="631"/>
        <v>854.52788288341333</v>
      </c>
      <c r="N1675" s="4">
        <f t="shared" si="632"/>
        <v>0.8545278828834133</v>
      </c>
      <c r="O1675" s="4">
        <f t="shared" si="633"/>
        <v>28864.05293295085</v>
      </c>
      <c r="P1675" s="4">
        <f t="shared" si="634"/>
        <v>28.864052932950848</v>
      </c>
      <c r="Q1675" s="4">
        <f t="shared" si="649"/>
        <v>-2153.7075013526469</v>
      </c>
      <c r="R1675" s="4">
        <f t="shared" si="635"/>
        <v>2153.7075013526469</v>
      </c>
      <c r="S1675" s="4">
        <f t="shared" si="636"/>
        <v>0.59657697787468322</v>
      </c>
      <c r="T1675" s="4">
        <f t="shared" si="650"/>
        <v>8620.4111769156007</v>
      </c>
      <c r="U1675" s="4">
        <f t="shared" si="637"/>
        <v>2.3878538960056215</v>
      </c>
      <c r="V1675" s="4">
        <f t="shared" si="638"/>
        <v>718791.11111111112</v>
      </c>
      <c r="W1675" s="4">
        <f t="shared" si="639"/>
        <v>718.79111111111115</v>
      </c>
      <c r="X1675" s="4">
        <f t="shared" si="651"/>
        <v>3657.0999305555515</v>
      </c>
      <c r="Y1675" s="4">
        <f t="shared" si="640"/>
        <v>1.0130166807638878</v>
      </c>
      <c r="Z1675" s="4">
        <f t="shared" si="641"/>
        <v>1013.0166807638878</v>
      </c>
      <c r="AA1675" s="4">
        <f t="shared" si="642"/>
        <v>2.9844308738803047</v>
      </c>
      <c r="AB1675" s="4">
        <f t="shared" si="643"/>
        <v>2.9844308738803047</v>
      </c>
      <c r="AD1675" s="4">
        <f t="shared" si="644"/>
        <v>0</v>
      </c>
      <c r="AE1675" s="4">
        <f t="shared" si="645"/>
        <v>120.8</v>
      </c>
      <c r="AF1675" s="4">
        <f t="shared" si="646"/>
        <v>33.555555555555557</v>
      </c>
    </row>
    <row r="1676" spans="2:32" x14ac:dyDescent="0.25">
      <c r="B1676" s="5" t="s">
        <v>15</v>
      </c>
      <c r="C1676" s="5">
        <v>1662</v>
      </c>
      <c r="D1676" s="5">
        <v>185</v>
      </c>
      <c r="E1676" s="4">
        <v>122.3</v>
      </c>
      <c r="F1676" s="4">
        <f t="shared" si="647"/>
        <v>33.972222222222221</v>
      </c>
      <c r="G1676" s="4">
        <f t="shared" si="648"/>
        <v>0.20833333333333331</v>
      </c>
      <c r="H1676" s="4">
        <f t="shared" si="629"/>
        <v>0.75</v>
      </c>
      <c r="J1676" s="4">
        <f t="shared" si="627"/>
        <v>262.5</v>
      </c>
      <c r="K1676" s="4">
        <f t="shared" si="628"/>
        <v>473.83042064099078</v>
      </c>
      <c r="L1676" s="4">
        <f t="shared" si="630"/>
        <v>123.60600000000001</v>
      </c>
      <c r="M1676" s="4">
        <f t="shared" si="631"/>
        <v>859.93642064099072</v>
      </c>
      <c r="N1676" s="4">
        <f t="shared" si="632"/>
        <v>0.85993642064099074</v>
      </c>
      <c r="O1676" s="4">
        <f t="shared" si="633"/>
        <v>29213.951178998101</v>
      </c>
      <c r="P1676" s="4">
        <f t="shared" si="634"/>
        <v>29.213951178998101</v>
      </c>
      <c r="Q1676" s="4">
        <f t="shared" si="649"/>
        <v>-2153.7075013526469</v>
      </c>
      <c r="R1676" s="4">
        <f t="shared" si="635"/>
        <v>2153.7075013526469</v>
      </c>
      <c r="S1676" s="4">
        <f t="shared" si="636"/>
        <v>0.59657697787468322</v>
      </c>
      <c r="T1676" s="4">
        <f t="shared" si="650"/>
        <v>8649.625128094598</v>
      </c>
      <c r="U1676" s="4">
        <f t="shared" si="637"/>
        <v>2.3959461604822039</v>
      </c>
      <c r="V1676" s="4">
        <f t="shared" si="638"/>
        <v>727090.48611111112</v>
      </c>
      <c r="W1676" s="4">
        <f t="shared" si="639"/>
        <v>727.09048611111109</v>
      </c>
      <c r="X1676" s="4">
        <f t="shared" si="651"/>
        <v>3657.0999305555515</v>
      </c>
      <c r="Y1676" s="4">
        <f t="shared" si="640"/>
        <v>1.0130166807638878</v>
      </c>
      <c r="Z1676" s="4">
        <f t="shared" si="641"/>
        <v>1013.0166807638878</v>
      </c>
      <c r="AA1676" s="4">
        <f t="shared" si="642"/>
        <v>2.9925231383568871</v>
      </c>
      <c r="AB1676" s="4">
        <f t="shared" si="643"/>
        <v>2.9925231383568871</v>
      </c>
      <c r="AD1676" s="4">
        <f t="shared" si="644"/>
        <v>0</v>
      </c>
      <c r="AE1676" s="4">
        <f t="shared" si="645"/>
        <v>121.6</v>
      </c>
      <c r="AF1676" s="4">
        <f t="shared" si="646"/>
        <v>33.777777777777779</v>
      </c>
    </row>
    <row r="1677" spans="2:32" x14ac:dyDescent="0.25">
      <c r="B1677" s="5" t="s">
        <v>15</v>
      </c>
      <c r="C1677" s="5">
        <v>1663</v>
      </c>
      <c r="D1677" s="5">
        <v>186</v>
      </c>
      <c r="E1677" s="4">
        <v>123.1</v>
      </c>
      <c r="F1677" s="4">
        <f t="shared" si="647"/>
        <v>34.194444444444443</v>
      </c>
      <c r="G1677" s="4">
        <f t="shared" si="648"/>
        <v>0.20833333333333331</v>
      </c>
      <c r="H1677" s="4">
        <f t="shared" si="629"/>
        <v>0.75</v>
      </c>
      <c r="J1677" s="4">
        <f t="shared" si="627"/>
        <v>262.5</v>
      </c>
      <c r="K1677" s="4">
        <f t="shared" si="628"/>
        <v>480.04962132375073</v>
      </c>
      <c r="L1677" s="4">
        <f t="shared" si="630"/>
        <v>123.60600000000001</v>
      </c>
      <c r="M1677" s="4">
        <f t="shared" si="631"/>
        <v>866.15562132375067</v>
      </c>
      <c r="N1677" s="4">
        <f t="shared" si="632"/>
        <v>0.86615562132375068</v>
      </c>
      <c r="O1677" s="4">
        <f t="shared" si="633"/>
        <v>29617.710273598252</v>
      </c>
      <c r="P1677" s="4">
        <f t="shared" si="634"/>
        <v>29.617710273598252</v>
      </c>
      <c r="Q1677" s="4">
        <f t="shared" si="649"/>
        <v>-2153.7075013526469</v>
      </c>
      <c r="R1677" s="4">
        <f t="shared" si="635"/>
        <v>2153.7075013526469</v>
      </c>
      <c r="S1677" s="4">
        <f t="shared" si="636"/>
        <v>0.59657697787468322</v>
      </c>
      <c r="T1677" s="4">
        <f t="shared" si="650"/>
        <v>8679.2428383681963</v>
      </c>
      <c r="U1677" s="4">
        <f t="shared" si="637"/>
        <v>2.4041502662279903</v>
      </c>
      <c r="V1677" s="4">
        <f t="shared" si="638"/>
        <v>736633.81944444438</v>
      </c>
      <c r="W1677" s="4">
        <f t="shared" si="639"/>
        <v>736.63381944444438</v>
      </c>
      <c r="X1677" s="4">
        <f t="shared" si="651"/>
        <v>3657.0999305555515</v>
      </c>
      <c r="Y1677" s="4">
        <f t="shared" si="640"/>
        <v>1.0130166807638878</v>
      </c>
      <c r="Z1677" s="4">
        <f t="shared" si="641"/>
        <v>1013.0166807638878</v>
      </c>
      <c r="AA1677" s="4">
        <f t="shared" si="642"/>
        <v>3.0007272441026736</v>
      </c>
      <c r="AB1677" s="4">
        <f t="shared" si="643"/>
        <v>3.0007272441026736</v>
      </c>
      <c r="AD1677" s="4">
        <f t="shared" si="644"/>
        <v>0</v>
      </c>
      <c r="AE1677" s="4">
        <f t="shared" si="645"/>
        <v>122.3</v>
      </c>
      <c r="AF1677" s="4">
        <f t="shared" si="646"/>
        <v>33.972222222222221</v>
      </c>
    </row>
    <row r="1678" spans="2:32" x14ac:dyDescent="0.25">
      <c r="B1678" s="5" t="s">
        <v>15</v>
      </c>
      <c r="C1678" s="5">
        <v>1664</v>
      </c>
      <c r="D1678" s="5">
        <v>187</v>
      </c>
      <c r="E1678" s="4">
        <v>123.8</v>
      </c>
      <c r="F1678" s="4">
        <f t="shared" si="647"/>
        <v>34.388888888888886</v>
      </c>
      <c r="G1678" s="4">
        <f t="shared" si="648"/>
        <v>0.18055555555555713</v>
      </c>
      <c r="H1678" s="4">
        <f t="shared" si="629"/>
        <v>0.65000000000000568</v>
      </c>
      <c r="J1678" s="4">
        <f t="shared" ref="J1678:J1741" si="652">$C$3*G1678</f>
        <v>227.50000000000199</v>
      </c>
      <c r="K1678" s="4">
        <f t="shared" ref="K1678:K1741" si="653">$C$6*0.5*$C$7*(F1678^2)*$C$4</f>
        <v>485.52468476100319</v>
      </c>
      <c r="L1678" s="4">
        <f t="shared" si="630"/>
        <v>123.60600000000001</v>
      </c>
      <c r="M1678" s="4">
        <f t="shared" si="631"/>
        <v>836.63068476100511</v>
      </c>
      <c r="N1678" s="4">
        <f t="shared" si="632"/>
        <v>0.83663068476100511</v>
      </c>
      <c r="O1678" s="4">
        <f t="shared" si="633"/>
        <v>28770.799659281231</v>
      </c>
      <c r="P1678" s="4">
        <f t="shared" si="634"/>
        <v>28.770799659281231</v>
      </c>
      <c r="Q1678" s="4">
        <f t="shared" si="649"/>
        <v>-2153.7075013526469</v>
      </c>
      <c r="R1678" s="4">
        <f t="shared" si="635"/>
        <v>2153.7075013526469</v>
      </c>
      <c r="S1678" s="4">
        <f t="shared" si="636"/>
        <v>0.59657697787468322</v>
      </c>
      <c r="T1678" s="4">
        <f t="shared" si="650"/>
        <v>8708.013638027478</v>
      </c>
      <c r="U1678" s="4">
        <f t="shared" si="637"/>
        <v>2.4121197777336114</v>
      </c>
      <c r="V1678" s="4">
        <f t="shared" si="638"/>
        <v>745035.27777777764</v>
      </c>
      <c r="W1678" s="4">
        <f t="shared" si="639"/>
        <v>745.03527777777765</v>
      </c>
      <c r="X1678" s="4">
        <f t="shared" si="651"/>
        <v>3657.0999305555515</v>
      </c>
      <c r="Y1678" s="4">
        <f t="shared" si="640"/>
        <v>1.0130166807638878</v>
      </c>
      <c r="Z1678" s="4">
        <f t="shared" si="641"/>
        <v>1013.0166807638878</v>
      </c>
      <c r="AA1678" s="4">
        <f t="shared" si="642"/>
        <v>3.0086967556082946</v>
      </c>
      <c r="AB1678" s="4">
        <f t="shared" si="643"/>
        <v>3.0086967556082946</v>
      </c>
      <c r="AD1678" s="4">
        <f t="shared" si="644"/>
        <v>0</v>
      </c>
      <c r="AE1678" s="4">
        <f t="shared" si="645"/>
        <v>123.1</v>
      </c>
      <c r="AF1678" s="4">
        <f t="shared" si="646"/>
        <v>34.194444444444443</v>
      </c>
    </row>
    <row r="1679" spans="2:32" x14ac:dyDescent="0.25">
      <c r="B1679" s="5" t="s">
        <v>15</v>
      </c>
      <c r="C1679" s="5">
        <v>1665</v>
      </c>
      <c r="D1679" s="5">
        <v>188</v>
      </c>
      <c r="E1679" s="4">
        <v>124.4</v>
      </c>
      <c r="F1679" s="4">
        <f t="shared" si="647"/>
        <v>34.555555555555557</v>
      </c>
      <c r="G1679" s="4">
        <f t="shared" si="648"/>
        <v>0.16666666666666705</v>
      </c>
      <c r="H1679" s="4">
        <f t="shared" ref="H1679:H1742" si="654">($E1680-$E1678)/2</f>
        <v>0.60000000000000142</v>
      </c>
      <c r="J1679" s="4">
        <f t="shared" si="652"/>
        <v>210.00000000000048</v>
      </c>
      <c r="K1679" s="4">
        <f t="shared" si="653"/>
        <v>490.24230581681331</v>
      </c>
      <c r="L1679" s="4">
        <f t="shared" ref="L1679:L1742" si="655">$C$3*$C$8*$C$5</f>
        <v>123.60600000000001</v>
      </c>
      <c r="M1679" s="4">
        <f t="shared" ref="M1679:M1742" si="656">J1679+K1679+L1679</f>
        <v>823.84830581681376</v>
      </c>
      <c r="N1679" s="4">
        <f t="shared" ref="N1679:N1742" si="657">M1679/1000</f>
        <v>0.82384830581681379</v>
      </c>
      <c r="O1679" s="4">
        <f t="shared" ref="O1679:O1742" si="658">M1679*F1679</f>
        <v>28468.535901003233</v>
      </c>
      <c r="P1679" s="4">
        <f t="shared" ref="P1679:P1742" si="659">O1679/1000</f>
        <v>28.468535901003232</v>
      </c>
      <c r="Q1679" s="4">
        <f t="shared" si="649"/>
        <v>-2153.7075013526469</v>
      </c>
      <c r="R1679" s="4">
        <f t="shared" ref="R1679:R1742" si="660">Q1679*-1</f>
        <v>2153.7075013526469</v>
      </c>
      <c r="S1679" s="4">
        <f t="shared" ref="S1679:S1742" si="661">R1679*0.000277</f>
        <v>0.59657697787468322</v>
      </c>
      <c r="T1679" s="4">
        <f t="shared" si="650"/>
        <v>8736.4821739284816</v>
      </c>
      <c r="U1679" s="4">
        <f t="shared" ref="U1679:U1742" si="662">T1679*0.000277</f>
        <v>2.4200055621781895</v>
      </c>
      <c r="V1679" s="4">
        <f t="shared" ref="V1679:V1742" si="663">0.5*$C$3*(F1679^2)</f>
        <v>752274.44444444461</v>
      </c>
      <c r="W1679" s="4">
        <f t="shared" ref="W1679:W1742" si="664">V1679*0.001</f>
        <v>752.27444444444461</v>
      </c>
      <c r="X1679" s="4">
        <f t="shared" si="651"/>
        <v>3657.0999305555515</v>
      </c>
      <c r="Y1679" s="4">
        <f t="shared" ref="Y1679:Y1742" si="665">X1679*0.000277</f>
        <v>1.0130166807638878</v>
      </c>
      <c r="Z1679" s="4">
        <f t="shared" ref="Z1679:Z1742" si="666">Y1679*1000</f>
        <v>1013.0166807638878</v>
      </c>
      <c r="AA1679" s="4">
        <f t="shared" ref="AA1679:AA1742" si="667">U1679+S1679</f>
        <v>3.0165825400528727</v>
      </c>
      <c r="AB1679" s="4">
        <f t="shared" ref="AB1679:AB1742" si="668">S1679+U1679</f>
        <v>3.0165825400528727</v>
      </c>
      <c r="AD1679" s="4">
        <f t="shared" ref="AD1679:AD1742" si="669">IF(E1678&lt;1,1,0)</f>
        <v>0</v>
      </c>
      <c r="AE1679" s="4">
        <f t="shared" ref="AE1679:AE1742" si="670">IF(AD1679=1,"",E1678)</f>
        <v>123.8</v>
      </c>
      <c r="AF1679" s="4">
        <f t="shared" ref="AF1679:AF1742" si="671">E1678/3.6</f>
        <v>34.388888888888886</v>
      </c>
    </row>
    <row r="1680" spans="2:32" x14ac:dyDescent="0.25">
      <c r="B1680" s="5" t="s">
        <v>15</v>
      </c>
      <c r="C1680" s="5">
        <v>1666</v>
      </c>
      <c r="D1680" s="5">
        <v>189</v>
      </c>
      <c r="E1680" s="4">
        <v>125</v>
      </c>
      <c r="F1680" s="4">
        <f t="shared" ref="F1680:F1743" si="672">E1680/3.6</f>
        <v>34.722222222222221</v>
      </c>
      <c r="G1680" s="4">
        <f t="shared" ref="G1680:G1743" si="673">($E1681-$E1679)/2/3.6</f>
        <v>0.1388888888888889</v>
      </c>
      <c r="H1680" s="4">
        <f t="shared" si="654"/>
        <v>0.5</v>
      </c>
      <c r="J1680" s="4">
        <f t="shared" si="652"/>
        <v>175</v>
      </c>
      <c r="K1680" s="4">
        <f t="shared" si="653"/>
        <v>494.98273567708321</v>
      </c>
      <c r="L1680" s="4">
        <f t="shared" si="655"/>
        <v>123.60600000000001</v>
      </c>
      <c r="M1680" s="4">
        <f t="shared" si="656"/>
        <v>793.58873567708315</v>
      </c>
      <c r="N1680" s="4">
        <f t="shared" si="657"/>
        <v>0.7935887356770831</v>
      </c>
      <c r="O1680" s="4">
        <f t="shared" si="658"/>
        <v>27555.164433232054</v>
      </c>
      <c r="P1680" s="4">
        <f t="shared" si="659"/>
        <v>27.555164433232054</v>
      </c>
      <c r="Q1680" s="4">
        <f t="shared" ref="Q1680:Q1743" si="674">IF(P1680&lt;0,SUM(Q1679,P1680),Q1679)</f>
        <v>-2153.7075013526469</v>
      </c>
      <c r="R1680" s="4">
        <f t="shared" si="660"/>
        <v>2153.7075013526469</v>
      </c>
      <c r="S1680" s="4">
        <f t="shared" si="661"/>
        <v>0.59657697787468322</v>
      </c>
      <c r="T1680" s="4">
        <f t="shared" ref="T1680:T1743" si="675">IF(P1680&gt;0,SUM(T1679,P1680),T1679)</f>
        <v>8764.0373383617134</v>
      </c>
      <c r="U1680" s="4">
        <f t="shared" si="662"/>
        <v>2.4276383427261945</v>
      </c>
      <c r="V1680" s="4">
        <f t="shared" si="663"/>
        <v>759548.61111111112</v>
      </c>
      <c r="W1680" s="4">
        <f t="shared" si="664"/>
        <v>759.54861111111109</v>
      </c>
      <c r="X1680" s="4">
        <f t="shared" ref="X1680:X1743" si="676">IF(W1680&lt;W1679,X1679+(W1679-W1680),X1679)</f>
        <v>3657.0999305555515</v>
      </c>
      <c r="Y1680" s="4">
        <f t="shared" si="665"/>
        <v>1.0130166807638878</v>
      </c>
      <c r="Z1680" s="4">
        <f t="shared" si="666"/>
        <v>1013.0166807638878</v>
      </c>
      <c r="AA1680" s="4">
        <f t="shared" si="667"/>
        <v>3.0242153206008777</v>
      </c>
      <c r="AB1680" s="4">
        <f t="shared" si="668"/>
        <v>3.0242153206008777</v>
      </c>
      <c r="AD1680" s="4">
        <f t="shared" si="669"/>
        <v>0</v>
      </c>
      <c r="AE1680" s="4">
        <f t="shared" si="670"/>
        <v>124.4</v>
      </c>
      <c r="AF1680" s="4">
        <f t="shared" si="671"/>
        <v>34.555555555555557</v>
      </c>
    </row>
    <row r="1681" spans="2:32" x14ac:dyDescent="0.25">
      <c r="B1681" s="5" t="s">
        <v>15</v>
      </c>
      <c r="C1681" s="5">
        <v>1667</v>
      </c>
      <c r="D1681" s="5">
        <v>190</v>
      </c>
      <c r="E1681" s="4">
        <v>125.4</v>
      </c>
      <c r="F1681" s="4">
        <f t="shared" si="672"/>
        <v>34.833333333333336</v>
      </c>
      <c r="G1681" s="4">
        <f t="shared" si="673"/>
        <v>0.11111111111111072</v>
      </c>
      <c r="H1681" s="4">
        <f t="shared" si="654"/>
        <v>0.39999999999999858</v>
      </c>
      <c r="J1681" s="4">
        <f t="shared" si="652"/>
        <v>139.99999999999949</v>
      </c>
      <c r="K1681" s="4">
        <f t="shared" si="653"/>
        <v>498.15569380862996</v>
      </c>
      <c r="L1681" s="4">
        <f t="shared" si="655"/>
        <v>123.60600000000001</v>
      </c>
      <c r="M1681" s="4">
        <f t="shared" si="656"/>
        <v>761.76169380862939</v>
      </c>
      <c r="N1681" s="4">
        <f t="shared" si="657"/>
        <v>0.76176169380862935</v>
      </c>
      <c r="O1681" s="4">
        <f t="shared" si="658"/>
        <v>26534.699001000594</v>
      </c>
      <c r="P1681" s="4">
        <f t="shared" si="659"/>
        <v>26.534699001000593</v>
      </c>
      <c r="Q1681" s="4">
        <f t="shared" si="674"/>
        <v>-2153.7075013526469</v>
      </c>
      <c r="R1681" s="4">
        <f t="shared" si="660"/>
        <v>2153.7075013526469</v>
      </c>
      <c r="S1681" s="4">
        <f t="shared" si="661"/>
        <v>0.59657697787468322</v>
      </c>
      <c r="T1681" s="4">
        <f t="shared" si="675"/>
        <v>8790.5720373627137</v>
      </c>
      <c r="U1681" s="4">
        <f t="shared" si="662"/>
        <v>2.434988454349472</v>
      </c>
      <c r="V1681" s="4">
        <f t="shared" si="663"/>
        <v>764417.50000000012</v>
      </c>
      <c r="W1681" s="4">
        <f t="shared" si="664"/>
        <v>764.41750000000013</v>
      </c>
      <c r="X1681" s="4">
        <f t="shared" si="676"/>
        <v>3657.0999305555515</v>
      </c>
      <c r="Y1681" s="4">
        <f t="shared" si="665"/>
        <v>1.0130166807638878</v>
      </c>
      <c r="Z1681" s="4">
        <f t="shared" si="666"/>
        <v>1013.0166807638878</v>
      </c>
      <c r="AA1681" s="4">
        <f t="shared" si="667"/>
        <v>3.0315654322241552</v>
      </c>
      <c r="AB1681" s="4">
        <f t="shared" si="668"/>
        <v>3.0315654322241552</v>
      </c>
      <c r="AD1681" s="4">
        <f t="shared" si="669"/>
        <v>0</v>
      </c>
      <c r="AE1681" s="4">
        <f t="shared" si="670"/>
        <v>125</v>
      </c>
      <c r="AF1681" s="4">
        <f t="shared" si="671"/>
        <v>34.722222222222221</v>
      </c>
    </row>
    <row r="1682" spans="2:32" x14ac:dyDescent="0.25">
      <c r="B1682" s="5" t="s">
        <v>15</v>
      </c>
      <c r="C1682" s="5">
        <v>1668</v>
      </c>
      <c r="D1682" s="5">
        <v>191</v>
      </c>
      <c r="E1682" s="4">
        <v>125.8</v>
      </c>
      <c r="F1682" s="4">
        <f t="shared" si="672"/>
        <v>34.944444444444443</v>
      </c>
      <c r="G1682" s="4">
        <f t="shared" si="673"/>
        <v>9.7222222222220642E-2</v>
      </c>
      <c r="H1682" s="4">
        <f t="shared" si="654"/>
        <v>0.34999999999999432</v>
      </c>
      <c r="J1682" s="4">
        <f t="shared" si="652"/>
        <v>122.49999999999801</v>
      </c>
      <c r="K1682" s="4">
        <f t="shared" si="653"/>
        <v>501.33878918660315</v>
      </c>
      <c r="L1682" s="4">
        <f t="shared" si="655"/>
        <v>123.60600000000001</v>
      </c>
      <c r="M1682" s="4">
        <f t="shared" si="656"/>
        <v>747.44478918660116</v>
      </c>
      <c r="N1682" s="4">
        <f t="shared" si="657"/>
        <v>0.74744478918660118</v>
      </c>
      <c r="O1682" s="4">
        <f t="shared" si="658"/>
        <v>26119.042911020671</v>
      </c>
      <c r="P1682" s="4">
        <f t="shared" si="659"/>
        <v>26.119042911020671</v>
      </c>
      <c r="Q1682" s="4">
        <f t="shared" si="674"/>
        <v>-2153.7075013526469</v>
      </c>
      <c r="R1682" s="4">
        <f t="shared" si="660"/>
        <v>2153.7075013526469</v>
      </c>
      <c r="S1682" s="4">
        <f t="shared" si="661"/>
        <v>0.59657697787468322</v>
      </c>
      <c r="T1682" s="4">
        <f t="shared" si="675"/>
        <v>8816.6910802737348</v>
      </c>
      <c r="U1682" s="4">
        <f t="shared" si="662"/>
        <v>2.4422234292358245</v>
      </c>
      <c r="V1682" s="4">
        <f t="shared" si="663"/>
        <v>769301.94444444426</v>
      </c>
      <c r="W1682" s="4">
        <f t="shared" si="664"/>
        <v>769.3019444444443</v>
      </c>
      <c r="X1682" s="4">
        <f t="shared" si="676"/>
        <v>3657.0999305555515</v>
      </c>
      <c r="Y1682" s="4">
        <f t="shared" si="665"/>
        <v>1.0130166807638878</v>
      </c>
      <c r="Z1682" s="4">
        <f t="shared" si="666"/>
        <v>1013.0166807638878</v>
      </c>
      <c r="AA1682" s="4">
        <f t="shared" si="667"/>
        <v>3.0388004071105077</v>
      </c>
      <c r="AB1682" s="4">
        <f t="shared" si="668"/>
        <v>3.0388004071105077</v>
      </c>
      <c r="AD1682" s="4">
        <f t="shared" si="669"/>
        <v>0</v>
      </c>
      <c r="AE1682" s="4">
        <f t="shared" si="670"/>
        <v>125.4</v>
      </c>
      <c r="AF1682" s="4">
        <f t="shared" si="671"/>
        <v>34.833333333333336</v>
      </c>
    </row>
    <row r="1683" spans="2:32" x14ac:dyDescent="0.25">
      <c r="B1683" s="5" t="s">
        <v>15</v>
      </c>
      <c r="C1683" s="5">
        <v>1669</v>
      </c>
      <c r="D1683" s="5">
        <v>192</v>
      </c>
      <c r="E1683" s="4">
        <v>126.1</v>
      </c>
      <c r="F1683" s="4">
        <f t="shared" si="672"/>
        <v>35.027777777777779</v>
      </c>
      <c r="G1683" s="4">
        <f t="shared" si="673"/>
        <v>8.3333333333334522E-2</v>
      </c>
      <c r="H1683" s="4">
        <f t="shared" si="654"/>
        <v>0.30000000000000426</v>
      </c>
      <c r="J1683" s="4">
        <f t="shared" si="652"/>
        <v>105.00000000000149</v>
      </c>
      <c r="K1683" s="4">
        <f t="shared" si="653"/>
        <v>503.73276328805076</v>
      </c>
      <c r="L1683" s="4">
        <f t="shared" si="655"/>
        <v>123.60600000000001</v>
      </c>
      <c r="M1683" s="4">
        <f t="shared" si="656"/>
        <v>732.33876328805229</v>
      </c>
      <c r="N1683" s="4">
        <f t="shared" si="657"/>
        <v>0.73233876328805225</v>
      </c>
      <c r="O1683" s="4">
        <f t="shared" si="658"/>
        <v>25652.1994585065</v>
      </c>
      <c r="P1683" s="4">
        <f t="shared" si="659"/>
        <v>25.652199458506502</v>
      </c>
      <c r="Q1683" s="4">
        <f t="shared" si="674"/>
        <v>-2153.7075013526469</v>
      </c>
      <c r="R1683" s="4">
        <f t="shared" si="660"/>
        <v>2153.7075013526469</v>
      </c>
      <c r="S1683" s="4">
        <f t="shared" si="661"/>
        <v>0.59657697787468322</v>
      </c>
      <c r="T1683" s="4">
        <f t="shared" si="675"/>
        <v>8842.3432797322421</v>
      </c>
      <c r="U1683" s="4">
        <f t="shared" si="662"/>
        <v>2.4493290884858312</v>
      </c>
      <c r="V1683" s="4">
        <f t="shared" si="663"/>
        <v>772975.48611111112</v>
      </c>
      <c r="W1683" s="4">
        <f t="shared" si="664"/>
        <v>772.97548611111119</v>
      </c>
      <c r="X1683" s="4">
        <f t="shared" si="676"/>
        <v>3657.0999305555515</v>
      </c>
      <c r="Y1683" s="4">
        <f t="shared" si="665"/>
        <v>1.0130166807638878</v>
      </c>
      <c r="Z1683" s="4">
        <f t="shared" si="666"/>
        <v>1013.0166807638878</v>
      </c>
      <c r="AA1683" s="4">
        <f t="shared" si="667"/>
        <v>3.0459060663605144</v>
      </c>
      <c r="AB1683" s="4">
        <f t="shared" si="668"/>
        <v>3.0459060663605144</v>
      </c>
      <c r="AD1683" s="4">
        <f t="shared" si="669"/>
        <v>0</v>
      </c>
      <c r="AE1683" s="4">
        <f t="shared" si="670"/>
        <v>125.8</v>
      </c>
      <c r="AF1683" s="4">
        <f t="shared" si="671"/>
        <v>34.944444444444443</v>
      </c>
    </row>
    <row r="1684" spans="2:32" x14ac:dyDescent="0.25">
      <c r="B1684" s="5" t="s">
        <v>15</v>
      </c>
      <c r="C1684" s="5">
        <v>1670</v>
      </c>
      <c r="D1684" s="5">
        <v>193</v>
      </c>
      <c r="E1684" s="4">
        <v>126.4</v>
      </c>
      <c r="F1684" s="4">
        <f t="shared" si="672"/>
        <v>35.111111111111114</v>
      </c>
      <c r="G1684" s="4">
        <f t="shared" si="673"/>
        <v>6.9444444444444448E-2</v>
      </c>
      <c r="H1684" s="4">
        <f t="shared" si="654"/>
        <v>0.25</v>
      </c>
      <c r="J1684" s="4">
        <f t="shared" si="652"/>
        <v>87.5</v>
      </c>
      <c r="K1684" s="4">
        <f t="shared" si="653"/>
        <v>506.13243959061333</v>
      </c>
      <c r="L1684" s="4">
        <f t="shared" si="655"/>
        <v>123.60600000000001</v>
      </c>
      <c r="M1684" s="4">
        <f t="shared" si="656"/>
        <v>717.23843959061332</v>
      </c>
      <c r="N1684" s="4">
        <f t="shared" si="657"/>
        <v>0.71723843959061329</v>
      </c>
      <c r="O1684" s="4">
        <f t="shared" si="658"/>
        <v>25183.038545625983</v>
      </c>
      <c r="P1684" s="4">
        <f t="shared" si="659"/>
        <v>25.183038545625983</v>
      </c>
      <c r="Q1684" s="4">
        <f t="shared" si="674"/>
        <v>-2153.7075013526469</v>
      </c>
      <c r="R1684" s="4">
        <f t="shared" si="660"/>
        <v>2153.7075013526469</v>
      </c>
      <c r="S1684" s="4">
        <f t="shared" si="661"/>
        <v>0.59657697787468322</v>
      </c>
      <c r="T1684" s="4">
        <f t="shared" si="675"/>
        <v>8867.5263182778672</v>
      </c>
      <c r="U1684" s="4">
        <f t="shared" si="662"/>
        <v>2.4563047901629691</v>
      </c>
      <c r="V1684" s="4">
        <f t="shared" si="663"/>
        <v>776657.77777777787</v>
      </c>
      <c r="W1684" s="4">
        <f t="shared" si="664"/>
        <v>776.65777777777794</v>
      </c>
      <c r="X1684" s="4">
        <f t="shared" si="676"/>
        <v>3657.0999305555515</v>
      </c>
      <c r="Y1684" s="4">
        <f t="shared" si="665"/>
        <v>1.0130166807638878</v>
      </c>
      <c r="Z1684" s="4">
        <f t="shared" si="666"/>
        <v>1013.0166807638878</v>
      </c>
      <c r="AA1684" s="4">
        <f t="shared" si="667"/>
        <v>3.0528817680376523</v>
      </c>
      <c r="AB1684" s="4">
        <f t="shared" si="668"/>
        <v>3.0528817680376523</v>
      </c>
      <c r="AD1684" s="4">
        <f t="shared" si="669"/>
        <v>0</v>
      </c>
      <c r="AE1684" s="4">
        <f t="shared" si="670"/>
        <v>126.1</v>
      </c>
      <c r="AF1684" s="4">
        <f t="shared" si="671"/>
        <v>35.027777777777779</v>
      </c>
    </row>
    <row r="1685" spans="2:32" x14ac:dyDescent="0.25">
      <c r="B1685" s="5" t="s">
        <v>15</v>
      </c>
      <c r="C1685" s="5">
        <v>1671</v>
      </c>
      <c r="D1685" s="5">
        <v>194</v>
      </c>
      <c r="E1685" s="4">
        <v>126.6</v>
      </c>
      <c r="F1685" s="4">
        <f t="shared" si="672"/>
        <v>35.166666666666664</v>
      </c>
      <c r="G1685" s="4">
        <f t="shared" si="673"/>
        <v>4.1666666666666269E-2</v>
      </c>
      <c r="H1685" s="4">
        <f t="shared" si="654"/>
        <v>0.14999999999999858</v>
      </c>
      <c r="J1685" s="4">
        <f t="shared" si="652"/>
        <v>52.499999999999496</v>
      </c>
      <c r="K1685" s="4">
        <f t="shared" si="653"/>
        <v>507.73539168182992</v>
      </c>
      <c r="L1685" s="4">
        <f t="shared" si="655"/>
        <v>123.60600000000001</v>
      </c>
      <c r="M1685" s="4">
        <f t="shared" si="656"/>
        <v>683.84139168182946</v>
      </c>
      <c r="N1685" s="4">
        <f t="shared" si="657"/>
        <v>0.68384139168182945</v>
      </c>
      <c r="O1685" s="4">
        <f t="shared" si="658"/>
        <v>24048.422274144334</v>
      </c>
      <c r="P1685" s="4">
        <f t="shared" si="659"/>
        <v>24.048422274144333</v>
      </c>
      <c r="Q1685" s="4">
        <f t="shared" si="674"/>
        <v>-2153.7075013526469</v>
      </c>
      <c r="R1685" s="4">
        <f t="shared" si="660"/>
        <v>2153.7075013526469</v>
      </c>
      <c r="S1685" s="4">
        <f t="shared" si="661"/>
        <v>0.59657697787468322</v>
      </c>
      <c r="T1685" s="4">
        <f t="shared" si="675"/>
        <v>8891.5747405520124</v>
      </c>
      <c r="U1685" s="4">
        <f t="shared" si="662"/>
        <v>2.4629662031329076</v>
      </c>
      <c r="V1685" s="4">
        <f t="shared" si="663"/>
        <v>779117.49999999988</v>
      </c>
      <c r="W1685" s="4">
        <f t="shared" si="664"/>
        <v>779.11749999999995</v>
      </c>
      <c r="X1685" s="4">
        <f t="shared" si="676"/>
        <v>3657.0999305555515</v>
      </c>
      <c r="Y1685" s="4">
        <f t="shared" si="665"/>
        <v>1.0130166807638878</v>
      </c>
      <c r="Z1685" s="4">
        <f t="shared" si="666"/>
        <v>1013.0166807638878</v>
      </c>
      <c r="AA1685" s="4">
        <f t="shared" si="667"/>
        <v>3.0595431810075908</v>
      </c>
      <c r="AB1685" s="4">
        <f t="shared" si="668"/>
        <v>3.0595431810075908</v>
      </c>
      <c r="AD1685" s="4">
        <f t="shared" si="669"/>
        <v>0</v>
      </c>
      <c r="AE1685" s="4">
        <f t="shared" si="670"/>
        <v>126.4</v>
      </c>
      <c r="AF1685" s="4">
        <f t="shared" si="671"/>
        <v>35.111111111111114</v>
      </c>
    </row>
    <row r="1686" spans="2:32" x14ac:dyDescent="0.25">
      <c r="B1686" s="5" t="s">
        <v>15</v>
      </c>
      <c r="C1686" s="5">
        <v>1672</v>
      </c>
      <c r="D1686" s="5">
        <v>195</v>
      </c>
      <c r="E1686" s="4">
        <v>126.7</v>
      </c>
      <c r="F1686" s="4">
        <f t="shared" si="672"/>
        <v>35.194444444444443</v>
      </c>
      <c r="G1686" s="4">
        <f t="shared" si="673"/>
        <v>2.7777777777778172E-2</v>
      </c>
      <c r="H1686" s="4">
        <f t="shared" si="654"/>
        <v>0.10000000000000142</v>
      </c>
      <c r="J1686" s="4">
        <f t="shared" si="652"/>
        <v>35.000000000000497</v>
      </c>
      <c r="K1686" s="4">
        <f t="shared" si="653"/>
        <v>508.53781809429074</v>
      </c>
      <c r="L1686" s="4">
        <f t="shared" si="655"/>
        <v>123.60600000000001</v>
      </c>
      <c r="M1686" s="4">
        <f t="shared" si="656"/>
        <v>667.14381809429119</v>
      </c>
      <c r="N1686" s="4">
        <f t="shared" si="657"/>
        <v>0.66714381809429124</v>
      </c>
      <c r="O1686" s="4">
        <f t="shared" si="658"/>
        <v>23479.75604237408</v>
      </c>
      <c r="P1686" s="4">
        <f t="shared" si="659"/>
        <v>23.479756042374081</v>
      </c>
      <c r="Q1686" s="4">
        <f t="shared" si="674"/>
        <v>-2153.7075013526469</v>
      </c>
      <c r="R1686" s="4">
        <f t="shared" si="660"/>
        <v>2153.7075013526469</v>
      </c>
      <c r="S1686" s="4">
        <f t="shared" si="661"/>
        <v>0.59657697787468322</v>
      </c>
      <c r="T1686" s="4">
        <f t="shared" si="675"/>
        <v>8915.0544965943864</v>
      </c>
      <c r="U1686" s="4">
        <f t="shared" si="662"/>
        <v>2.4694700955566451</v>
      </c>
      <c r="V1686" s="4">
        <f t="shared" si="663"/>
        <v>780348.81944444438</v>
      </c>
      <c r="W1686" s="4">
        <f t="shared" si="664"/>
        <v>780.34881944444442</v>
      </c>
      <c r="X1686" s="4">
        <f t="shared" si="676"/>
        <v>3657.0999305555515</v>
      </c>
      <c r="Y1686" s="4">
        <f t="shared" si="665"/>
        <v>1.0130166807638878</v>
      </c>
      <c r="Z1686" s="4">
        <f t="shared" si="666"/>
        <v>1013.0166807638878</v>
      </c>
      <c r="AA1686" s="4">
        <f t="shared" si="667"/>
        <v>3.0660470734313283</v>
      </c>
      <c r="AB1686" s="4">
        <f t="shared" si="668"/>
        <v>3.0660470734313283</v>
      </c>
      <c r="AD1686" s="4">
        <f t="shared" si="669"/>
        <v>0</v>
      </c>
      <c r="AE1686" s="4">
        <f t="shared" si="670"/>
        <v>126.6</v>
      </c>
      <c r="AF1686" s="4">
        <f t="shared" si="671"/>
        <v>35.166666666666664</v>
      </c>
    </row>
    <row r="1687" spans="2:32" x14ac:dyDescent="0.25">
      <c r="B1687" s="5" t="s">
        <v>15</v>
      </c>
      <c r="C1687" s="5">
        <v>1673</v>
      </c>
      <c r="D1687" s="5">
        <v>196</v>
      </c>
      <c r="E1687" s="4">
        <v>126.8</v>
      </c>
      <c r="F1687" s="4">
        <f t="shared" si="672"/>
        <v>35.222222222222221</v>
      </c>
      <c r="G1687" s="4">
        <f t="shared" si="673"/>
        <v>2.7777777777778172E-2</v>
      </c>
      <c r="H1687" s="4">
        <f t="shared" si="654"/>
        <v>0.10000000000000142</v>
      </c>
      <c r="J1687" s="4">
        <f t="shared" si="652"/>
        <v>35.000000000000497</v>
      </c>
      <c r="K1687" s="4">
        <f t="shared" si="653"/>
        <v>509.34087808465324</v>
      </c>
      <c r="L1687" s="4">
        <f t="shared" si="655"/>
        <v>123.60600000000001</v>
      </c>
      <c r="M1687" s="4">
        <f t="shared" si="656"/>
        <v>667.94687808465369</v>
      </c>
      <c r="N1687" s="4">
        <f t="shared" si="657"/>
        <v>0.66794687808465369</v>
      </c>
      <c r="O1687" s="4">
        <f t="shared" si="658"/>
        <v>23526.573372537245</v>
      </c>
      <c r="P1687" s="4">
        <f t="shared" si="659"/>
        <v>23.526573372537246</v>
      </c>
      <c r="Q1687" s="4">
        <f t="shared" si="674"/>
        <v>-2153.7075013526469</v>
      </c>
      <c r="R1687" s="4">
        <f t="shared" si="660"/>
        <v>2153.7075013526469</v>
      </c>
      <c r="S1687" s="4">
        <f t="shared" si="661"/>
        <v>0.59657697787468322</v>
      </c>
      <c r="T1687" s="4">
        <f t="shared" si="675"/>
        <v>8938.5810699669237</v>
      </c>
      <c r="U1687" s="4">
        <f t="shared" si="662"/>
        <v>2.4759869563808379</v>
      </c>
      <c r="V1687" s="4">
        <f t="shared" si="663"/>
        <v>781581.11111111101</v>
      </c>
      <c r="W1687" s="4">
        <f t="shared" si="664"/>
        <v>781.581111111111</v>
      </c>
      <c r="X1687" s="4">
        <f t="shared" si="676"/>
        <v>3657.0999305555515</v>
      </c>
      <c r="Y1687" s="4">
        <f t="shared" si="665"/>
        <v>1.0130166807638878</v>
      </c>
      <c r="Z1687" s="4">
        <f t="shared" si="666"/>
        <v>1013.0166807638878</v>
      </c>
      <c r="AA1687" s="4">
        <f t="shared" si="667"/>
        <v>3.0725639342555211</v>
      </c>
      <c r="AB1687" s="4">
        <f t="shared" si="668"/>
        <v>3.0725639342555211</v>
      </c>
      <c r="AD1687" s="4">
        <f t="shared" si="669"/>
        <v>0</v>
      </c>
      <c r="AE1687" s="4">
        <f t="shared" si="670"/>
        <v>126.7</v>
      </c>
      <c r="AF1687" s="4">
        <f t="shared" si="671"/>
        <v>35.194444444444443</v>
      </c>
    </row>
    <row r="1688" spans="2:32" x14ac:dyDescent="0.25">
      <c r="B1688" s="5" t="s">
        <v>15</v>
      </c>
      <c r="C1688" s="5">
        <v>1674</v>
      </c>
      <c r="D1688" s="5">
        <v>197</v>
      </c>
      <c r="E1688" s="4">
        <v>126.9</v>
      </c>
      <c r="F1688" s="4">
        <f t="shared" si="672"/>
        <v>35.25</v>
      </c>
      <c r="G1688" s="4">
        <f t="shared" si="673"/>
        <v>1.3888888888890073E-2</v>
      </c>
      <c r="H1688" s="4">
        <f t="shared" si="654"/>
        <v>5.0000000000004263E-2</v>
      </c>
      <c r="J1688" s="4">
        <f t="shared" si="652"/>
        <v>17.500000000001492</v>
      </c>
      <c r="K1688" s="4">
        <f t="shared" si="653"/>
        <v>510.14457165291742</v>
      </c>
      <c r="L1688" s="4">
        <f t="shared" si="655"/>
        <v>123.60600000000001</v>
      </c>
      <c r="M1688" s="4">
        <f t="shared" si="656"/>
        <v>651.25057165291889</v>
      </c>
      <c r="N1688" s="4">
        <f t="shared" si="657"/>
        <v>0.65125057165291889</v>
      </c>
      <c r="O1688" s="4">
        <f t="shared" si="658"/>
        <v>22956.582650765391</v>
      </c>
      <c r="P1688" s="4">
        <f t="shared" si="659"/>
        <v>22.956582650765391</v>
      </c>
      <c r="Q1688" s="4">
        <f t="shared" si="674"/>
        <v>-2153.7075013526469</v>
      </c>
      <c r="R1688" s="4">
        <f t="shared" si="660"/>
        <v>2153.7075013526469</v>
      </c>
      <c r="S1688" s="4">
        <f t="shared" si="661"/>
        <v>0.59657697787468322</v>
      </c>
      <c r="T1688" s="4">
        <f t="shared" si="675"/>
        <v>8961.5376526176897</v>
      </c>
      <c r="U1688" s="4">
        <f t="shared" si="662"/>
        <v>2.4823459297751</v>
      </c>
      <c r="V1688" s="4">
        <f t="shared" si="663"/>
        <v>782814.375</v>
      </c>
      <c r="W1688" s="4">
        <f t="shared" si="664"/>
        <v>782.81437500000004</v>
      </c>
      <c r="X1688" s="4">
        <f t="shared" si="676"/>
        <v>3657.0999305555515</v>
      </c>
      <c r="Y1688" s="4">
        <f t="shared" si="665"/>
        <v>1.0130166807638878</v>
      </c>
      <c r="Z1688" s="4">
        <f t="shared" si="666"/>
        <v>1013.0166807638878</v>
      </c>
      <c r="AA1688" s="4">
        <f t="shared" si="667"/>
        <v>3.0789229076497833</v>
      </c>
      <c r="AB1688" s="4">
        <f t="shared" si="668"/>
        <v>3.0789229076497833</v>
      </c>
      <c r="AD1688" s="4">
        <f t="shared" si="669"/>
        <v>0</v>
      </c>
      <c r="AE1688" s="4">
        <f t="shared" si="670"/>
        <v>126.8</v>
      </c>
      <c r="AF1688" s="4">
        <f t="shared" si="671"/>
        <v>35.222222222222221</v>
      </c>
    </row>
    <row r="1689" spans="2:32" x14ac:dyDescent="0.25">
      <c r="B1689" s="5" t="s">
        <v>15</v>
      </c>
      <c r="C1689" s="5">
        <v>1675</v>
      </c>
      <c r="D1689" s="5">
        <v>198</v>
      </c>
      <c r="E1689" s="4">
        <v>126.9</v>
      </c>
      <c r="F1689" s="4">
        <f t="shared" si="672"/>
        <v>35.25</v>
      </c>
      <c r="G1689" s="4">
        <f t="shared" si="673"/>
        <v>0</v>
      </c>
      <c r="H1689" s="4">
        <f t="shared" si="654"/>
        <v>0</v>
      </c>
      <c r="J1689" s="4">
        <f t="shared" si="652"/>
        <v>0</v>
      </c>
      <c r="K1689" s="4">
        <f t="shared" si="653"/>
        <v>510.14457165291742</v>
      </c>
      <c r="L1689" s="4">
        <f t="shared" si="655"/>
        <v>123.60600000000001</v>
      </c>
      <c r="M1689" s="4">
        <f t="shared" si="656"/>
        <v>633.75057165291742</v>
      </c>
      <c r="N1689" s="4">
        <f t="shared" si="657"/>
        <v>0.63375057165291737</v>
      </c>
      <c r="O1689" s="4">
        <f t="shared" si="658"/>
        <v>22339.70765076534</v>
      </c>
      <c r="P1689" s="4">
        <f t="shared" si="659"/>
        <v>22.339707650765341</v>
      </c>
      <c r="Q1689" s="4">
        <f t="shared" si="674"/>
        <v>-2153.7075013526469</v>
      </c>
      <c r="R1689" s="4">
        <f t="shared" si="660"/>
        <v>2153.7075013526469</v>
      </c>
      <c r="S1689" s="4">
        <f t="shared" si="661"/>
        <v>0.59657697787468322</v>
      </c>
      <c r="T1689" s="4">
        <f t="shared" si="675"/>
        <v>8983.8773602684541</v>
      </c>
      <c r="U1689" s="4">
        <f t="shared" si="662"/>
        <v>2.488534028794362</v>
      </c>
      <c r="V1689" s="4">
        <f t="shared" si="663"/>
        <v>782814.375</v>
      </c>
      <c r="W1689" s="4">
        <f t="shared" si="664"/>
        <v>782.81437500000004</v>
      </c>
      <c r="X1689" s="4">
        <f t="shared" si="676"/>
        <v>3657.0999305555515</v>
      </c>
      <c r="Y1689" s="4">
        <f t="shared" si="665"/>
        <v>1.0130166807638878</v>
      </c>
      <c r="Z1689" s="4">
        <f t="shared" si="666"/>
        <v>1013.0166807638878</v>
      </c>
      <c r="AA1689" s="4">
        <f t="shared" si="667"/>
        <v>3.0851110066690453</v>
      </c>
      <c r="AB1689" s="4">
        <f t="shared" si="668"/>
        <v>3.0851110066690453</v>
      </c>
      <c r="AD1689" s="4">
        <f t="shared" si="669"/>
        <v>0</v>
      </c>
      <c r="AE1689" s="4">
        <f t="shared" si="670"/>
        <v>126.9</v>
      </c>
      <c r="AF1689" s="4">
        <f t="shared" si="671"/>
        <v>35.25</v>
      </c>
    </row>
    <row r="1690" spans="2:32" x14ac:dyDescent="0.25">
      <c r="B1690" s="5" t="s">
        <v>15</v>
      </c>
      <c r="C1690" s="5">
        <v>1676</v>
      </c>
      <c r="D1690" s="5">
        <v>199</v>
      </c>
      <c r="E1690" s="4">
        <v>126.9</v>
      </c>
      <c r="F1690" s="4">
        <f t="shared" si="672"/>
        <v>35.25</v>
      </c>
      <c r="G1690" s="4">
        <f t="shared" si="673"/>
        <v>-1.3888888888890073E-2</v>
      </c>
      <c r="H1690" s="4">
        <f t="shared" si="654"/>
        <v>-5.0000000000004263E-2</v>
      </c>
      <c r="J1690" s="4">
        <f t="shared" si="652"/>
        <v>-17.500000000001492</v>
      </c>
      <c r="K1690" s="4">
        <f t="shared" si="653"/>
        <v>510.14457165291742</v>
      </c>
      <c r="L1690" s="4">
        <f t="shared" si="655"/>
        <v>123.60600000000001</v>
      </c>
      <c r="M1690" s="4">
        <f t="shared" si="656"/>
        <v>616.25057165291594</v>
      </c>
      <c r="N1690" s="4">
        <f t="shared" si="657"/>
        <v>0.61625057165291597</v>
      </c>
      <c r="O1690" s="4">
        <f t="shared" si="658"/>
        <v>21722.832650765286</v>
      </c>
      <c r="P1690" s="4">
        <f t="shared" si="659"/>
        <v>21.722832650765284</v>
      </c>
      <c r="Q1690" s="4">
        <f t="shared" si="674"/>
        <v>-2153.7075013526469</v>
      </c>
      <c r="R1690" s="4">
        <f t="shared" si="660"/>
        <v>2153.7075013526469</v>
      </c>
      <c r="S1690" s="4">
        <f t="shared" si="661"/>
        <v>0.59657697787468322</v>
      </c>
      <c r="T1690" s="4">
        <f t="shared" si="675"/>
        <v>9005.6001929192189</v>
      </c>
      <c r="U1690" s="4">
        <f t="shared" si="662"/>
        <v>2.4945512534386238</v>
      </c>
      <c r="V1690" s="4">
        <f t="shared" si="663"/>
        <v>782814.375</v>
      </c>
      <c r="W1690" s="4">
        <f t="shared" si="664"/>
        <v>782.81437500000004</v>
      </c>
      <c r="X1690" s="4">
        <f t="shared" si="676"/>
        <v>3657.0999305555515</v>
      </c>
      <c r="Y1690" s="4">
        <f t="shared" si="665"/>
        <v>1.0130166807638878</v>
      </c>
      <c r="Z1690" s="4">
        <f t="shared" si="666"/>
        <v>1013.0166807638878</v>
      </c>
      <c r="AA1690" s="4">
        <f t="shared" si="667"/>
        <v>3.0911282313133071</v>
      </c>
      <c r="AB1690" s="4">
        <f t="shared" si="668"/>
        <v>3.0911282313133071</v>
      </c>
      <c r="AD1690" s="4">
        <f t="shared" si="669"/>
        <v>0</v>
      </c>
      <c r="AE1690" s="4">
        <f t="shared" si="670"/>
        <v>126.9</v>
      </c>
      <c r="AF1690" s="4">
        <f t="shared" si="671"/>
        <v>35.25</v>
      </c>
    </row>
    <row r="1691" spans="2:32" x14ac:dyDescent="0.25">
      <c r="B1691" s="5" t="s">
        <v>15</v>
      </c>
      <c r="C1691" s="5">
        <v>1677</v>
      </c>
      <c r="D1691" s="5">
        <v>200</v>
      </c>
      <c r="E1691" s="4">
        <v>126.8</v>
      </c>
      <c r="F1691" s="4">
        <f t="shared" si="672"/>
        <v>35.222222222222221</v>
      </c>
      <c r="G1691" s="4">
        <f t="shared" si="673"/>
        <v>-4.1666666666668246E-2</v>
      </c>
      <c r="H1691" s="4">
        <f t="shared" si="654"/>
        <v>-0.15000000000000568</v>
      </c>
      <c r="J1691" s="4">
        <f t="shared" si="652"/>
        <v>-52.50000000000199</v>
      </c>
      <c r="K1691" s="4">
        <f t="shared" si="653"/>
        <v>509.34087808465324</v>
      </c>
      <c r="L1691" s="4">
        <f t="shared" si="655"/>
        <v>123.60600000000001</v>
      </c>
      <c r="M1691" s="4">
        <f t="shared" si="656"/>
        <v>580.4468780846513</v>
      </c>
      <c r="N1691" s="4">
        <f t="shared" si="657"/>
        <v>0.58044687808465134</v>
      </c>
      <c r="O1691" s="4">
        <f t="shared" si="658"/>
        <v>20444.628928092719</v>
      </c>
      <c r="P1691" s="4">
        <f t="shared" si="659"/>
        <v>20.444628928092719</v>
      </c>
      <c r="Q1691" s="4">
        <f t="shared" si="674"/>
        <v>-2153.7075013526469</v>
      </c>
      <c r="R1691" s="4">
        <f t="shared" si="660"/>
        <v>2153.7075013526469</v>
      </c>
      <c r="S1691" s="4">
        <f t="shared" si="661"/>
        <v>0.59657697787468322</v>
      </c>
      <c r="T1691" s="4">
        <f t="shared" si="675"/>
        <v>9026.0448218473121</v>
      </c>
      <c r="U1691" s="4">
        <f t="shared" si="662"/>
        <v>2.5002144156517057</v>
      </c>
      <c r="V1691" s="4">
        <f t="shared" si="663"/>
        <v>781581.11111111101</v>
      </c>
      <c r="W1691" s="4">
        <f t="shared" si="664"/>
        <v>781.581111111111</v>
      </c>
      <c r="X1691" s="4">
        <f t="shared" si="676"/>
        <v>3658.3331944444408</v>
      </c>
      <c r="Y1691" s="4">
        <f t="shared" si="665"/>
        <v>1.0133582948611102</v>
      </c>
      <c r="Z1691" s="4">
        <f t="shared" si="666"/>
        <v>1013.3582948611102</v>
      </c>
      <c r="AA1691" s="4">
        <f t="shared" si="667"/>
        <v>3.0967913935263889</v>
      </c>
      <c r="AB1691" s="4">
        <f t="shared" si="668"/>
        <v>3.0967913935263889</v>
      </c>
      <c r="AD1691" s="4">
        <f t="shared" si="669"/>
        <v>0</v>
      </c>
      <c r="AE1691" s="4">
        <f t="shared" si="670"/>
        <v>126.9</v>
      </c>
      <c r="AF1691" s="4">
        <f t="shared" si="671"/>
        <v>35.25</v>
      </c>
    </row>
    <row r="1692" spans="2:32" x14ac:dyDescent="0.25">
      <c r="B1692" s="5" t="s">
        <v>15</v>
      </c>
      <c r="C1692" s="5">
        <v>1678</v>
      </c>
      <c r="D1692" s="5">
        <v>201</v>
      </c>
      <c r="E1692" s="4">
        <v>126.6</v>
      </c>
      <c r="F1692" s="4">
        <f t="shared" si="672"/>
        <v>35.166666666666664</v>
      </c>
      <c r="G1692" s="4">
        <f t="shared" si="673"/>
        <v>-6.9444444444444448E-2</v>
      </c>
      <c r="H1692" s="4">
        <f t="shared" si="654"/>
        <v>-0.25</v>
      </c>
      <c r="J1692" s="4">
        <f t="shared" si="652"/>
        <v>-87.5</v>
      </c>
      <c r="K1692" s="4">
        <f t="shared" si="653"/>
        <v>507.73539168182992</v>
      </c>
      <c r="L1692" s="4">
        <f t="shared" si="655"/>
        <v>123.60600000000001</v>
      </c>
      <c r="M1692" s="4">
        <f t="shared" si="656"/>
        <v>543.84139168182992</v>
      </c>
      <c r="N1692" s="4">
        <f t="shared" si="657"/>
        <v>0.54384139168182988</v>
      </c>
      <c r="O1692" s="4">
        <f t="shared" si="658"/>
        <v>19125.088940811016</v>
      </c>
      <c r="P1692" s="4">
        <f t="shared" si="659"/>
        <v>19.125088940811015</v>
      </c>
      <c r="Q1692" s="4">
        <f t="shared" si="674"/>
        <v>-2153.7075013526469</v>
      </c>
      <c r="R1692" s="4">
        <f t="shared" si="660"/>
        <v>2153.7075013526469</v>
      </c>
      <c r="S1692" s="4">
        <f t="shared" si="661"/>
        <v>0.59657697787468322</v>
      </c>
      <c r="T1692" s="4">
        <f t="shared" si="675"/>
        <v>9045.1699107881232</v>
      </c>
      <c r="U1692" s="4">
        <f t="shared" si="662"/>
        <v>2.5055120652883103</v>
      </c>
      <c r="V1692" s="4">
        <f t="shared" si="663"/>
        <v>779117.49999999988</v>
      </c>
      <c r="W1692" s="4">
        <f t="shared" si="664"/>
        <v>779.11749999999995</v>
      </c>
      <c r="X1692" s="4">
        <f t="shared" si="676"/>
        <v>3660.7968055555521</v>
      </c>
      <c r="Y1692" s="4">
        <f t="shared" si="665"/>
        <v>1.0140407151388879</v>
      </c>
      <c r="Z1692" s="4">
        <f t="shared" si="666"/>
        <v>1014.0407151388879</v>
      </c>
      <c r="AA1692" s="4">
        <f t="shared" si="667"/>
        <v>3.1020890431629935</v>
      </c>
      <c r="AB1692" s="4">
        <f t="shared" si="668"/>
        <v>3.1020890431629935</v>
      </c>
      <c r="AD1692" s="4">
        <f t="shared" si="669"/>
        <v>0</v>
      </c>
      <c r="AE1692" s="4">
        <f t="shared" si="670"/>
        <v>126.8</v>
      </c>
      <c r="AF1692" s="4">
        <f t="shared" si="671"/>
        <v>35.222222222222221</v>
      </c>
    </row>
    <row r="1693" spans="2:32" x14ac:dyDescent="0.25">
      <c r="B1693" s="5" t="s">
        <v>15</v>
      </c>
      <c r="C1693" s="5">
        <v>1679</v>
      </c>
      <c r="D1693" s="5">
        <v>202</v>
      </c>
      <c r="E1693" s="4">
        <v>126.3</v>
      </c>
      <c r="F1693" s="4">
        <f t="shared" si="672"/>
        <v>35.083333333333329</v>
      </c>
      <c r="G1693" s="4">
        <f t="shared" si="673"/>
        <v>-8.3333333333332538E-2</v>
      </c>
      <c r="H1693" s="4">
        <f t="shared" si="654"/>
        <v>-0.29999999999999716</v>
      </c>
      <c r="J1693" s="4">
        <f t="shared" si="652"/>
        <v>-104.99999999999899</v>
      </c>
      <c r="K1693" s="4">
        <f t="shared" si="653"/>
        <v>505.33191391185727</v>
      </c>
      <c r="L1693" s="4">
        <f t="shared" si="655"/>
        <v>123.60600000000001</v>
      </c>
      <c r="M1693" s="4">
        <f t="shared" si="656"/>
        <v>523.93791391185835</v>
      </c>
      <c r="N1693" s="4">
        <f t="shared" si="657"/>
        <v>0.5239379139118584</v>
      </c>
      <c r="O1693" s="4">
        <f t="shared" si="658"/>
        <v>18381.488479741027</v>
      </c>
      <c r="P1693" s="4">
        <f t="shared" si="659"/>
        <v>18.381488479741027</v>
      </c>
      <c r="Q1693" s="4">
        <f t="shared" si="674"/>
        <v>-2153.7075013526469</v>
      </c>
      <c r="R1693" s="4">
        <f t="shared" si="660"/>
        <v>2153.7075013526469</v>
      </c>
      <c r="S1693" s="4">
        <f t="shared" si="661"/>
        <v>0.59657697787468322</v>
      </c>
      <c r="T1693" s="4">
        <f t="shared" si="675"/>
        <v>9063.5513992678643</v>
      </c>
      <c r="U1693" s="4">
        <f t="shared" si="662"/>
        <v>2.5106037375971986</v>
      </c>
      <c r="V1693" s="4">
        <f t="shared" si="663"/>
        <v>775429.37499999977</v>
      </c>
      <c r="W1693" s="4">
        <f t="shared" si="664"/>
        <v>775.42937499999982</v>
      </c>
      <c r="X1693" s="4">
        <f t="shared" si="676"/>
        <v>3664.4849305555522</v>
      </c>
      <c r="Y1693" s="4">
        <f t="shared" si="665"/>
        <v>1.015062325763888</v>
      </c>
      <c r="Z1693" s="4">
        <f t="shared" si="666"/>
        <v>1015.062325763888</v>
      </c>
      <c r="AA1693" s="4">
        <f t="shared" si="667"/>
        <v>3.1071807154718818</v>
      </c>
      <c r="AB1693" s="4">
        <f t="shared" si="668"/>
        <v>3.1071807154718818</v>
      </c>
      <c r="AD1693" s="4">
        <f t="shared" si="669"/>
        <v>0</v>
      </c>
      <c r="AE1693" s="4">
        <f t="shared" si="670"/>
        <v>126.6</v>
      </c>
      <c r="AF1693" s="4">
        <f t="shared" si="671"/>
        <v>35.166666666666664</v>
      </c>
    </row>
    <row r="1694" spans="2:32" x14ac:dyDescent="0.25">
      <c r="B1694" s="5" t="s">
        <v>15</v>
      </c>
      <c r="C1694" s="5">
        <v>1680</v>
      </c>
      <c r="D1694" s="5">
        <v>203</v>
      </c>
      <c r="E1694" s="4">
        <v>126</v>
      </c>
      <c r="F1694" s="4">
        <f t="shared" si="672"/>
        <v>35</v>
      </c>
      <c r="G1694" s="4">
        <f t="shared" si="673"/>
        <v>-8.3333333333332538E-2</v>
      </c>
      <c r="H1694" s="4">
        <f t="shared" si="654"/>
        <v>-0.29999999999999716</v>
      </c>
      <c r="J1694" s="4">
        <f t="shared" si="652"/>
        <v>-104.99999999999899</v>
      </c>
      <c r="K1694" s="4">
        <f t="shared" si="653"/>
        <v>502.93413834299992</v>
      </c>
      <c r="L1694" s="4">
        <f t="shared" si="655"/>
        <v>123.60600000000001</v>
      </c>
      <c r="M1694" s="4">
        <f t="shared" si="656"/>
        <v>521.54013834300099</v>
      </c>
      <c r="N1694" s="4">
        <f t="shared" si="657"/>
        <v>0.52154013834300095</v>
      </c>
      <c r="O1694" s="4">
        <f t="shared" si="658"/>
        <v>18253.904842005035</v>
      </c>
      <c r="P1694" s="4">
        <f t="shared" si="659"/>
        <v>18.253904842005035</v>
      </c>
      <c r="Q1694" s="4">
        <f t="shared" si="674"/>
        <v>-2153.7075013526469</v>
      </c>
      <c r="R1694" s="4">
        <f t="shared" si="660"/>
        <v>2153.7075013526469</v>
      </c>
      <c r="S1694" s="4">
        <f t="shared" si="661"/>
        <v>0.59657697787468322</v>
      </c>
      <c r="T1694" s="4">
        <f t="shared" si="675"/>
        <v>9081.8053041098701</v>
      </c>
      <c r="U1694" s="4">
        <f t="shared" si="662"/>
        <v>2.5156600692384341</v>
      </c>
      <c r="V1694" s="4">
        <f t="shared" si="663"/>
        <v>771750</v>
      </c>
      <c r="W1694" s="4">
        <f t="shared" si="664"/>
        <v>771.75</v>
      </c>
      <c r="X1694" s="4">
        <f t="shared" si="676"/>
        <v>3668.1643055555519</v>
      </c>
      <c r="Y1694" s="4">
        <f t="shared" si="665"/>
        <v>1.016081512638888</v>
      </c>
      <c r="Z1694" s="4">
        <f t="shared" si="666"/>
        <v>1016.0815126388881</v>
      </c>
      <c r="AA1694" s="4">
        <f t="shared" si="667"/>
        <v>3.1122370471131173</v>
      </c>
      <c r="AB1694" s="4">
        <f t="shared" si="668"/>
        <v>3.1122370471131173</v>
      </c>
      <c r="AD1694" s="4">
        <f t="shared" si="669"/>
        <v>0</v>
      </c>
      <c r="AE1694" s="4">
        <f t="shared" si="670"/>
        <v>126.3</v>
      </c>
      <c r="AF1694" s="4">
        <f t="shared" si="671"/>
        <v>35.083333333333329</v>
      </c>
    </row>
    <row r="1695" spans="2:32" x14ac:dyDescent="0.25">
      <c r="B1695" s="5" t="s">
        <v>15</v>
      </c>
      <c r="C1695" s="5">
        <v>1681</v>
      </c>
      <c r="D1695" s="5">
        <v>204</v>
      </c>
      <c r="E1695" s="4">
        <v>125.7</v>
      </c>
      <c r="F1695" s="4">
        <f t="shared" si="672"/>
        <v>34.916666666666664</v>
      </c>
      <c r="G1695" s="4">
        <f t="shared" si="673"/>
        <v>-5.5555555555556344E-2</v>
      </c>
      <c r="H1695" s="4">
        <f t="shared" si="654"/>
        <v>-0.20000000000000284</v>
      </c>
      <c r="J1695" s="4">
        <f t="shared" si="652"/>
        <v>-70.000000000000995</v>
      </c>
      <c r="K1695" s="4">
        <f t="shared" si="653"/>
        <v>500.54206497525729</v>
      </c>
      <c r="L1695" s="4">
        <f t="shared" si="655"/>
        <v>123.60600000000001</v>
      </c>
      <c r="M1695" s="4">
        <f t="shared" si="656"/>
        <v>554.14806497525626</v>
      </c>
      <c r="N1695" s="4">
        <f t="shared" si="657"/>
        <v>0.55414806497525626</v>
      </c>
      <c r="O1695" s="4">
        <f t="shared" si="658"/>
        <v>19349.003268719363</v>
      </c>
      <c r="P1695" s="4">
        <f t="shared" si="659"/>
        <v>19.349003268719365</v>
      </c>
      <c r="Q1695" s="4">
        <f t="shared" si="674"/>
        <v>-2153.7075013526469</v>
      </c>
      <c r="R1695" s="4">
        <f t="shared" si="660"/>
        <v>2153.7075013526469</v>
      </c>
      <c r="S1695" s="4">
        <f t="shared" si="661"/>
        <v>0.59657697787468322</v>
      </c>
      <c r="T1695" s="4">
        <f t="shared" si="675"/>
        <v>9101.1543073785888</v>
      </c>
      <c r="U1695" s="4">
        <f t="shared" si="662"/>
        <v>2.521019743143869</v>
      </c>
      <c r="V1695" s="4">
        <f t="shared" si="663"/>
        <v>768079.37499999988</v>
      </c>
      <c r="W1695" s="4">
        <f t="shared" si="664"/>
        <v>768.07937499999991</v>
      </c>
      <c r="X1695" s="4">
        <f t="shared" si="676"/>
        <v>3671.8349305555521</v>
      </c>
      <c r="Y1695" s="4">
        <f t="shared" si="665"/>
        <v>1.017098275763888</v>
      </c>
      <c r="Z1695" s="4">
        <f t="shared" si="666"/>
        <v>1017.098275763888</v>
      </c>
      <c r="AA1695" s="4">
        <f t="shared" si="667"/>
        <v>3.1175967210185522</v>
      </c>
      <c r="AB1695" s="4">
        <f t="shared" si="668"/>
        <v>3.1175967210185522</v>
      </c>
      <c r="AD1695" s="4">
        <f t="shared" si="669"/>
        <v>0</v>
      </c>
      <c r="AE1695" s="4">
        <f t="shared" si="670"/>
        <v>126</v>
      </c>
      <c r="AF1695" s="4">
        <f t="shared" si="671"/>
        <v>35</v>
      </c>
    </row>
    <row r="1696" spans="2:32" x14ac:dyDescent="0.25">
      <c r="B1696" s="5" t="s">
        <v>15</v>
      </c>
      <c r="C1696" s="5">
        <v>1682</v>
      </c>
      <c r="D1696" s="5">
        <v>205</v>
      </c>
      <c r="E1696" s="4">
        <v>125.6</v>
      </c>
      <c r="F1696" s="4">
        <f t="shared" si="672"/>
        <v>34.888888888888886</v>
      </c>
      <c r="G1696" s="4">
        <f t="shared" si="673"/>
        <v>-1.3888888888890073E-2</v>
      </c>
      <c r="H1696" s="4">
        <f t="shared" si="654"/>
        <v>-5.0000000000004263E-2</v>
      </c>
      <c r="J1696" s="4">
        <f t="shared" si="652"/>
        <v>-17.500000000001492</v>
      </c>
      <c r="K1696" s="4">
        <f t="shared" si="653"/>
        <v>499.74597434181317</v>
      </c>
      <c r="L1696" s="4">
        <f t="shared" si="655"/>
        <v>123.60600000000001</v>
      </c>
      <c r="M1696" s="4">
        <f t="shared" si="656"/>
        <v>605.85197434181168</v>
      </c>
      <c r="N1696" s="4">
        <f t="shared" si="657"/>
        <v>0.60585197434181171</v>
      </c>
      <c r="O1696" s="4">
        <f t="shared" si="658"/>
        <v>21137.502215925429</v>
      </c>
      <c r="P1696" s="4">
        <f t="shared" si="659"/>
        <v>21.13750221592543</v>
      </c>
      <c r="Q1696" s="4">
        <f t="shared" si="674"/>
        <v>-2153.7075013526469</v>
      </c>
      <c r="R1696" s="4">
        <f t="shared" si="660"/>
        <v>2153.7075013526469</v>
      </c>
      <c r="S1696" s="4">
        <f t="shared" si="661"/>
        <v>0.59657697787468322</v>
      </c>
      <c r="T1696" s="4">
        <f t="shared" si="675"/>
        <v>9122.2918095945133</v>
      </c>
      <c r="U1696" s="4">
        <f t="shared" si="662"/>
        <v>2.5268748312576803</v>
      </c>
      <c r="V1696" s="4">
        <f t="shared" si="663"/>
        <v>766857.77777777764</v>
      </c>
      <c r="W1696" s="4">
        <f t="shared" si="664"/>
        <v>766.85777777777764</v>
      </c>
      <c r="X1696" s="4">
        <f t="shared" si="676"/>
        <v>3673.0565277777741</v>
      </c>
      <c r="Y1696" s="4">
        <f t="shared" si="665"/>
        <v>1.0174366581944434</v>
      </c>
      <c r="Z1696" s="4">
        <f t="shared" si="666"/>
        <v>1017.4366581944435</v>
      </c>
      <c r="AA1696" s="4">
        <f t="shared" si="667"/>
        <v>3.1234518091323635</v>
      </c>
      <c r="AB1696" s="4">
        <f t="shared" si="668"/>
        <v>3.1234518091323635</v>
      </c>
      <c r="AD1696" s="4">
        <f t="shared" si="669"/>
        <v>0</v>
      </c>
      <c r="AE1696" s="4">
        <f t="shared" si="670"/>
        <v>125.7</v>
      </c>
      <c r="AF1696" s="4">
        <f t="shared" si="671"/>
        <v>34.916666666666664</v>
      </c>
    </row>
    <row r="1697" spans="2:32" x14ac:dyDescent="0.25">
      <c r="B1697" s="5" t="s">
        <v>15</v>
      </c>
      <c r="C1697" s="5">
        <v>1683</v>
      </c>
      <c r="D1697" s="5">
        <v>206</v>
      </c>
      <c r="E1697" s="4">
        <v>125.6</v>
      </c>
      <c r="F1697" s="4">
        <f t="shared" si="672"/>
        <v>34.888888888888886</v>
      </c>
      <c r="G1697" s="4">
        <f t="shared" si="673"/>
        <v>2.7777777777778172E-2</v>
      </c>
      <c r="H1697" s="4">
        <f t="shared" si="654"/>
        <v>0.10000000000000142</v>
      </c>
      <c r="J1697" s="4">
        <f t="shared" si="652"/>
        <v>35.000000000000497</v>
      </c>
      <c r="K1697" s="4">
        <f t="shared" si="653"/>
        <v>499.74597434181317</v>
      </c>
      <c r="L1697" s="4">
        <f t="shared" si="655"/>
        <v>123.60600000000001</v>
      </c>
      <c r="M1697" s="4">
        <f t="shared" si="656"/>
        <v>658.35197434181362</v>
      </c>
      <c r="N1697" s="4">
        <f t="shared" si="657"/>
        <v>0.65835197434181358</v>
      </c>
      <c r="O1697" s="4">
        <f t="shared" si="658"/>
        <v>22969.168882592163</v>
      </c>
      <c r="P1697" s="4">
        <f t="shared" si="659"/>
        <v>22.969168882592164</v>
      </c>
      <c r="Q1697" s="4">
        <f t="shared" si="674"/>
        <v>-2153.7075013526469</v>
      </c>
      <c r="R1697" s="4">
        <f t="shared" si="660"/>
        <v>2153.7075013526469</v>
      </c>
      <c r="S1697" s="4">
        <f t="shared" si="661"/>
        <v>0.59657697787468322</v>
      </c>
      <c r="T1697" s="4">
        <f t="shared" si="675"/>
        <v>9145.2609784771048</v>
      </c>
      <c r="U1697" s="4">
        <f t="shared" si="662"/>
        <v>2.5332372910381582</v>
      </c>
      <c r="V1697" s="4">
        <f t="shared" si="663"/>
        <v>766857.77777777764</v>
      </c>
      <c r="W1697" s="4">
        <f t="shared" si="664"/>
        <v>766.85777777777764</v>
      </c>
      <c r="X1697" s="4">
        <f t="shared" si="676"/>
        <v>3673.0565277777741</v>
      </c>
      <c r="Y1697" s="4">
        <f t="shared" si="665"/>
        <v>1.0174366581944434</v>
      </c>
      <c r="Z1697" s="4">
        <f t="shared" si="666"/>
        <v>1017.4366581944435</v>
      </c>
      <c r="AA1697" s="4">
        <f t="shared" si="667"/>
        <v>3.1298142689128414</v>
      </c>
      <c r="AB1697" s="4">
        <f t="shared" si="668"/>
        <v>3.1298142689128414</v>
      </c>
      <c r="AD1697" s="4">
        <f t="shared" si="669"/>
        <v>0</v>
      </c>
      <c r="AE1697" s="4">
        <f t="shared" si="670"/>
        <v>125.6</v>
      </c>
      <c r="AF1697" s="4">
        <f t="shared" si="671"/>
        <v>34.888888888888886</v>
      </c>
    </row>
    <row r="1698" spans="2:32" x14ac:dyDescent="0.25">
      <c r="B1698" s="5" t="s">
        <v>15</v>
      </c>
      <c r="C1698" s="5">
        <v>1684</v>
      </c>
      <c r="D1698" s="5">
        <v>207</v>
      </c>
      <c r="E1698" s="4">
        <v>125.8</v>
      </c>
      <c r="F1698" s="4">
        <f t="shared" si="672"/>
        <v>34.944444444444443</v>
      </c>
      <c r="G1698" s="4">
        <f t="shared" si="673"/>
        <v>8.3333333333334522E-2</v>
      </c>
      <c r="H1698" s="4">
        <f t="shared" si="654"/>
        <v>0.30000000000000426</v>
      </c>
      <c r="J1698" s="4">
        <f t="shared" si="652"/>
        <v>105.00000000000149</v>
      </c>
      <c r="K1698" s="4">
        <f t="shared" si="653"/>
        <v>501.33878918660315</v>
      </c>
      <c r="L1698" s="4">
        <f t="shared" si="655"/>
        <v>123.60600000000001</v>
      </c>
      <c r="M1698" s="4">
        <f t="shared" si="656"/>
        <v>729.94478918660468</v>
      </c>
      <c r="N1698" s="4">
        <f t="shared" si="657"/>
        <v>0.72994478918660466</v>
      </c>
      <c r="O1698" s="4">
        <f t="shared" si="658"/>
        <v>25507.515133243018</v>
      </c>
      <c r="P1698" s="4">
        <f t="shared" si="659"/>
        <v>25.507515133243018</v>
      </c>
      <c r="Q1698" s="4">
        <f t="shared" si="674"/>
        <v>-2153.7075013526469</v>
      </c>
      <c r="R1698" s="4">
        <f t="shared" si="660"/>
        <v>2153.7075013526469</v>
      </c>
      <c r="S1698" s="4">
        <f t="shared" si="661"/>
        <v>0.59657697787468322</v>
      </c>
      <c r="T1698" s="4">
        <f t="shared" si="675"/>
        <v>9170.7684936103469</v>
      </c>
      <c r="U1698" s="4">
        <f t="shared" si="662"/>
        <v>2.5403028727300661</v>
      </c>
      <c r="V1698" s="4">
        <f t="shared" si="663"/>
        <v>769301.94444444426</v>
      </c>
      <c r="W1698" s="4">
        <f t="shared" si="664"/>
        <v>769.3019444444443</v>
      </c>
      <c r="X1698" s="4">
        <f t="shared" si="676"/>
        <v>3673.0565277777741</v>
      </c>
      <c r="Y1698" s="4">
        <f t="shared" si="665"/>
        <v>1.0174366581944434</v>
      </c>
      <c r="Z1698" s="4">
        <f t="shared" si="666"/>
        <v>1017.4366581944435</v>
      </c>
      <c r="AA1698" s="4">
        <f t="shared" si="667"/>
        <v>3.1368798506047493</v>
      </c>
      <c r="AB1698" s="4">
        <f t="shared" si="668"/>
        <v>3.1368798506047493</v>
      </c>
      <c r="AD1698" s="4">
        <f t="shared" si="669"/>
        <v>0</v>
      </c>
      <c r="AE1698" s="4">
        <f t="shared" si="670"/>
        <v>125.6</v>
      </c>
      <c r="AF1698" s="4">
        <f t="shared" si="671"/>
        <v>34.888888888888886</v>
      </c>
    </row>
    <row r="1699" spans="2:32" x14ac:dyDescent="0.25">
      <c r="B1699" s="5" t="s">
        <v>15</v>
      </c>
      <c r="C1699" s="5">
        <v>1685</v>
      </c>
      <c r="D1699" s="5">
        <v>208</v>
      </c>
      <c r="E1699" s="4">
        <v>126.2</v>
      </c>
      <c r="F1699" s="4">
        <f t="shared" si="672"/>
        <v>35.055555555555557</v>
      </c>
      <c r="G1699" s="4">
        <f t="shared" si="673"/>
        <v>0.11111111111111072</v>
      </c>
      <c r="H1699" s="4">
        <f t="shared" si="654"/>
        <v>0.39999999999999858</v>
      </c>
      <c r="J1699" s="4">
        <f t="shared" si="652"/>
        <v>139.99999999999949</v>
      </c>
      <c r="K1699" s="4">
        <f t="shared" si="653"/>
        <v>504.53202181100329</v>
      </c>
      <c r="L1699" s="4">
        <f t="shared" si="655"/>
        <v>123.60600000000001</v>
      </c>
      <c r="M1699" s="4">
        <f t="shared" si="656"/>
        <v>768.13802181100277</v>
      </c>
      <c r="N1699" s="4">
        <f t="shared" si="657"/>
        <v>0.76813802181100277</v>
      </c>
      <c r="O1699" s="4">
        <f t="shared" si="658"/>
        <v>26927.505097930152</v>
      </c>
      <c r="P1699" s="4">
        <f t="shared" si="659"/>
        <v>26.927505097930151</v>
      </c>
      <c r="Q1699" s="4">
        <f t="shared" si="674"/>
        <v>-2153.7075013526469</v>
      </c>
      <c r="R1699" s="4">
        <f t="shared" si="660"/>
        <v>2153.7075013526469</v>
      </c>
      <c r="S1699" s="4">
        <f t="shared" si="661"/>
        <v>0.59657697787468322</v>
      </c>
      <c r="T1699" s="4">
        <f t="shared" si="675"/>
        <v>9197.6959987082773</v>
      </c>
      <c r="U1699" s="4">
        <f t="shared" si="662"/>
        <v>2.5477617916421931</v>
      </c>
      <c r="V1699" s="4">
        <f t="shared" si="663"/>
        <v>774201.9444444445</v>
      </c>
      <c r="W1699" s="4">
        <f t="shared" si="664"/>
        <v>774.20194444444451</v>
      </c>
      <c r="X1699" s="4">
        <f t="shared" si="676"/>
        <v>3673.0565277777741</v>
      </c>
      <c r="Y1699" s="4">
        <f t="shared" si="665"/>
        <v>1.0174366581944434</v>
      </c>
      <c r="Z1699" s="4">
        <f t="shared" si="666"/>
        <v>1017.4366581944435</v>
      </c>
      <c r="AA1699" s="4">
        <f t="shared" si="667"/>
        <v>3.1443387695168763</v>
      </c>
      <c r="AB1699" s="4">
        <f t="shared" si="668"/>
        <v>3.1443387695168763</v>
      </c>
      <c r="AD1699" s="4">
        <f t="shared" si="669"/>
        <v>0</v>
      </c>
      <c r="AE1699" s="4">
        <f t="shared" si="670"/>
        <v>125.8</v>
      </c>
      <c r="AF1699" s="4">
        <f t="shared" si="671"/>
        <v>34.944444444444443</v>
      </c>
    </row>
    <row r="1700" spans="2:32" x14ac:dyDescent="0.25">
      <c r="B1700" s="5" t="s">
        <v>15</v>
      </c>
      <c r="C1700" s="5">
        <v>1686</v>
      </c>
      <c r="D1700" s="5">
        <v>209</v>
      </c>
      <c r="E1700" s="4">
        <v>126.6</v>
      </c>
      <c r="F1700" s="4">
        <f t="shared" si="672"/>
        <v>35.166666666666664</v>
      </c>
      <c r="G1700" s="4">
        <f t="shared" si="673"/>
        <v>0.11111111111111072</v>
      </c>
      <c r="H1700" s="4">
        <f t="shared" si="654"/>
        <v>0.39999999999999858</v>
      </c>
      <c r="J1700" s="4">
        <f t="shared" si="652"/>
        <v>139.99999999999949</v>
      </c>
      <c r="K1700" s="4">
        <f t="shared" si="653"/>
        <v>507.73539168182992</v>
      </c>
      <c r="L1700" s="4">
        <f t="shared" si="655"/>
        <v>123.60600000000001</v>
      </c>
      <c r="M1700" s="4">
        <f t="shared" si="656"/>
        <v>771.34139168182946</v>
      </c>
      <c r="N1700" s="4">
        <f t="shared" si="657"/>
        <v>0.77134139168182947</v>
      </c>
      <c r="O1700" s="4">
        <f t="shared" si="658"/>
        <v>27125.505607477669</v>
      </c>
      <c r="P1700" s="4">
        <f t="shared" si="659"/>
        <v>27.12550560747767</v>
      </c>
      <c r="Q1700" s="4">
        <f t="shared" si="674"/>
        <v>-2153.7075013526469</v>
      </c>
      <c r="R1700" s="4">
        <f t="shared" si="660"/>
        <v>2153.7075013526469</v>
      </c>
      <c r="S1700" s="4">
        <f t="shared" si="661"/>
        <v>0.59657697787468322</v>
      </c>
      <c r="T1700" s="4">
        <f t="shared" si="675"/>
        <v>9224.8215043157543</v>
      </c>
      <c r="U1700" s="4">
        <f t="shared" si="662"/>
        <v>2.5552755566954639</v>
      </c>
      <c r="V1700" s="4">
        <f t="shared" si="663"/>
        <v>779117.49999999988</v>
      </c>
      <c r="W1700" s="4">
        <f t="shared" si="664"/>
        <v>779.11749999999995</v>
      </c>
      <c r="X1700" s="4">
        <f t="shared" si="676"/>
        <v>3673.0565277777741</v>
      </c>
      <c r="Y1700" s="4">
        <f t="shared" si="665"/>
        <v>1.0174366581944434</v>
      </c>
      <c r="Z1700" s="4">
        <f t="shared" si="666"/>
        <v>1017.4366581944435</v>
      </c>
      <c r="AA1700" s="4">
        <f t="shared" si="667"/>
        <v>3.1518525345701471</v>
      </c>
      <c r="AB1700" s="4">
        <f t="shared" si="668"/>
        <v>3.1518525345701471</v>
      </c>
      <c r="AD1700" s="4">
        <f t="shared" si="669"/>
        <v>0</v>
      </c>
      <c r="AE1700" s="4">
        <f t="shared" si="670"/>
        <v>126.2</v>
      </c>
      <c r="AF1700" s="4">
        <f t="shared" si="671"/>
        <v>35.055555555555557</v>
      </c>
    </row>
    <row r="1701" spans="2:32" x14ac:dyDescent="0.25">
      <c r="B1701" s="5" t="s">
        <v>15</v>
      </c>
      <c r="C1701" s="5">
        <v>1687</v>
      </c>
      <c r="D1701" s="5">
        <v>210</v>
      </c>
      <c r="E1701" s="4">
        <v>127</v>
      </c>
      <c r="F1701" s="4">
        <f t="shared" si="672"/>
        <v>35.277777777777779</v>
      </c>
      <c r="G1701" s="4">
        <f t="shared" si="673"/>
        <v>0.11111111111111269</v>
      </c>
      <c r="H1701" s="4">
        <f t="shared" si="654"/>
        <v>0.40000000000000568</v>
      </c>
      <c r="J1701" s="4">
        <f t="shared" si="652"/>
        <v>140.00000000000199</v>
      </c>
      <c r="K1701" s="4">
        <f t="shared" si="653"/>
        <v>510.94889879908328</v>
      </c>
      <c r="L1701" s="4">
        <f t="shared" si="655"/>
        <v>123.60600000000001</v>
      </c>
      <c r="M1701" s="4">
        <f t="shared" si="656"/>
        <v>774.55489879908532</v>
      </c>
      <c r="N1701" s="4">
        <f t="shared" si="657"/>
        <v>0.77455489879908535</v>
      </c>
      <c r="O1701" s="4">
        <f t="shared" si="658"/>
        <v>27324.575596523289</v>
      </c>
      <c r="P1701" s="4">
        <f t="shared" si="659"/>
        <v>27.324575596523289</v>
      </c>
      <c r="Q1701" s="4">
        <f t="shared" si="674"/>
        <v>-2153.7075013526469</v>
      </c>
      <c r="R1701" s="4">
        <f t="shared" si="660"/>
        <v>2153.7075013526469</v>
      </c>
      <c r="S1701" s="4">
        <f t="shared" si="661"/>
        <v>0.59657697787468322</v>
      </c>
      <c r="T1701" s="4">
        <f t="shared" si="675"/>
        <v>9252.1460799122779</v>
      </c>
      <c r="U1701" s="4">
        <f t="shared" si="662"/>
        <v>2.5628444641357011</v>
      </c>
      <c r="V1701" s="4">
        <f t="shared" si="663"/>
        <v>784048.61111111112</v>
      </c>
      <c r="W1701" s="4">
        <f t="shared" si="664"/>
        <v>784.04861111111109</v>
      </c>
      <c r="X1701" s="4">
        <f t="shared" si="676"/>
        <v>3673.0565277777741</v>
      </c>
      <c r="Y1701" s="4">
        <f t="shared" si="665"/>
        <v>1.0174366581944434</v>
      </c>
      <c r="Z1701" s="4">
        <f t="shared" si="666"/>
        <v>1017.4366581944435</v>
      </c>
      <c r="AA1701" s="4">
        <f t="shared" si="667"/>
        <v>3.1594214420103843</v>
      </c>
      <c r="AB1701" s="4">
        <f t="shared" si="668"/>
        <v>3.1594214420103843</v>
      </c>
      <c r="AD1701" s="4">
        <f t="shared" si="669"/>
        <v>0</v>
      </c>
      <c r="AE1701" s="4">
        <f t="shared" si="670"/>
        <v>126.6</v>
      </c>
      <c r="AF1701" s="4">
        <f t="shared" si="671"/>
        <v>35.166666666666664</v>
      </c>
    </row>
    <row r="1702" spans="2:32" x14ac:dyDescent="0.25">
      <c r="B1702" s="5" t="s">
        <v>15</v>
      </c>
      <c r="C1702" s="5">
        <v>1688</v>
      </c>
      <c r="D1702" s="5">
        <v>211</v>
      </c>
      <c r="E1702" s="4">
        <v>127.4</v>
      </c>
      <c r="F1702" s="4">
        <f t="shared" si="672"/>
        <v>35.388888888888893</v>
      </c>
      <c r="G1702" s="4">
        <f t="shared" si="673"/>
        <v>8.3333333333332538E-2</v>
      </c>
      <c r="H1702" s="4">
        <f t="shared" si="654"/>
        <v>0.29999999999999716</v>
      </c>
      <c r="J1702" s="4">
        <f t="shared" si="652"/>
        <v>104.99999999999899</v>
      </c>
      <c r="K1702" s="4">
        <f t="shared" si="653"/>
        <v>514.17254316276342</v>
      </c>
      <c r="L1702" s="4">
        <f t="shared" si="655"/>
        <v>123.60600000000001</v>
      </c>
      <c r="M1702" s="4">
        <f t="shared" si="656"/>
        <v>742.77854316276239</v>
      </c>
      <c r="N1702" s="4">
        <f t="shared" si="657"/>
        <v>0.74277854316276237</v>
      </c>
      <c r="O1702" s="4">
        <f t="shared" si="658"/>
        <v>26286.107333037762</v>
      </c>
      <c r="P1702" s="4">
        <f t="shared" si="659"/>
        <v>26.286107333037762</v>
      </c>
      <c r="Q1702" s="4">
        <f t="shared" si="674"/>
        <v>-2153.7075013526469</v>
      </c>
      <c r="R1702" s="4">
        <f t="shared" si="660"/>
        <v>2153.7075013526469</v>
      </c>
      <c r="S1702" s="4">
        <f t="shared" si="661"/>
        <v>0.59657697787468322</v>
      </c>
      <c r="T1702" s="4">
        <f t="shared" si="675"/>
        <v>9278.4321872453147</v>
      </c>
      <c r="U1702" s="4">
        <f t="shared" si="662"/>
        <v>2.5701257158669524</v>
      </c>
      <c r="V1702" s="4">
        <f t="shared" si="663"/>
        <v>788995.27777777798</v>
      </c>
      <c r="W1702" s="4">
        <f t="shared" si="664"/>
        <v>788.99527777777803</v>
      </c>
      <c r="X1702" s="4">
        <f t="shared" si="676"/>
        <v>3673.0565277777741</v>
      </c>
      <c r="Y1702" s="4">
        <f t="shared" si="665"/>
        <v>1.0174366581944434</v>
      </c>
      <c r="Z1702" s="4">
        <f t="shared" si="666"/>
        <v>1017.4366581944435</v>
      </c>
      <c r="AA1702" s="4">
        <f t="shared" si="667"/>
        <v>3.1667026937416356</v>
      </c>
      <c r="AB1702" s="4">
        <f t="shared" si="668"/>
        <v>3.1667026937416356</v>
      </c>
      <c r="AD1702" s="4">
        <f t="shared" si="669"/>
        <v>0</v>
      </c>
      <c r="AE1702" s="4">
        <f t="shared" si="670"/>
        <v>127</v>
      </c>
      <c r="AF1702" s="4">
        <f t="shared" si="671"/>
        <v>35.277777777777779</v>
      </c>
    </row>
    <row r="1703" spans="2:32" x14ac:dyDescent="0.25">
      <c r="B1703" s="5" t="s">
        <v>15</v>
      </c>
      <c r="C1703" s="5">
        <v>1689</v>
      </c>
      <c r="D1703" s="5">
        <v>212</v>
      </c>
      <c r="E1703" s="4">
        <v>127.6</v>
      </c>
      <c r="F1703" s="4">
        <f t="shared" si="672"/>
        <v>35.444444444444443</v>
      </c>
      <c r="G1703" s="4">
        <f t="shared" si="673"/>
        <v>5.5555555555554373E-2</v>
      </c>
      <c r="H1703" s="4">
        <f t="shared" si="654"/>
        <v>0.19999999999999574</v>
      </c>
      <c r="J1703" s="4">
        <f t="shared" si="652"/>
        <v>69.999999999998508</v>
      </c>
      <c r="K1703" s="4">
        <f t="shared" si="653"/>
        <v>515.78816681201329</v>
      </c>
      <c r="L1703" s="4">
        <f t="shared" si="655"/>
        <v>123.60600000000001</v>
      </c>
      <c r="M1703" s="4">
        <f t="shared" si="656"/>
        <v>709.3941668120118</v>
      </c>
      <c r="N1703" s="4">
        <f t="shared" si="657"/>
        <v>0.70939416681201184</v>
      </c>
      <c r="O1703" s="4">
        <f t="shared" si="658"/>
        <v>25144.082134781307</v>
      </c>
      <c r="P1703" s="4">
        <f t="shared" si="659"/>
        <v>25.144082134781307</v>
      </c>
      <c r="Q1703" s="4">
        <f t="shared" si="674"/>
        <v>-2153.7075013526469</v>
      </c>
      <c r="R1703" s="4">
        <f t="shared" si="660"/>
        <v>2153.7075013526469</v>
      </c>
      <c r="S1703" s="4">
        <f t="shared" si="661"/>
        <v>0.59657697787468322</v>
      </c>
      <c r="T1703" s="4">
        <f t="shared" si="675"/>
        <v>9303.5762693800953</v>
      </c>
      <c r="U1703" s="4">
        <f t="shared" si="662"/>
        <v>2.5770906266182867</v>
      </c>
      <c r="V1703" s="4">
        <f t="shared" si="663"/>
        <v>791474.44444444438</v>
      </c>
      <c r="W1703" s="4">
        <f t="shared" si="664"/>
        <v>791.47444444444443</v>
      </c>
      <c r="X1703" s="4">
        <f t="shared" si="676"/>
        <v>3673.0565277777741</v>
      </c>
      <c r="Y1703" s="4">
        <f t="shared" si="665"/>
        <v>1.0174366581944434</v>
      </c>
      <c r="Z1703" s="4">
        <f t="shared" si="666"/>
        <v>1017.4366581944435</v>
      </c>
      <c r="AA1703" s="4">
        <f t="shared" si="667"/>
        <v>3.1736676044929699</v>
      </c>
      <c r="AB1703" s="4">
        <f t="shared" si="668"/>
        <v>3.1736676044929699</v>
      </c>
      <c r="AD1703" s="4">
        <f t="shared" si="669"/>
        <v>0</v>
      </c>
      <c r="AE1703" s="4">
        <f t="shared" si="670"/>
        <v>127.4</v>
      </c>
      <c r="AF1703" s="4">
        <f t="shared" si="671"/>
        <v>35.388888888888893</v>
      </c>
    </row>
    <row r="1704" spans="2:32" x14ac:dyDescent="0.25">
      <c r="B1704" s="5" t="s">
        <v>15</v>
      </c>
      <c r="C1704" s="5">
        <v>1690</v>
      </c>
      <c r="D1704" s="5">
        <v>213</v>
      </c>
      <c r="E1704" s="4">
        <v>127.8</v>
      </c>
      <c r="F1704" s="4">
        <f t="shared" si="672"/>
        <v>35.5</v>
      </c>
      <c r="G1704" s="4">
        <f t="shared" si="673"/>
        <v>4.1666666666668246E-2</v>
      </c>
      <c r="H1704" s="4">
        <f t="shared" si="654"/>
        <v>0.15000000000000568</v>
      </c>
      <c r="J1704" s="4">
        <f t="shared" si="652"/>
        <v>52.50000000000199</v>
      </c>
      <c r="K1704" s="4">
        <f t="shared" si="653"/>
        <v>517.40632477286988</v>
      </c>
      <c r="L1704" s="4">
        <f t="shared" si="655"/>
        <v>123.60600000000001</v>
      </c>
      <c r="M1704" s="4">
        <f t="shared" si="656"/>
        <v>693.51232477287181</v>
      </c>
      <c r="N1704" s="4">
        <f t="shared" si="657"/>
        <v>0.69351232477287184</v>
      </c>
      <c r="O1704" s="4">
        <f t="shared" si="658"/>
        <v>24619.687529436949</v>
      </c>
      <c r="P1704" s="4">
        <f t="shared" si="659"/>
        <v>24.619687529436948</v>
      </c>
      <c r="Q1704" s="4">
        <f t="shared" si="674"/>
        <v>-2153.7075013526469</v>
      </c>
      <c r="R1704" s="4">
        <f t="shared" si="660"/>
        <v>2153.7075013526469</v>
      </c>
      <c r="S1704" s="4">
        <f t="shared" si="661"/>
        <v>0.59657697787468322</v>
      </c>
      <c r="T1704" s="4">
        <f t="shared" si="675"/>
        <v>9328.1959569095325</v>
      </c>
      <c r="U1704" s="4">
        <f t="shared" si="662"/>
        <v>2.5839102800639404</v>
      </c>
      <c r="V1704" s="4">
        <f t="shared" si="663"/>
        <v>793957.5</v>
      </c>
      <c r="W1704" s="4">
        <f t="shared" si="664"/>
        <v>793.95749999999998</v>
      </c>
      <c r="X1704" s="4">
        <f t="shared" si="676"/>
        <v>3673.0565277777741</v>
      </c>
      <c r="Y1704" s="4">
        <f t="shared" si="665"/>
        <v>1.0174366581944434</v>
      </c>
      <c r="Z1704" s="4">
        <f t="shared" si="666"/>
        <v>1017.4366581944435</v>
      </c>
      <c r="AA1704" s="4">
        <f t="shared" si="667"/>
        <v>3.1804872579386236</v>
      </c>
      <c r="AB1704" s="4">
        <f t="shared" si="668"/>
        <v>3.1804872579386236</v>
      </c>
      <c r="AD1704" s="4">
        <f t="shared" si="669"/>
        <v>0</v>
      </c>
      <c r="AE1704" s="4">
        <f t="shared" si="670"/>
        <v>127.6</v>
      </c>
      <c r="AF1704" s="4">
        <f t="shared" si="671"/>
        <v>35.444444444444443</v>
      </c>
    </row>
    <row r="1705" spans="2:32" x14ac:dyDescent="0.25">
      <c r="B1705" s="5" t="s">
        <v>15</v>
      </c>
      <c r="C1705" s="5">
        <v>1691</v>
      </c>
      <c r="D1705" s="5">
        <v>214</v>
      </c>
      <c r="E1705" s="4">
        <v>127.9</v>
      </c>
      <c r="F1705" s="4">
        <f t="shared" si="672"/>
        <v>35.527777777777779</v>
      </c>
      <c r="G1705" s="4">
        <f t="shared" si="673"/>
        <v>2.7777777777778172E-2</v>
      </c>
      <c r="H1705" s="4">
        <f t="shared" si="654"/>
        <v>0.10000000000000142</v>
      </c>
      <c r="J1705" s="4">
        <f t="shared" si="652"/>
        <v>35.000000000000497</v>
      </c>
      <c r="K1705" s="4">
        <f t="shared" si="653"/>
        <v>518.21635412015075</v>
      </c>
      <c r="L1705" s="4">
        <f t="shared" si="655"/>
        <v>123.60600000000001</v>
      </c>
      <c r="M1705" s="4">
        <f t="shared" si="656"/>
        <v>676.8223541201512</v>
      </c>
      <c r="N1705" s="4">
        <f t="shared" si="657"/>
        <v>0.67682235412015124</v>
      </c>
      <c r="O1705" s="4">
        <f t="shared" si="658"/>
        <v>24045.994192213151</v>
      </c>
      <c r="P1705" s="4">
        <f t="shared" si="659"/>
        <v>24.045994192213151</v>
      </c>
      <c r="Q1705" s="4">
        <f t="shared" si="674"/>
        <v>-2153.7075013526469</v>
      </c>
      <c r="R1705" s="4">
        <f t="shared" si="660"/>
        <v>2153.7075013526469</v>
      </c>
      <c r="S1705" s="4">
        <f t="shared" si="661"/>
        <v>0.59657697787468322</v>
      </c>
      <c r="T1705" s="4">
        <f t="shared" si="675"/>
        <v>9352.2419511017451</v>
      </c>
      <c r="U1705" s="4">
        <f t="shared" si="662"/>
        <v>2.5905710204551835</v>
      </c>
      <c r="V1705" s="4">
        <f t="shared" si="663"/>
        <v>795200.48611111112</v>
      </c>
      <c r="W1705" s="4">
        <f t="shared" si="664"/>
        <v>795.2004861111111</v>
      </c>
      <c r="X1705" s="4">
        <f t="shared" si="676"/>
        <v>3673.0565277777741</v>
      </c>
      <c r="Y1705" s="4">
        <f t="shared" si="665"/>
        <v>1.0174366581944434</v>
      </c>
      <c r="Z1705" s="4">
        <f t="shared" si="666"/>
        <v>1017.4366581944435</v>
      </c>
      <c r="AA1705" s="4">
        <f t="shared" si="667"/>
        <v>3.1871479983298667</v>
      </c>
      <c r="AB1705" s="4">
        <f t="shared" si="668"/>
        <v>3.1871479983298667</v>
      </c>
      <c r="AD1705" s="4">
        <f t="shared" si="669"/>
        <v>0</v>
      </c>
      <c r="AE1705" s="4">
        <f t="shared" si="670"/>
        <v>127.8</v>
      </c>
      <c r="AF1705" s="4">
        <f t="shared" si="671"/>
        <v>35.5</v>
      </c>
    </row>
    <row r="1706" spans="2:32" x14ac:dyDescent="0.25">
      <c r="B1706" s="5" t="s">
        <v>15</v>
      </c>
      <c r="C1706" s="5">
        <v>1692</v>
      </c>
      <c r="D1706" s="5">
        <v>215</v>
      </c>
      <c r="E1706" s="4">
        <v>128</v>
      </c>
      <c r="F1706" s="4">
        <f t="shared" si="672"/>
        <v>35.555555555555557</v>
      </c>
      <c r="G1706" s="4">
        <f t="shared" si="673"/>
        <v>2.7777777777776198E-2</v>
      </c>
      <c r="H1706" s="4">
        <f t="shared" si="654"/>
        <v>9.9999999999994316E-2</v>
      </c>
      <c r="J1706" s="4">
        <f t="shared" si="652"/>
        <v>34.99999999999801</v>
      </c>
      <c r="K1706" s="4">
        <f t="shared" si="653"/>
        <v>519.02701704533331</v>
      </c>
      <c r="L1706" s="4">
        <f t="shared" si="655"/>
        <v>123.60600000000001</v>
      </c>
      <c r="M1706" s="4">
        <f t="shared" si="656"/>
        <v>677.63301704533137</v>
      </c>
      <c r="N1706" s="4">
        <f t="shared" si="657"/>
        <v>0.67763301704533141</v>
      </c>
      <c r="O1706" s="4">
        <f t="shared" si="658"/>
        <v>24093.618383834004</v>
      </c>
      <c r="P1706" s="4">
        <f t="shared" si="659"/>
        <v>24.093618383834006</v>
      </c>
      <c r="Q1706" s="4">
        <f t="shared" si="674"/>
        <v>-2153.7075013526469</v>
      </c>
      <c r="R1706" s="4">
        <f t="shared" si="660"/>
        <v>2153.7075013526469</v>
      </c>
      <c r="S1706" s="4">
        <f t="shared" si="661"/>
        <v>0.59657697787468322</v>
      </c>
      <c r="T1706" s="4">
        <f t="shared" si="675"/>
        <v>9376.33556948558</v>
      </c>
      <c r="U1706" s="4">
        <f t="shared" si="662"/>
        <v>2.5972449527475057</v>
      </c>
      <c r="V1706" s="4">
        <f t="shared" si="663"/>
        <v>796444.4444444445</v>
      </c>
      <c r="W1706" s="4">
        <f t="shared" si="664"/>
        <v>796.44444444444446</v>
      </c>
      <c r="X1706" s="4">
        <f t="shared" si="676"/>
        <v>3673.0565277777741</v>
      </c>
      <c r="Y1706" s="4">
        <f t="shared" si="665"/>
        <v>1.0174366581944434</v>
      </c>
      <c r="Z1706" s="4">
        <f t="shared" si="666"/>
        <v>1017.4366581944435</v>
      </c>
      <c r="AA1706" s="4">
        <f t="shared" si="667"/>
        <v>3.1938219306221889</v>
      </c>
      <c r="AB1706" s="4">
        <f t="shared" si="668"/>
        <v>3.1938219306221889</v>
      </c>
      <c r="AD1706" s="4">
        <f t="shared" si="669"/>
        <v>0</v>
      </c>
      <c r="AE1706" s="4">
        <f t="shared" si="670"/>
        <v>127.9</v>
      </c>
      <c r="AF1706" s="4">
        <f t="shared" si="671"/>
        <v>35.527777777777779</v>
      </c>
    </row>
    <row r="1707" spans="2:32" x14ac:dyDescent="0.25">
      <c r="B1707" s="5" t="s">
        <v>15</v>
      </c>
      <c r="C1707" s="5">
        <v>1693</v>
      </c>
      <c r="D1707" s="5">
        <v>216</v>
      </c>
      <c r="E1707" s="4">
        <v>128.1</v>
      </c>
      <c r="F1707" s="4">
        <f t="shared" si="672"/>
        <v>35.583333333333329</v>
      </c>
      <c r="G1707" s="4">
        <f t="shared" si="673"/>
        <v>2.7777777777776198E-2</v>
      </c>
      <c r="H1707" s="4">
        <f t="shared" si="654"/>
        <v>9.9999999999994316E-2</v>
      </c>
      <c r="J1707" s="4">
        <f t="shared" si="652"/>
        <v>34.99999999999801</v>
      </c>
      <c r="K1707" s="4">
        <f t="shared" si="653"/>
        <v>519.83831354841732</v>
      </c>
      <c r="L1707" s="4">
        <f t="shared" si="655"/>
        <v>123.60600000000001</v>
      </c>
      <c r="M1707" s="4">
        <f t="shared" si="656"/>
        <v>678.44431354841527</v>
      </c>
      <c r="N1707" s="4">
        <f t="shared" si="657"/>
        <v>0.67844431354841528</v>
      </c>
      <c r="O1707" s="4">
        <f t="shared" si="658"/>
        <v>24141.310157097774</v>
      </c>
      <c r="P1707" s="4">
        <f t="shared" si="659"/>
        <v>24.141310157097774</v>
      </c>
      <c r="Q1707" s="4">
        <f t="shared" si="674"/>
        <v>-2153.7075013526469</v>
      </c>
      <c r="R1707" s="4">
        <f t="shared" si="660"/>
        <v>2153.7075013526469</v>
      </c>
      <c r="S1707" s="4">
        <f t="shared" si="661"/>
        <v>0.59657697787468322</v>
      </c>
      <c r="T1707" s="4">
        <f t="shared" si="675"/>
        <v>9400.4768796426779</v>
      </c>
      <c r="U1707" s="4">
        <f t="shared" si="662"/>
        <v>2.6039320956610217</v>
      </c>
      <c r="V1707" s="4">
        <f t="shared" si="663"/>
        <v>797689.37499999988</v>
      </c>
      <c r="W1707" s="4">
        <f t="shared" si="664"/>
        <v>797.68937499999993</v>
      </c>
      <c r="X1707" s="4">
        <f t="shared" si="676"/>
        <v>3673.0565277777741</v>
      </c>
      <c r="Y1707" s="4">
        <f t="shared" si="665"/>
        <v>1.0174366581944434</v>
      </c>
      <c r="Z1707" s="4">
        <f t="shared" si="666"/>
        <v>1017.4366581944435</v>
      </c>
      <c r="AA1707" s="4">
        <f t="shared" si="667"/>
        <v>3.2005090735357049</v>
      </c>
      <c r="AB1707" s="4">
        <f t="shared" si="668"/>
        <v>3.2005090735357049</v>
      </c>
      <c r="AD1707" s="4">
        <f t="shared" si="669"/>
        <v>0</v>
      </c>
      <c r="AE1707" s="4">
        <f t="shared" si="670"/>
        <v>128</v>
      </c>
      <c r="AF1707" s="4">
        <f t="shared" si="671"/>
        <v>35.555555555555557</v>
      </c>
    </row>
    <row r="1708" spans="2:32" x14ac:dyDescent="0.25">
      <c r="B1708" s="5" t="s">
        <v>15</v>
      </c>
      <c r="C1708" s="5">
        <v>1694</v>
      </c>
      <c r="D1708" s="5">
        <v>217</v>
      </c>
      <c r="E1708" s="4">
        <v>128.19999999999999</v>
      </c>
      <c r="F1708" s="4">
        <f t="shared" si="672"/>
        <v>35.611111111111107</v>
      </c>
      <c r="G1708" s="4">
        <f t="shared" si="673"/>
        <v>2.7777777777780146E-2</v>
      </c>
      <c r="H1708" s="4">
        <f t="shared" si="654"/>
        <v>0.10000000000000853</v>
      </c>
      <c r="J1708" s="4">
        <f t="shared" si="652"/>
        <v>35.000000000002984</v>
      </c>
      <c r="K1708" s="4">
        <f t="shared" si="653"/>
        <v>520.65024362940312</v>
      </c>
      <c r="L1708" s="4">
        <f t="shared" si="655"/>
        <v>123.60600000000001</v>
      </c>
      <c r="M1708" s="4">
        <f t="shared" si="656"/>
        <v>679.25624362940607</v>
      </c>
      <c r="N1708" s="4">
        <f t="shared" si="657"/>
        <v>0.67925624362940606</v>
      </c>
      <c r="O1708" s="4">
        <f t="shared" si="658"/>
        <v>24189.069564802736</v>
      </c>
      <c r="P1708" s="4">
        <f t="shared" si="659"/>
        <v>24.189069564802736</v>
      </c>
      <c r="Q1708" s="4">
        <f t="shared" si="674"/>
        <v>-2153.7075013526469</v>
      </c>
      <c r="R1708" s="4">
        <f t="shared" si="660"/>
        <v>2153.7075013526469</v>
      </c>
      <c r="S1708" s="4">
        <f t="shared" si="661"/>
        <v>0.59657697787468322</v>
      </c>
      <c r="T1708" s="4">
        <f t="shared" si="675"/>
        <v>9424.6659492074814</v>
      </c>
      <c r="U1708" s="4">
        <f t="shared" si="662"/>
        <v>2.6106324679304724</v>
      </c>
      <c r="V1708" s="4">
        <f t="shared" si="663"/>
        <v>798935.27777777764</v>
      </c>
      <c r="W1708" s="4">
        <f t="shared" si="664"/>
        <v>798.93527777777763</v>
      </c>
      <c r="X1708" s="4">
        <f t="shared" si="676"/>
        <v>3673.0565277777741</v>
      </c>
      <c r="Y1708" s="4">
        <f t="shared" si="665"/>
        <v>1.0174366581944434</v>
      </c>
      <c r="Z1708" s="4">
        <f t="shared" si="666"/>
        <v>1017.4366581944435</v>
      </c>
      <c r="AA1708" s="4">
        <f t="shared" si="667"/>
        <v>3.2072094458051557</v>
      </c>
      <c r="AB1708" s="4">
        <f t="shared" si="668"/>
        <v>3.2072094458051557</v>
      </c>
      <c r="AD1708" s="4">
        <f t="shared" si="669"/>
        <v>0</v>
      </c>
      <c r="AE1708" s="4">
        <f t="shared" si="670"/>
        <v>128.1</v>
      </c>
      <c r="AF1708" s="4">
        <f t="shared" si="671"/>
        <v>35.583333333333329</v>
      </c>
    </row>
    <row r="1709" spans="2:32" x14ac:dyDescent="0.25">
      <c r="B1709" s="5" t="s">
        <v>15</v>
      </c>
      <c r="C1709" s="5">
        <v>1695</v>
      </c>
      <c r="D1709" s="5">
        <v>218</v>
      </c>
      <c r="E1709" s="4">
        <v>128.30000000000001</v>
      </c>
      <c r="F1709" s="4">
        <f t="shared" si="672"/>
        <v>35.638888888888893</v>
      </c>
      <c r="G1709" s="4">
        <f t="shared" si="673"/>
        <v>2.7777777777780146E-2</v>
      </c>
      <c r="H1709" s="4">
        <f t="shared" si="654"/>
        <v>0.10000000000000853</v>
      </c>
      <c r="J1709" s="4">
        <f t="shared" si="652"/>
        <v>35.000000000002984</v>
      </c>
      <c r="K1709" s="4">
        <f t="shared" si="653"/>
        <v>521.46280728829083</v>
      </c>
      <c r="L1709" s="4">
        <f t="shared" si="655"/>
        <v>123.60600000000001</v>
      </c>
      <c r="M1709" s="4">
        <f t="shared" si="656"/>
        <v>680.06880728829378</v>
      </c>
      <c r="N1709" s="4">
        <f t="shared" si="657"/>
        <v>0.68006880728829378</v>
      </c>
      <c r="O1709" s="4">
        <f t="shared" si="658"/>
        <v>24236.896659746693</v>
      </c>
      <c r="P1709" s="4">
        <f t="shared" si="659"/>
        <v>24.236896659746694</v>
      </c>
      <c r="Q1709" s="4">
        <f t="shared" si="674"/>
        <v>-2153.7075013526469</v>
      </c>
      <c r="R1709" s="4">
        <f t="shared" si="660"/>
        <v>2153.7075013526469</v>
      </c>
      <c r="S1709" s="4">
        <f t="shared" si="661"/>
        <v>0.59657697787468322</v>
      </c>
      <c r="T1709" s="4">
        <f t="shared" si="675"/>
        <v>9448.9028458672274</v>
      </c>
      <c r="U1709" s="4">
        <f t="shared" si="662"/>
        <v>2.6173460883052222</v>
      </c>
      <c r="V1709" s="4">
        <f t="shared" si="663"/>
        <v>800182.15277777787</v>
      </c>
      <c r="W1709" s="4">
        <f t="shared" si="664"/>
        <v>800.1821527777779</v>
      </c>
      <c r="X1709" s="4">
        <f t="shared" si="676"/>
        <v>3673.0565277777741</v>
      </c>
      <c r="Y1709" s="4">
        <f t="shared" si="665"/>
        <v>1.0174366581944434</v>
      </c>
      <c r="Z1709" s="4">
        <f t="shared" si="666"/>
        <v>1017.4366581944435</v>
      </c>
      <c r="AA1709" s="4">
        <f t="shared" si="667"/>
        <v>3.2139230661799054</v>
      </c>
      <c r="AB1709" s="4">
        <f t="shared" si="668"/>
        <v>3.2139230661799054</v>
      </c>
      <c r="AD1709" s="4">
        <f t="shared" si="669"/>
        <v>0</v>
      </c>
      <c r="AE1709" s="4">
        <f t="shared" si="670"/>
        <v>128.19999999999999</v>
      </c>
      <c r="AF1709" s="4">
        <f t="shared" si="671"/>
        <v>35.611111111111107</v>
      </c>
    </row>
    <row r="1710" spans="2:32" x14ac:dyDescent="0.25">
      <c r="B1710" s="5" t="s">
        <v>15</v>
      </c>
      <c r="C1710" s="5">
        <v>1696</v>
      </c>
      <c r="D1710" s="5">
        <v>219</v>
      </c>
      <c r="E1710" s="4">
        <v>128.4</v>
      </c>
      <c r="F1710" s="4">
        <f t="shared" si="672"/>
        <v>35.666666666666664</v>
      </c>
      <c r="G1710" s="4">
        <f t="shared" si="673"/>
        <v>2.7777777777776198E-2</v>
      </c>
      <c r="H1710" s="4">
        <f t="shared" si="654"/>
        <v>9.9999999999994316E-2</v>
      </c>
      <c r="J1710" s="4">
        <f t="shared" si="652"/>
        <v>34.99999999999801</v>
      </c>
      <c r="K1710" s="4">
        <f t="shared" si="653"/>
        <v>522.27600452507977</v>
      </c>
      <c r="L1710" s="4">
        <f t="shared" si="655"/>
        <v>123.60600000000001</v>
      </c>
      <c r="M1710" s="4">
        <f t="shared" si="656"/>
        <v>680.88200452507772</v>
      </c>
      <c r="N1710" s="4">
        <f t="shared" si="657"/>
        <v>0.68088200452507774</v>
      </c>
      <c r="O1710" s="4">
        <f t="shared" si="658"/>
        <v>24284.791494727771</v>
      </c>
      <c r="P1710" s="4">
        <f t="shared" si="659"/>
        <v>24.28479149472777</v>
      </c>
      <c r="Q1710" s="4">
        <f t="shared" si="674"/>
        <v>-2153.7075013526469</v>
      </c>
      <c r="R1710" s="4">
        <f t="shared" si="660"/>
        <v>2153.7075013526469</v>
      </c>
      <c r="S1710" s="4">
        <f t="shared" si="661"/>
        <v>0.59657697787468322</v>
      </c>
      <c r="T1710" s="4">
        <f t="shared" si="675"/>
        <v>9473.1876373619543</v>
      </c>
      <c r="U1710" s="4">
        <f t="shared" si="662"/>
        <v>2.6240729755492613</v>
      </c>
      <c r="V1710" s="4">
        <f t="shared" si="663"/>
        <v>801429.99999999988</v>
      </c>
      <c r="W1710" s="4">
        <f t="shared" si="664"/>
        <v>801.43</v>
      </c>
      <c r="X1710" s="4">
        <f t="shared" si="676"/>
        <v>3673.0565277777741</v>
      </c>
      <c r="Y1710" s="4">
        <f t="shared" si="665"/>
        <v>1.0174366581944434</v>
      </c>
      <c r="Z1710" s="4">
        <f t="shared" si="666"/>
        <v>1017.4366581944435</v>
      </c>
      <c r="AA1710" s="4">
        <f t="shared" si="667"/>
        <v>3.2206499534239446</v>
      </c>
      <c r="AB1710" s="4">
        <f t="shared" si="668"/>
        <v>3.2206499534239446</v>
      </c>
      <c r="AD1710" s="4">
        <f t="shared" si="669"/>
        <v>0</v>
      </c>
      <c r="AE1710" s="4">
        <f t="shared" si="670"/>
        <v>128.30000000000001</v>
      </c>
      <c r="AF1710" s="4">
        <f t="shared" si="671"/>
        <v>35.638888888888893</v>
      </c>
    </row>
    <row r="1711" spans="2:32" x14ac:dyDescent="0.25">
      <c r="B1711" s="5" t="s">
        <v>15</v>
      </c>
      <c r="C1711" s="5">
        <v>1697</v>
      </c>
      <c r="D1711" s="5">
        <v>220</v>
      </c>
      <c r="E1711" s="4">
        <v>128.5</v>
      </c>
      <c r="F1711" s="4">
        <f t="shared" si="672"/>
        <v>35.694444444444443</v>
      </c>
      <c r="G1711" s="4">
        <f t="shared" si="673"/>
        <v>2.7777777777776198E-2</v>
      </c>
      <c r="H1711" s="4">
        <f t="shared" si="654"/>
        <v>9.9999999999994316E-2</v>
      </c>
      <c r="J1711" s="4">
        <f t="shared" si="652"/>
        <v>34.99999999999801</v>
      </c>
      <c r="K1711" s="4">
        <f t="shared" si="653"/>
        <v>523.08983533977073</v>
      </c>
      <c r="L1711" s="4">
        <f t="shared" si="655"/>
        <v>123.60600000000001</v>
      </c>
      <c r="M1711" s="4">
        <f t="shared" si="656"/>
        <v>681.69583533976879</v>
      </c>
      <c r="N1711" s="4">
        <f t="shared" si="657"/>
        <v>0.68169583533976874</v>
      </c>
      <c r="O1711" s="4">
        <f t="shared" si="658"/>
        <v>24332.754122544524</v>
      </c>
      <c r="P1711" s="4">
        <f t="shared" si="659"/>
        <v>24.332754122544525</v>
      </c>
      <c r="Q1711" s="4">
        <f t="shared" si="674"/>
        <v>-2153.7075013526469</v>
      </c>
      <c r="R1711" s="4">
        <f t="shared" si="660"/>
        <v>2153.7075013526469</v>
      </c>
      <c r="S1711" s="4">
        <f t="shared" si="661"/>
        <v>0.59657697787468322</v>
      </c>
      <c r="T1711" s="4">
        <f t="shared" si="675"/>
        <v>9497.5203914844988</v>
      </c>
      <c r="U1711" s="4">
        <f t="shared" si="662"/>
        <v>2.6308131484412063</v>
      </c>
      <c r="V1711" s="4">
        <f t="shared" si="663"/>
        <v>802678.81944444438</v>
      </c>
      <c r="W1711" s="4">
        <f t="shared" si="664"/>
        <v>802.67881944444434</v>
      </c>
      <c r="X1711" s="4">
        <f t="shared" si="676"/>
        <v>3673.0565277777741</v>
      </c>
      <c r="Y1711" s="4">
        <f t="shared" si="665"/>
        <v>1.0174366581944434</v>
      </c>
      <c r="Z1711" s="4">
        <f t="shared" si="666"/>
        <v>1017.4366581944435</v>
      </c>
      <c r="AA1711" s="4">
        <f t="shared" si="667"/>
        <v>3.2273901263158895</v>
      </c>
      <c r="AB1711" s="4">
        <f t="shared" si="668"/>
        <v>3.2273901263158895</v>
      </c>
      <c r="AD1711" s="4">
        <f t="shared" si="669"/>
        <v>0</v>
      </c>
      <c r="AE1711" s="4">
        <f t="shared" si="670"/>
        <v>128.4</v>
      </c>
      <c r="AF1711" s="4">
        <f t="shared" si="671"/>
        <v>35.666666666666664</v>
      </c>
    </row>
    <row r="1712" spans="2:32" x14ac:dyDescent="0.25">
      <c r="B1712" s="5" t="s">
        <v>15</v>
      </c>
      <c r="C1712" s="5">
        <v>1698</v>
      </c>
      <c r="D1712" s="5">
        <v>221</v>
      </c>
      <c r="E1712" s="4">
        <v>128.6</v>
      </c>
      <c r="F1712" s="4">
        <f t="shared" si="672"/>
        <v>35.722222222222221</v>
      </c>
      <c r="G1712" s="4">
        <f t="shared" si="673"/>
        <v>1.3888888888888099E-2</v>
      </c>
      <c r="H1712" s="4">
        <f t="shared" si="654"/>
        <v>4.9999999999997158E-2</v>
      </c>
      <c r="J1712" s="4">
        <f t="shared" si="652"/>
        <v>17.499999999999005</v>
      </c>
      <c r="K1712" s="4">
        <f t="shared" si="653"/>
        <v>523.90429973236326</v>
      </c>
      <c r="L1712" s="4">
        <f t="shared" si="655"/>
        <v>123.60600000000001</v>
      </c>
      <c r="M1712" s="4">
        <f t="shared" si="656"/>
        <v>665.01029973236223</v>
      </c>
      <c r="N1712" s="4">
        <f t="shared" si="657"/>
        <v>0.66501029973236225</v>
      </c>
      <c r="O1712" s="4">
        <f t="shared" si="658"/>
        <v>23755.64570710605</v>
      </c>
      <c r="P1712" s="4">
        <f t="shared" si="659"/>
        <v>23.755645707106051</v>
      </c>
      <c r="Q1712" s="4">
        <f t="shared" si="674"/>
        <v>-2153.7075013526469</v>
      </c>
      <c r="R1712" s="4">
        <f t="shared" si="660"/>
        <v>2153.7075013526469</v>
      </c>
      <c r="S1712" s="4">
        <f t="shared" si="661"/>
        <v>0.59657697787468322</v>
      </c>
      <c r="T1712" s="4">
        <f t="shared" si="675"/>
        <v>9521.2760371916047</v>
      </c>
      <c r="U1712" s="4">
        <f t="shared" si="662"/>
        <v>2.6373934623020747</v>
      </c>
      <c r="V1712" s="4">
        <f t="shared" si="663"/>
        <v>803928.61111111101</v>
      </c>
      <c r="W1712" s="4">
        <f t="shared" si="664"/>
        <v>803.92861111111097</v>
      </c>
      <c r="X1712" s="4">
        <f t="shared" si="676"/>
        <v>3673.0565277777741</v>
      </c>
      <c r="Y1712" s="4">
        <f t="shared" si="665"/>
        <v>1.0174366581944434</v>
      </c>
      <c r="Z1712" s="4">
        <f t="shared" si="666"/>
        <v>1017.4366581944435</v>
      </c>
      <c r="AA1712" s="4">
        <f t="shared" si="667"/>
        <v>3.2339704401767579</v>
      </c>
      <c r="AB1712" s="4">
        <f t="shared" si="668"/>
        <v>3.2339704401767579</v>
      </c>
      <c r="AD1712" s="4">
        <f t="shared" si="669"/>
        <v>0</v>
      </c>
      <c r="AE1712" s="4">
        <f t="shared" si="670"/>
        <v>128.5</v>
      </c>
      <c r="AF1712" s="4">
        <f t="shared" si="671"/>
        <v>35.694444444444443</v>
      </c>
    </row>
    <row r="1713" spans="2:32" x14ac:dyDescent="0.25">
      <c r="B1713" s="5" t="s">
        <v>15</v>
      </c>
      <c r="C1713" s="5">
        <v>1699</v>
      </c>
      <c r="D1713" s="5">
        <v>222</v>
      </c>
      <c r="E1713" s="4">
        <v>128.6</v>
      </c>
      <c r="F1713" s="4">
        <f t="shared" si="672"/>
        <v>35.722222222222221</v>
      </c>
      <c r="G1713" s="4">
        <f t="shared" si="673"/>
        <v>-1.3888888888888099E-2</v>
      </c>
      <c r="H1713" s="4">
        <f t="shared" si="654"/>
        <v>-4.9999999999997158E-2</v>
      </c>
      <c r="J1713" s="4">
        <f t="shared" si="652"/>
        <v>-17.499999999999005</v>
      </c>
      <c r="K1713" s="4">
        <f t="shared" si="653"/>
        <v>523.90429973236326</v>
      </c>
      <c r="L1713" s="4">
        <f t="shared" si="655"/>
        <v>123.60600000000001</v>
      </c>
      <c r="M1713" s="4">
        <f t="shared" si="656"/>
        <v>630.01029973236427</v>
      </c>
      <c r="N1713" s="4">
        <f t="shared" si="657"/>
        <v>0.63001029973236422</v>
      </c>
      <c r="O1713" s="4">
        <f t="shared" si="658"/>
        <v>22505.367929328346</v>
      </c>
      <c r="P1713" s="4">
        <f t="shared" si="659"/>
        <v>22.505367929328347</v>
      </c>
      <c r="Q1713" s="4">
        <f t="shared" si="674"/>
        <v>-2153.7075013526469</v>
      </c>
      <c r="R1713" s="4">
        <f t="shared" si="660"/>
        <v>2153.7075013526469</v>
      </c>
      <c r="S1713" s="4">
        <f t="shared" si="661"/>
        <v>0.59657697787468322</v>
      </c>
      <c r="T1713" s="4">
        <f t="shared" si="675"/>
        <v>9543.7814051209334</v>
      </c>
      <c r="U1713" s="4">
        <f t="shared" si="662"/>
        <v>2.6436274492184988</v>
      </c>
      <c r="V1713" s="4">
        <f t="shared" si="663"/>
        <v>803928.61111111101</v>
      </c>
      <c r="W1713" s="4">
        <f t="shared" si="664"/>
        <v>803.92861111111097</v>
      </c>
      <c r="X1713" s="4">
        <f t="shared" si="676"/>
        <v>3673.0565277777741</v>
      </c>
      <c r="Y1713" s="4">
        <f t="shared" si="665"/>
        <v>1.0174366581944434</v>
      </c>
      <c r="Z1713" s="4">
        <f t="shared" si="666"/>
        <v>1017.4366581944435</v>
      </c>
      <c r="AA1713" s="4">
        <f t="shared" si="667"/>
        <v>3.240204427093182</v>
      </c>
      <c r="AB1713" s="4">
        <f t="shared" si="668"/>
        <v>3.240204427093182</v>
      </c>
      <c r="AD1713" s="4">
        <f t="shared" si="669"/>
        <v>0</v>
      </c>
      <c r="AE1713" s="4">
        <f t="shared" si="670"/>
        <v>128.6</v>
      </c>
      <c r="AF1713" s="4">
        <f t="shared" si="671"/>
        <v>35.722222222222221</v>
      </c>
    </row>
    <row r="1714" spans="2:32" x14ac:dyDescent="0.25">
      <c r="B1714" s="5" t="s">
        <v>15</v>
      </c>
      <c r="C1714" s="5">
        <v>1700</v>
      </c>
      <c r="D1714" s="5">
        <v>223</v>
      </c>
      <c r="E1714" s="4">
        <v>128.5</v>
      </c>
      <c r="F1714" s="4">
        <f t="shared" si="672"/>
        <v>35.694444444444443</v>
      </c>
      <c r="G1714" s="4">
        <f t="shared" si="673"/>
        <v>-4.1666666666664298E-2</v>
      </c>
      <c r="H1714" s="4">
        <f t="shared" si="654"/>
        <v>-0.14999999999999147</v>
      </c>
      <c r="J1714" s="4">
        <f t="shared" si="652"/>
        <v>-52.499999999997016</v>
      </c>
      <c r="K1714" s="4">
        <f t="shared" si="653"/>
        <v>523.08983533977073</v>
      </c>
      <c r="L1714" s="4">
        <f t="shared" si="655"/>
        <v>123.60600000000001</v>
      </c>
      <c r="M1714" s="4">
        <f t="shared" si="656"/>
        <v>594.19583533977368</v>
      </c>
      <c r="N1714" s="4">
        <f t="shared" si="657"/>
        <v>0.59419583533977371</v>
      </c>
      <c r="O1714" s="4">
        <f t="shared" si="658"/>
        <v>21209.490233655808</v>
      </c>
      <c r="P1714" s="4">
        <f t="shared" si="659"/>
        <v>21.209490233655806</v>
      </c>
      <c r="Q1714" s="4">
        <f t="shared" si="674"/>
        <v>-2153.7075013526469</v>
      </c>
      <c r="R1714" s="4">
        <f t="shared" si="660"/>
        <v>2153.7075013526469</v>
      </c>
      <c r="S1714" s="4">
        <f t="shared" si="661"/>
        <v>0.59657697787468322</v>
      </c>
      <c r="T1714" s="4">
        <f t="shared" si="675"/>
        <v>9564.9908953545892</v>
      </c>
      <c r="U1714" s="4">
        <f t="shared" si="662"/>
        <v>2.6495024780132215</v>
      </c>
      <c r="V1714" s="4">
        <f t="shared" si="663"/>
        <v>802678.81944444438</v>
      </c>
      <c r="W1714" s="4">
        <f t="shared" si="664"/>
        <v>802.67881944444434</v>
      </c>
      <c r="X1714" s="4">
        <f t="shared" si="676"/>
        <v>3674.3063194444408</v>
      </c>
      <c r="Y1714" s="4">
        <f t="shared" si="665"/>
        <v>1.0177828504861102</v>
      </c>
      <c r="Z1714" s="4">
        <f t="shared" si="666"/>
        <v>1017.7828504861102</v>
      </c>
      <c r="AA1714" s="4">
        <f t="shared" si="667"/>
        <v>3.2460794558879047</v>
      </c>
      <c r="AB1714" s="4">
        <f t="shared" si="668"/>
        <v>3.2460794558879047</v>
      </c>
      <c r="AD1714" s="4">
        <f t="shared" si="669"/>
        <v>0</v>
      </c>
      <c r="AE1714" s="4">
        <f t="shared" si="670"/>
        <v>128.6</v>
      </c>
      <c r="AF1714" s="4">
        <f t="shared" si="671"/>
        <v>35.722222222222221</v>
      </c>
    </row>
    <row r="1715" spans="2:32" x14ac:dyDescent="0.25">
      <c r="B1715" s="5" t="s">
        <v>15</v>
      </c>
      <c r="C1715" s="5">
        <v>1701</v>
      </c>
      <c r="D1715" s="5">
        <v>224</v>
      </c>
      <c r="E1715" s="4">
        <v>128.30000000000001</v>
      </c>
      <c r="F1715" s="4">
        <f t="shared" si="672"/>
        <v>35.638888888888893</v>
      </c>
      <c r="G1715" s="4">
        <f t="shared" si="673"/>
        <v>-5.5555555555556344E-2</v>
      </c>
      <c r="H1715" s="4">
        <f t="shared" si="654"/>
        <v>-0.20000000000000284</v>
      </c>
      <c r="J1715" s="4">
        <f t="shared" si="652"/>
        <v>-70.000000000000995</v>
      </c>
      <c r="K1715" s="4">
        <f t="shared" si="653"/>
        <v>521.46280728829083</v>
      </c>
      <c r="L1715" s="4">
        <f t="shared" si="655"/>
        <v>123.60600000000001</v>
      </c>
      <c r="M1715" s="4">
        <f t="shared" si="656"/>
        <v>575.0688072882898</v>
      </c>
      <c r="N1715" s="4">
        <f t="shared" si="657"/>
        <v>0.5750688072882898</v>
      </c>
      <c r="O1715" s="4">
        <f t="shared" si="658"/>
        <v>20494.813326413219</v>
      </c>
      <c r="P1715" s="4">
        <f t="shared" si="659"/>
        <v>20.494813326413219</v>
      </c>
      <c r="Q1715" s="4">
        <f t="shared" si="674"/>
        <v>-2153.7075013526469</v>
      </c>
      <c r="R1715" s="4">
        <f t="shared" si="660"/>
        <v>2153.7075013526469</v>
      </c>
      <c r="S1715" s="4">
        <f t="shared" si="661"/>
        <v>0.59657697787468322</v>
      </c>
      <c r="T1715" s="4">
        <f t="shared" si="675"/>
        <v>9585.4857086810025</v>
      </c>
      <c r="U1715" s="4">
        <f t="shared" si="662"/>
        <v>2.655179541304638</v>
      </c>
      <c r="V1715" s="4">
        <f t="shared" si="663"/>
        <v>800182.15277777787</v>
      </c>
      <c r="W1715" s="4">
        <f t="shared" si="664"/>
        <v>800.1821527777779</v>
      </c>
      <c r="X1715" s="4">
        <f t="shared" si="676"/>
        <v>3676.8029861111072</v>
      </c>
      <c r="Y1715" s="4">
        <f t="shared" si="665"/>
        <v>1.0184744271527768</v>
      </c>
      <c r="Z1715" s="4">
        <f t="shared" si="666"/>
        <v>1018.4744271527768</v>
      </c>
      <c r="AA1715" s="4">
        <f t="shared" si="667"/>
        <v>3.2517565191793212</v>
      </c>
      <c r="AB1715" s="4">
        <f t="shared" si="668"/>
        <v>3.2517565191793212</v>
      </c>
      <c r="AD1715" s="4">
        <f t="shared" si="669"/>
        <v>0</v>
      </c>
      <c r="AE1715" s="4">
        <f t="shared" si="670"/>
        <v>128.5</v>
      </c>
      <c r="AF1715" s="4">
        <f t="shared" si="671"/>
        <v>35.694444444444443</v>
      </c>
    </row>
    <row r="1716" spans="2:32" x14ac:dyDescent="0.25">
      <c r="B1716" s="5" t="s">
        <v>15</v>
      </c>
      <c r="C1716" s="5">
        <v>1702</v>
      </c>
      <c r="D1716" s="5">
        <v>225</v>
      </c>
      <c r="E1716" s="4">
        <v>128.1</v>
      </c>
      <c r="F1716" s="4">
        <f t="shared" si="672"/>
        <v>35.583333333333329</v>
      </c>
      <c r="G1716" s="4">
        <f t="shared" si="673"/>
        <v>-5.5555555555556344E-2</v>
      </c>
      <c r="H1716" s="4">
        <f t="shared" si="654"/>
        <v>-0.20000000000000284</v>
      </c>
      <c r="J1716" s="4">
        <f t="shared" si="652"/>
        <v>-70.000000000000995</v>
      </c>
      <c r="K1716" s="4">
        <f t="shared" si="653"/>
        <v>519.83831354841732</v>
      </c>
      <c r="L1716" s="4">
        <f t="shared" si="655"/>
        <v>123.60600000000001</v>
      </c>
      <c r="M1716" s="4">
        <f t="shared" si="656"/>
        <v>573.44431354841629</v>
      </c>
      <c r="N1716" s="4">
        <f t="shared" si="657"/>
        <v>0.5734443135484163</v>
      </c>
      <c r="O1716" s="4">
        <f t="shared" si="658"/>
        <v>20405.060157097811</v>
      </c>
      <c r="P1716" s="4">
        <f t="shared" si="659"/>
        <v>20.405060157097811</v>
      </c>
      <c r="Q1716" s="4">
        <f t="shared" si="674"/>
        <v>-2153.7075013526469</v>
      </c>
      <c r="R1716" s="4">
        <f t="shared" si="660"/>
        <v>2153.7075013526469</v>
      </c>
      <c r="S1716" s="4">
        <f t="shared" si="661"/>
        <v>0.59657697787468322</v>
      </c>
      <c r="T1716" s="4">
        <f t="shared" si="675"/>
        <v>9605.8907688381005</v>
      </c>
      <c r="U1716" s="4">
        <f t="shared" si="662"/>
        <v>2.6608317429681541</v>
      </c>
      <c r="V1716" s="4">
        <f t="shared" si="663"/>
        <v>797689.37499999988</v>
      </c>
      <c r="W1716" s="4">
        <f t="shared" si="664"/>
        <v>797.68937499999993</v>
      </c>
      <c r="X1716" s="4">
        <f t="shared" si="676"/>
        <v>3679.2957638888852</v>
      </c>
      <c r="Y1716" s="4">
        <f t="shared" si="665"/>
        <v>1.0191649265972211</v>
      </c>
      <c r="Z1716" s="4">
        <f t="shared" si="666"/>
        <v>1019.1649265972211</v>
      </c>
      <c r="AA1716" s="4">
        <f t="shared" si="667"/>
        <v>3.2574087208428373</v>
      </c>
      <c r="AB1716" s="4">
        <f t="shared" si="668"/>
        <v>3.2574087208428373</v>
      </c>
      <c r="AD1716" s="4">
        <f t="shared" si="669"/>
        <v>0</v>
      </c>
      <c r="AE1716" s="4">
        <f t="shared" si="670"/>
        <v>128.30000000000001</v>
      </c>
      <c r="AF1716" s="4">
        <f t="shared" si="671"/>
        <v>35.638888888888893</v>
      </c>
    </row>
    <row r="1717" spans="2:32" x14ac:dyDescent="0.25">
      <c r="B1717" s="5" t="s">
        <v>15</v>
      </c>
      <c r="C1717" s="5">
        <v>1703</v>
      </c>
      <c r="D1717" s="5">
        <v>226</v>
      </c>
      <c r="E1717" s="4">
        <v>127.9</v>
      </c>
      <c r="F1717" s="4">
        <f t="shared" si="672"/>
        <v>35.527777777777779</v>
      </c>
      <c r="G1717" s="4">
        <f t="shared" si="673"/>
        <v>-6.9444444444444448E-2</v>
      </c>
      <c r="H1717" s="4">
        <f t="shared" si="654"/>
        <v>-0.25</v>
      </c>
      <c r="J1717" s="4">
        <f t="shared" si="652"/>
        <v>-87.5</v>
      </c>
      <c r="K1717" s="4">
        <f t="shared" si="653"/>
        <v>518.21635412015075</v>
      </c>
      <c r="L1717" s="4">
        <f t="shared" si="655"/>
        <v>123.60600000000001</v>
      </c>
      <c r="M1717" s="4">
        <f t="shared" si="656"/>
        <v>554.32235412015075</v>
      </c>
      <c r="N1717" s="4">
        <f t="shared" si="657"/>
        <v>0.55432235412015074</v>
      </c>
      <c r="O1717" s="4">
        <f t="shared" si="658"/>
        <v>19693.841414435356</v>
      </c>
      <c r="P1717" s="4">
        <f t="shared" si="659"/>
        <v>19.693841414435354</v>
      </c>
      <c r="Q1717" s="4">
        <f t="shared" si="674"/>
        <v>-2153.7075013526469</v>
      </c>
      <c r="R1717" s="4">
        <f t="shared" si="660"/>
        <v>2153.7075013526469</v>
      </c>
      <c r="S1717" s="4">
        <f t="shared" si="661"/>
        <v>0.59657697787468322</v>
      </c>
      <c r="T1717" s="4">
        <f t="shared" si="675"/>
        <v>9625.5846102525356</v>
      </c>
      <c r="U1717" s="4">
        <f t="shared" si="662"/>
        <v>2.6662869370399527</v>
      </c>
      <c r="V1717" s="4">
        <f t="shared" si="663"/>
        <v>795200.48611111112</v>
      </c>
      <c r="W1717" s="4">
        <f t="shared" si="664"/>
        <v>795.2004861111111</v>
      </c>
      <c r="X1717" s="4">
        <f t="shared" si="676"/>
        <v>3681.7846527777738</v>
      </c>
      <c r="Y1717" s="4">
        <f t="shared" si="665"/>
        <v>1.0198543488194434</v>
      </c>
      <c r="Z1717" s="4">
        <f t="shared" si="666"/>
        <v>1019.8543488194433</v>
      </c>
      <c r="AA1717" s="4">
        <f t="shared" si="667"/>
        <v>3.2628639149146359</v>
      </c>
      <c r="AB1717" s="4">
        <f t="shared" si="668"/>
        <v>3.2628639149146359</v>
      </c>
      <c r="AD1717" s="4">
        <f t="shared" si="669"/>
        <v>0</v>
      </c>
      <c r="AE1717" s="4">
        <f t="shared" si="670"/>
        <v>128.1</v>
      </c>
      <c r="AF1717" s="4">
        <f t="shared" si="671"/>
        <v>35.583333333333329</v>
      </c>
    </row>
    <row r="1718" spans="2:32" x14ac:dyDescent="0.25">
      <c r="B1718" s="5" t="s">
        <v>15</v>
      </c>
      <c r="C1718" s="5">
        <v>1704</v>
      </c>
      <c r="D1718" s="5">
        <v>227</v>
      </c>
      <c r="E1718" s="4">
        <v>127.6</v>
      </c>
      <c r="F1718" s="4">
        <f t="shared" si="672"/>
        <v>35.444444444444443</v>
      </c>
      <c r="G1718" s="4">
        <f t="shared" si="673"/>
        <v>-6.9444444444444448E-2</v>
      </c>
      <c r="H1718" s="4">
        <f t="shared" si="654"/>
        <v>-0.25</v>
      </c>
      <c r="J1718" s="4">
        <f t="shared" si="652"/>
        <v>-87.5</v>
      </c>
      <c r="K1718" s="4">
        <f t="shared" si="653"/>
        <v>515.78816681201329</v>
      </c>
      <c r="L1718" s="4">
        <f t="shared" si="655"/>
        <v>123.60600000000001</v>
      </c>
      <c r="M1718" s="4">
        <f t="shared" si="656"/>
        <v>551.89416681201328</v>
      </c>
      <c r="N1718" s="4">
        <f t="shared" si="657"/>
        <v>0.55189416681201331</v>
      </c>
      <c r="O1718" s="4">
        <f t="shared" si="658"/>
        <v>19561.582134781358</v>
      </c>
      <c r="P1718" s="4">
        <f t="shared" si="659"/>
        <v>19.561582134781357</v>
      </c>
      <c r="Q1718" s="4">
        <f t="shared" si="674"/>
        <v>-2153.7075013526469</v>
      </c>
      <c r="R1718" s="4">
        <f t="shared" si="660"/>
        <v>2153.7075013526469</v>
      </c>
      <c r="S1718" s="4">
        <f t="shared" si="661"/>
        <v>0.59657697787468322</v>
      </c>
      <c r="T1718" s="4">
        <f t="shared" si="675"/>
        <v>9645.1461923873176</v>
      </c>
      <c r="U1718" s="4">
        <f t="shared" si="662"/>
        <v>2.6717054952912869</v>
      </c>
      <c r="V1718" s="4">
        <f t="shared" si="663"/>
        <v>791474.44444444438</v>
      </c>
      <c r="W1718" s="4">
        <f t="shared" si="664"/>
        <v>791.47444444444443</v>
      </c>
      <c r="X1718" s="4">
        <f t="shared" si="676"/>
        <v>3685.5106944444406</v>
      </c>
      <c r="Y1718" s="4">
        <f t="shared" si="665"/>
        <v>1.02088646236111</v>
      </c>
      <c r="Z1718" s="4">
        <f t="shared" si="666"/>
        <v>1020.88646236111</v>
      </c>
      <c r="AA1718" s="4">
        <f t="shared" si="667"/>
        <v>3.2682824731659701</v>
      </c>
      <c r="AB1718" s="4">
        <f t="shared" si="668"/>
        <v>3.2682824731659701</v>
      </c>
      <c r="AD1718" s="4">
        <f t="shared" si="669"/>
        <v>0</v>
      </c>
      <c r="AE1718" s="4">
        <f t="shared" si="670"/>
        <v>127.9</v>
      </c>
      <c r="AF1718" s="4">
        <f t="shared" si="671"/>
        <v>35.527777777777779</v>
      </c>
    </row>
    <row r="1719" spans="2:32" x14ac:dyDescent="0.25">
      <c r="B1719" s="5" t="s">
        <v>15</v>
      </c>
      <c r="C1719" s="5">
        <v>1705</v>
      </c>
      <c r="D1719" s="5">
        <v>228</v>
      </c>
      <c r="E1719" s="4">
        <v>127.4</v>
      </c>
      <c r="F1719" s="4">
        <f t="shared" si="672"/>
        <v>35.388888888888893</v>
      </c>
      <c r="G1719" s="4">
        <f t="shared" si="673"/>
        <v>-5.5555555555554373E-2</v>
      </c>
      <c r="H1719" s="4">
        <f t="shared" si="654"/>
        <v>-0.19999999999999574</v>
      </c>
      <c r="J1719" s="4">
        <f t="shared" si="652"/>
        <v>-69.999999999998508</v>
      </c>
      <c r="K1719" s="4">
        <f t="shared" si="653"/>
        <v>514.17254316276342</v>
      </c>
      <c r="L1719" s="4">
        <f t="shared" si="655"/>
        <v>123.60600000000001</v>
      </c>
      <c r="M1719" s="4">
        <f t="shared" si="656"/>
        <v>567.77854316276489</v>
      </c>
      <c r="N1719" s="4">
        <f t="shared" si="657"/>
        <v>0.56777854316276488</v>
      </c>
      <c r="O1719" s="4">
        <f t="shared" si="658"/>
        <v>20093.051777482295</v>
      </c>
      <c r="P1719" s="4">
        <f t="shared" si="659"/>
        <v>20.093051777482295</v>
      </c>
      <c r="Q1719" s="4">
        <f t="shared" si="674"/>
        <v>-2153.7075013526469</v>
      </c>
      <c r="R1719" s="4">
        <f t="shared" si="660"/>
        <v>2153.7075013526469</v>
      </c>
      <c r="S1719" s="4">
        <f t="shared" si="661"/>
        <v>0.59657697787468322</v>
      </c>
      <c r="T1719" s="4">
        <f t="shared" si="675"/>
        <v>9665.2392441648008</v>
      </c>
      <c r="U1719" s="4">
        <f t="shared" si="662"/>
        <v>2.6772712706336499</v>
      </c>
      <c r="V1719" s="4">
        <f t="shared" si="663"/>
        <v>788995.27777777798</v>
      </c>
      <c r="W1719" s="4">
        <f t="shared" si="664"/>
        <v>788.99527777777803</v>
      </c>
      <c r="X1719" s="4">
        <f t="shared" si="676"/>
        <v>3687.9898611111071</v>
      </c>
      <c r="Y1719" s="4">
        <f t="shared" si="665"/>
        <v>1.0215731915277766</v>
      </c>
      <c r="Z1719" s="4">
        <f t="shared" si="666"/>
        <v>1021.5731915277765</v>
      </c>
      <c r="AA1719" s="4">
        <f t="shared" si="667"/>
        <v>3.2738482485083331</v>
      </c>
      <c r="AB1719" s="4">
        <f t="shared" si="668"/>
        <v>3.2738482485083331</v>
      </c>
      <c r="AD1719" s="4">
        <f t="shared" si="669"/>
        <v>0</v>
      </c>
      <c r="AE1719" s="4">
        <f t="shared" si="670"/>
        <v>127.6</v>
      </c>
      <c r="AF1719" s="4">
        <f t="shared" si="671"/>
        <v>35.444444444444443</v>
      </c>
    </row>
    <row r="1720" spans="2:32" x14ac:dyDescent="0.25">
      <c r="B1720" s="5" t="s">
        <v>15</v>
      </c>
      <c r="C1720" s="5">
        <v>1706</v>
      </c>
      <c r="D1720" s="5">
        <v>229</v>
      </c>
      <c r="E1720" s="4">
        <v>127.2</v>
      </c>
      <c r="F1720" s="4">
        <f t="shared" si="672"/>
        <v>35.333333333333336</v>
      </c>
      <c r="G1720" s="4">
        <f t="shared" si="673"/>
        <v>-5.5555555555556344E-2</v>
      </c>
      <c r="H1720" s="4">
        <f t="shared" si="654"/>
        <v>-0.20000000000000284</v>
      </c>
      <c r="J1720" s="4">
        <f t="shared" si="652"/>
        <v>-70.000000000000995</v>
      </c>
      <c r="K1720" s="4">
        <f t="shared" si="653"/>
        <v>512.55945382512004</v>
      </c>
      <c r="L1720" s="4">
        <f t="shared" si="655"/>
        <v>123.60600000000001</v>
      </c>
      <c r="M1720" s="4">
        <f t="shared" si="656"/>
        <v>566.16545382511902</v>
      </c>
      <c r="N1720" s="4">
        <f t="shared" si="657"/>
        <v>0.56616545382511907</v>
      </c>
      <c r="O1720" s="4">
        <f t="shared" si="658"/>
        <v>20004.512701820873</v>
      </c>
      <c r="P1720" s="4">
        <f t="shared" si="659"/>
        <v>20.004512701820872</v>
      </c>
      <c r="Q1720" s="4">
        <f t="shared" si="674"/>
        <v>-2153.7075013526469</v>
      </c>
      <c r="R1720" s="4">
        <f t="shared" si="660"/>
        <v>2153.7075013526469</v>
      </c>
      <c r="S1720" s="4">
        <f t="shared" si="661"/>
        <v>0.59657697787468322</v>
      </c>
      <c r="T1720" s="4">
        <f t="shared" si="675"/>
        <v>9685.243756866621</v>
      </c>
      <c r="U1720" s="4">
        <f t="shared" si="662"/>
        <v>2.6828125206520541</v>
      </c>
      <c r="V1720" s="4">
        <f t="shared" si="663"/>
        <v>786520.00000000012</v>
      </c>
      <c r="W1720" s="4">
        <f t="shared" si="664"/>
        <v>786.5200000000001</v>
      </c>
      <c r="X1720" s="4">
        <f t="shared" si="676"/>
        <v>3690.4651388888851</v>
      </c>
      <c r="Y1720" s="4">
        <f t="shared" si="665"/>
        <v>1.0222588434722213</v>
      </c>
      <c r="Z1720" s="4">
        <f t="shared" si="666"/>
        <v>1022.2588434722213</v>
      </c>
      <c r="AA1720" s="4">
        <f t="shared" si="667"/>
        <v>3.2793894985267373</v>
      </c>
      <c r="AB1720" s="4">
        <f t="shared" si="668"/>
        <v>3.2793894985267373</v>
      </c>
      <c r="AD1720" s="4">
        <f t="shared" si="669"/>
        <v>0</v>
      </c>
      <c r="AE1720" s="4">
        <f t="shared" si="670"/>
        <v>127.4</v>
      </c>
      <c r="AF1720" s="4">
        <f t="shared" si="671"/>
        <v>35.388888888888893</v>
      </c>
    </row>
    <row r="1721" spans="2:32" x14ac:dyDescent="0.25">
      <c r="B1721" s="5" t="s">
        <v>15</v>
      </c>
      <c r="C1721" s="5">
        <v>1707</v>
      </c>
      <c r="D1721" s="5">
        <v>230</v>
      </c>
      <c r="E1721" s="4">
        <v>127</v>
      </c>
      <c r="F1721" s="4">
        <f t="shared" si="672"/>
        <v>35.277777777777779</v>
      </c>
      <c r="G1721" s="4">
        <f t="shared" si="673"/>
        <v>-4.1666666666666269E-2</v>
      </c>
      <c r="H1721" s="4">
        <f t="shared" si="654"/>
        <v>-0.14999999999999858</v>
      </c>
      <c r="J1721" s="4">
        <f t="shared" si="652"/>
        <v>-52.499999999999496</v>
      </c>
      <c r="K1721" s="4">
        <f t="shared" si="653"/>
        <v>510.94889879908328</v>
      </c>
      <c r="L1721" s="4">
        <f t="shared" si="655"/>
        <v>123.60600000000001</v>
      </c>
      <c r="M1721" s="4">
        <f t="shared" si="656"/>
        <v>582.05489879908384</v>
      </c>
      <c r="N1721" s="4">
        <f t="shared" si="657"/>
        <v>0.5820548987990839</v>
      </c>
      <c r="O1721" s="4">
        <f t="shared" si="658"/>
        <v>20533.603374301012</v>
      </c>
      <c r="P1721" s="4">
        <f t="shared" si="659"/>
        <v>20.533603374301013</v>
      </c>
      <c r="Q1721" s="4">
        <f t="shared" si="674"/>
        <v>-2153.7075013526469</v>
      </c>
      <c r="R1721" s="4">
        <f t="shared" si="660"/>
        <v>2153.7075013526469</v>
      </c>
      <c r="S1721" s="4">
        <f t="shared" si="661"/>
        <v>0.59657697787468322</v>
      </c>
      <c r="T1721" s="4">
        <f t="shared" si="675"/>
        <v>9705.7773602409216</v>
      </c>
      <c r="U1721" s="4">
        <f t="shared" si="662"/>
        <v>2.6885003287867355</v>
      </c>
      <c r="V1721" s="4">
        <f t="shared" si="663"/>
        <v>784048.61111111112</v>
      </c>
      <c r="W1721" s="4">
        <f t="shared" si="664"/>
        <v>784.04861111111109</v>
      </c>
      <c r="X1721" s="4">
        <f t="shared" si="676"/>
        <v>3692.9365277777742</v>
      </c>
      <c r="Y1721" s="4">
        <f t="shared" si="665"/>
        <v>1.0229434181944435</v>
      </c>
      <c r="Z1721" s="4">
        <f t="shared" si="666"/>
        <v>1022.9434181944434</v>
      </c>
      <c r="AA1721" s="4">
        <f t="shared" si="667"/>
        <v>3.2850773066614187</v>
      </c>
      <c r="AB1721" s="4">
        <f t="shared" si="668"/>
        <v>3.2850773066614187</v>
      </c>
      <c r="AD1721" s="4">
        <f t="shared" si="669"/>
        <v>0</v>
      </c>
      <c r="AE1721" s="4">
        <f t="shared" si="670"/>
        <v>127.2</v>
      </c>
      <c r="AF1721" s="4">
        <f t="shared" si="671"/>
        <v>35.333333333333336</v>
      </c>
    </row>
    <row r="1722" spans="2:32" x14ac:dyDescent="0.25">
      <c r="B1722" s="5" t="s">
        <v>15</v>
      </c>
      <c r="C1722" s="5">
        <v>1708</v>
      </c>
      <c r="D1722" s="5">
        <v>231</v>
      </c>
      <c r="E1722" s="4">
        <v>126.9</v>
      </c>
      <c r="F1722" s="4">
        <f t="shared" si="672"/>
        <v>35.25</v>
      </c>
      <c r="G1722" s="4">
        <f t="shared" si="673"/>
        <v>-2.7777777777778172E-2</v>
      </c>
      <c r="H1722" s="4">
        <f t="shared" si="654"/>
        <v>-0.10000000000000142</v>
      </c>
      <c r="J1722" s="4">
        <f t="shared" si="652"/>
        <v>-35.000000000000497</v>
      </c>
      <c r="K1722" s="4">
        <f t="shared" si="653"/>
        <v>510.14457165291742</v>
      </c>
      <c r="L1722" s="4">
        <f t="shared" si="655"/>
        <v>123.60600000000001</v>
      </c>
      <c r="M1722" s="4">
        <f t="shared" si="656"/>
        <v>598.75057165291696</v>
      </c>
      <c r="N1722" s="4">
        <f t="shared" si="657"/>
        <v>0.59875057165291701</v>
      </c>
      <c r="O1722" s="4">
        <f t="shared" si="658"/>
        <v>21105.957650765322</v>
      </c>
      <c r="P1722" s="4">
        <f t="shared" si="659"/>
        <v>21.105957650765323</v>
      </c>
      <c r="Q1722" s="4">
        <f t="shared" si="674"/>
        <v>-2153.7075013526469</v>
      </c>
      <c r="R1722" s="4">
        <f t="shared" si="660"/>
        <v>2153.7075013526469</v>
      </c>
      <c r="S1722" s="4">
        <f t="shared" si="661"/>
        <v>0.59657697787468322</v>
      </c>
      <c r="T1722" s="4">
        <f t="shared" si="675"/>
        <v>9726.8833178916866</v>
      </c>
      <c r="U1722" s="4">
        <f t="shared" si="662"/>
        <v>2.6943466790559971</v>
      </c>
      <c r="V1722" s="4">
        <f t="shared" si="663"/>
        <v>782814.375</v>
      </c>
      <c r="W1722" s="4">
        <f t="shared" si="664"/>
        <v>782.81437500000004</v>
      </c>
      <c r="X1722" s="4">
        <f t="shared" si="676"/>
        <v>3694.1707638888852</v>
      </c>
      <c r="Y1722" s="4">
        <f t="shared" si="665"/>
        <v>1.0232853015972212</v>
      </c>
      <c r="Z1722" s="4">
        <f t="shared" si="666"/>
        <v>1023.2853015972212</v>
      </c>
      <c r="AA1722" s="4">
        <f t="shared" si="667"/>
        <v>3.2909236569306803</v>
      </c>
      <c r="AB1722" s="4">
        <f t="shared" si="668"/>
        <v>3.2909236569306803</v>
      </c>
      <c r="AD1722" s="4">
        <f t="shared" si="669"/>
        <v>0</v>
      </c>
      <c r="AE1722" s="4">
        <f t="shared" si="670"/>
        <v>127</v>
      </c>
      <c r="AF1722" s="4">
        <f t="shared" si="671"/>
        <v>35.277777777777779</v>
      </c>
    </row>
    <row r="1723" spans="2:32" x14ac:dyDescent="0.25">
      <c r="B1723" s="5" t="s">
        <v>15</v>
      </c>
      <c r="C1723" s="5">
        <v>1709</v>
      </c>
      <c r="D1723" s="5">
        <v>232</v>
      </c>
      <c r="E1723" s="4">
        <v>126.8</v>
      </c>
      <c r="F1723" s="4">
        <f t="shared" si="672"/>
        <v>35.222222222222221</v>
      </c>
      <c r="G1723" s="4">
        <f t="shared" si="673"/>
        <v>-2.7777777777778172E-2</v>
      </c>
      <c r="H1723" s="4">
        <f t="shared" si="654"/>
        <v>-0.10000000000000142</v>
      </c>
      <c r="J1723" s="4">
        <f t="shared" si="652"/>
        <v>-35.000000000000497</v>
      </c>
      <c r="K1723" s="4">
        <f t="shared" si="653"/>
        <v>509.34087808465324</v>
      </c>
      <c r="L1723" s="4">
        <f t="shared" si="655"/>
        <v>123.60600000000001</v>
      </c>
      <c r="M1723" s="4">
        <f t="shared" si="656"/>
        <v>597.94687808465278</v>
      </c>
      <c r="N1723" s="4">
        <f t="shared" si="657"/>
        <v>0.59794687808465274</v>
      </c>
      <c r="O1723" s="4">
        <f t="shared" si="658"/>
        <v>21061.017816981657</v>
      </c>
      <c r="P1723" s="4">
        <f t="shared" si="659"/>
        <v>21.061017816981657</v>
      </c>
      <c r="Q1723" s="4">
        <f t="shared" si="674"/>
        <v>-2153.7075013526469</v>
      </c>
      <c r="R1723" s="4">
        <f t="shared" si="660"/>
        <v>2153.7075013526469</v>
      </c>
      <c r="S1723" s="4">
        <f t="shared" si="661"/>
        <v>0.59657697787468322</v>
      </c>
      <c r="T1723" s="4">
        <f t="shared" si="675"/>
        <v>9747.9443357086675</v>
      </c>
      <c r="U1723" s="4">
        <f t="shared" si="662"/>
        <v>2.7001805809913009</v>
      </c>
      <c r="V1723" s="4">
        <f t="shared" si="663"/>
        <v>781581.11111111101</v>
      </c>
      <c r="W1723" s="4">
        <f t="shared" si="664"/>
        <v>781.581111111111</v>
      </c>
      <c r="X1723" s="4">
        <f t="shared" si="676"/>
        <v>3695.404027777774</v>
      </c>
      <c r="Y1723" s="4">
        <f t="shared" si="665"/>
        <v>1.0236269156944435</v>
      </c>
      <c r="Z1723" s="4">
        <f t="shared" si="666"/>
        <v>1023.6269156944435</v>
      </c>
      <c r="AA1723" s="4">
        <f t="shared" si="667"/>
        <v>3.2967575588659841</v>
      </c>
      <c r="AB1723" s="4">
        <f t="shared" si="668"/>
        <v>3.2967575588659841</v>
      </c>
      <c r="AD1723" s="4">
        <f t="shared" si="669"/>
        <v>0</v>
      </c>
      <c r="AE1723" s="4">
        <f t="shared" si="670"/>
        <v>126.9</v>
      </c>
      <c r="AF1723" s="4">
        <f t="shared" si="671"/>
        <v>35.25</v>
      </c>
    </row>
    <row r="1724" spans="2:32" x14ac:dyDescent="0.25">
      <c r="B1724" s="5" t="s">
        <v>15</v>
      </c>
      <c r="C1724" s="5">
        <v>1710</v>
      </c>
      <c r="D1724" s="5">
        <v>233</v>
      </c>
      <c r="E1724" s="4">
        <v>126.7</v>
      </c>
      <c r="F1724" s="4">
        <f t="shared" si="672"/>
        <v>35.194444444444443</v>
      </c>
      <c r="G1724" s="4">
        <f t="shared" si="673"/>
        <v>0</v>
      </c>
      <c r="H1724" s="4">
        <f t="shared" si="654"/>
        <v>0</v>
      </c>
      <c r="J1724" s="4">
        <f t="shared" si="652"/>
        <v>0</v>
      </c>
      <c r="K1724" s="4">
        <f t="shared" si="653"/>
        <v>508.53781809429074</v>
      </c>
      <c r="L1724" s="4">
        <f t="shared" si="655"/>
        <v>123.60600000000001</v>
      </c>
      <c r="M1724" s="4">
        <f t="shared" si="656"/>
        <v>632.14381809429074</v>
      </c>
      <c r="N1724" s="4">
        <f t="shared" si="657"/>
        <v>0.63214381809429077</v>
      </c>
      <c r="O1724" s="4">
        <f t="shared" si="658"/>
        <v>22247.95048681851</v>
      </c>
      <c r="P1724" s="4">
        <f t="shared" si="659"/>
        <v>22.24795048681851</v>
      </c>
      <c r="Q1724" s="4">
        <f t="shared" si="674"/>
        <v>-2153.7075013526469</v>
      </c>
      <c r="R1724" s="4">
        <f t="shared" si="660"/>
        <v>2153.7075013526469</v>
      </c>
      <c r="S1724" s="4">
        <f t="shared" si="661"/>
        <v>0.59657697787468322</v>
      </c>
      <c r="T1724" s="4">
        <f t="shared" si="675"/>
        <v>9770.1922861954863</v>
      </c>
      <c r="U1724" s="4">
        <f t="shared" si="662"/>
        <v>2.7063432632761497</v>
      </c>
      <c r="V1724" s="4">
        <f t="shared" si="663"/>
        <v>780348.81944444438</v>
      </c>
      <c r="W1724" s="4">
        <f t="shared" si="664"/>
        <v>780.34881944444442</v>
      </c>
      <c r="X1724" s="4">
        <f t="shared" si="676"/>
        <v>3696.6363194444407</v>
      </c>
      <c r="Y1724" s="4">
        <f t="shared" si="665"/>
        <v>1.02396826048611</v>
      </c>
      <c r="Z1724" s="4">
        <f t="shared" si="666"/>
        <v>1023.96826048611</v>
      </c>
      <c r="AA1724" s="4">
        <f t="shared" si="667"/>
        <v>3.3029202411508329</v>
      </c>
      <c r="AB1724" s="4">
        <f t="shared" si="668"/>
        <v>3.3029202411508329</v>
      </c>
      <c r="AD1724" s="4">
        <f t="shared" si="669"/>
        <v>0</v>
      </c>
      <c r="AE1724" s="4">
        <f t="shared" si="670"/>
        <v>126.8</v>
      </c>
      <c r="AF1724" s="4">
        <f t="shared" si="671"/>
        <v>35.222222222222221</v>
      </c>
    </row>
    <row r="1725" spans="2:32" x14ac:dyDescent="0.25">
      <c r="B1725" s="5" t="s">
        <v>15</v>
      </c>
      <c r="C1725" s="5">
        <v>1711</v>
      </c>
      <c r="D1725" s="5">
        <v>234</v>
      </c>
      <c r="E1725" s="4">
        <v>126.8</v>
      </c>
      <c r="F1725" s="4">
        <f t="shared" si="672"/>
        <v>35.222222222222221</v>
      </c>
      <c r="G1725" s="4">
        <f t="shared" si="673"/>
        <v>2.7777777777778172E-2</v>
      </c>
      <c r="H1725" s="4">
        <f t="shared" si="654"/>
        <v>0.10000000000000142</v>
      </c>
      <c r="J1725" s="4">
        <f t="shared" si="652"/>
        <v>35.000000000000497</v>
      </c>
      <c r="K1725" s="4">
        <f t="shared" si="653"/>
        <v>509.34087808465324</v>
      </c>
      <c r="L1725" s="4">
        <f t="shared" si="655"/>
        <v>123.60600000000001</v>
      </c>
      <c r="M1725" s="4">
        <f t="shared" si="656"/>
        <v>667.94687808465369</v>
      </c>
      <c r="N1725" s="4">
        <f t="shared" si="657"/>
        <v>0.66794687808465369</v>
      </c>
      <c r="O1725" s="4">
        <f t="shared" si="658"/>
        <v>23526.573372537245</v>
      </c>
      <c r="P1725" s="4">
        <f t="shared" si="659"/>
        <v>23.526573372537246</v>
      </c>
      <c r="Q1725" s="4">
        <f t="shared" si="674"/>
        <v>-2153.7075013526469</v>
      </c>
      <c r="R1725" s="4">
        <f t="shared" si="660"/>
        <v>2153.7075013526469</v>
      </c>
      <c r="S1725" s="4">
        <f t="shared" si="661"/>
        <v>0.59657697787468322</v>
      </c>
      <c r="T1725" s="4">
        <f t="shared" si="675"/>
        <v>9793.7188595680236</v>
      </c>
      <c r="U1725" s="4">
        <f t="shared" si="662"/>
        <v>2.7128601241003425</v>
      </c>
      <c r="V1725" s="4">
        <f t="shared" si="663"/>
        <v>781581.11111111101</v>
      </c>
      <c r="W1725" s="4">
        <f t="shared" si="664"/>
        <v>781.581111111111</v>
      </c>
      <c r="X1725" s="4">
        <f t="shared" si="676"/>
        <v>3696.6363194444407</v>
      </c>
      <c r="Y1725" s="4">
        <f t="shared" si="665"/>
        <v>1.02396826048611</v>
      </c>
      <c r="Z1725" s="4">
        <f t="shared" si="666"/>
        <v>1023.96826048611</v>
      </c>
      <c r="AA1725" s="4">
        <f t="shared" si="667"/>
        <v>3.3094371019750257</v>
      </c>
      <c r="AB1725" s="4">
        <f t="shared" si="668"/>
        <v>3.3094371019750257</v>
      </c>
      <c r="AD1725" s="4">
        <f t="shared" si="669"/>
        <v>0</v>
      </c>
      <c r="AE1725" s="4">
        <f t="shared" si="670"/>
        <v>126.7</v>
      </c>
      <c r="AF1725" s="4">
        <f t="shared" si="671"/>
        <v>35.194444444444443</v>
      </c>
    </row>
    <row r="1726" spans="2:32" x14ac:dyDescent="0.25">
      <c r="B1726" s="5" t="s">
        <v>15</v>
      </c>
      <c r="C1726" s="5">
        <v>1712</v>
      </c>
      <c r="D1726" s="5">
        <v>235</v>
      </c>
      <c r="E1726" s="4">
        <v>126.9</v>
      </c>
      <c r="F1726" s="4">
        <f t="shared" si="672"/>
        <v>35.25</v>
      </c>
      <c r="G1726" s="4">
        <f t="shared" si="673"/>
        <v>4.1666666666666269E-2</v>
      </c>
      <c r="H1726" s="4">
        <f t="shared" si="654"/>
        <v>0.14999999999999858</v>
      </c>
      <c r="J1726" s="4">
        <f t="shared" si="652"/>
        <v>52.499999999999496</v>
      </c>
      <c r="K1726" s="4">
        <f t="shared" si="653"/>
        <v>510.14457165291742</v>
      </c>
      <c r="L1726" s="4">
        <f t="shared" si="655"/>
        <v>123.60600000000001</v>
      </c>
      <c r="M1726" s="4">
        <f t="shared" si="656"/>
        <v>686.25057165291696</v>
      </c>
      <c r="N1726" s="4">
        <f t="shared" si="657"/>
        <v>0.68625057165291692</v>
      </c>
      <c r="O1726" s="4">
        <f t="shared" si="658"/>
        <v>24190.332650765322</v>
      </c>
      <c r="P1726" s="4">
        <f t="shared" si="659"/>
        <v>24.19033265076532</v>
      </c>
      <c r="Q1726" s="4">
        <f t="shared" si="674"/>
        <v>-2153.7075013526469</v>
      </c>
      <c r="R1726" s="4">
        <f t="shared" si="660"/>
        <v>2153.7075013526469</v>
      </c>
      <c r="S1726" s="4">
        <f t="shared" si="661"/>
        <v>0.59657697787468322</v>
      </c>
      <c r="T1726" s="4">
        <f t="shared" si="675"/>
        <v>9817.909192218789</v>
      </c>
      <c r="U1726" s="4">
        <f t="shared" si="662"/>
        <v>2.7195608462446046</v>
      </c>
      <c r="V1726" s="4">
        <f t="shared" si="663"/>
        <v>782814.375</v>
      </c>
      <c r="W1726" s="4">
        <f t="shared" si="664"/>
        <v>782.81437500000004</v>
      </c>
      <c r="X1726" s="4">
        <f t="shared" si="676"/>
        <v>3696.6363194444407</v>
      </c>
      <c r="Y1726" s="4">
        <f t="shared" si="665"/>
        <v>1.02396826048611</v>
      </c>
      <c r="Z1726" s="4">
        <f t="shared" si="666"/>
        <v>1023.96826048611</v>
      </c>
      <c r="AA1726" s="4">
        <f t="shared" si="667"/>
        <v>3.3161378241192878</v>
      </c>
      <c r="AB1726" s="4">
        <f t="shared" si="668"/>
        <v>3.3161378241192878</v>
      </c>
      <c r="AD1726" s="4">
        <f t="shared" si="669"/>
        <v>0</v>
      </c>
      <c r="AE1726" s="4">
        <f t="shared" si="670"/>
        <v>126.8</v>
      </c>
      <c r="AF1726" s="4">
        <f t="shared" si="671"/>
        <v>35.222222222222221</v>
      </c>
    </row>
    <row r="1727" spans="2:32" x14ac:dyDescent="0.25">
      <c r="B1727" s="5" t="s">
        <v>15</v>
      </c>
      <c r="C1727" s="5">
        <v>1713</v>
      </c>
      <c r="D1727" s="5">
        <v>236</v>
      </c>
      <c r="E1727" s="4">
        <v>127.1</v>
      </c>
      <c r="F1727" s="4">
        <f t="shared" si="672"/>
        <v>35.30555555555555</v>
      </c>
      <c r="G1727" s="4">
        <f t="shared" si="673"/>
        <v>6.9444444444444448E-2</v>
      </c>
      <c r="H1727" s="4">
        <f t="shared" si="654"/>
        <v>0.25</v>
      </c>
      <c r="J1727" s="4">
        <f t="shared" si="652"/>
        <v>87.5</v>
      </c>
      <c r="K1727" s="4">
        <f t="shared" si="653"/>
        <v>511.75385952315065</v>
      </c>
      <c r="L1727" s="4">
        <f t="shared" si="655"/>
        <v>123.60600000000001</v>
      </c>
      <c r="M1727" s="4">
        <f t="shared" si="656"/>
        <v>722.85985952315059</v>
      </c>
      <c r="N1727" s="4">
        <f t="shared" si="657"/>
        <v>0.72285985952315057</v>
      </c>
      <c r="O1727" s="4">
        <f t="shared" si="658"/>
        <v>25520.968929275674</v>
      </c>
      <c r="P1727" s="4">
        <f t="shared" si="659"/>
        <v>25.520968929275675</v>
      </c>
      <c r="Q1727" s="4">
        <f t="shared" si="674"/>
        <v>-2153.7075013526469</v>
      </c>
      <c r="R1727" s="4">
        <f t="shared" si="660"/>
        <v>2153.7075013526469</v>
      </c>
      <c r="S1727" s="4">
        <f t="shared" si="661"/>
        <v>0.59657697787468322</v>
      </c>
      <c r="T1727" s="4">
        <f t="shared" si="675"/>
        <v>9843.4301611480641</v>
      </c>
      <c r="U1727" s="4">
        <f t="shared" si="662"/>
        <v>2.7266301546380141</v>
      </c>
      <c r="V1727" s="4">
        <f t="shared" si="663"/>
        <v>785283.81944444426</v>
      </c>
      <c r="W1727" s="4">
        <f t="shared" si="664"/>
        <v>785.28381944444425</v>
      </c>
      <c r="X1727" s="4">
        <f t="shared" si="676"/>
        <v>3696.6363194444407</v>
      </c>
      <c r="Y1727" s="4">
        <f t="shared" si="665"/>
        <v>1.02396826048611</v>
      </c>
      <c r="Z1727" s="4">
        <f t="shared" si="666"/>
        <v>1023.96826048611</v>
      </c>
      <c r="AA1727" s="4">
        <f t="shared" si="667"/>
        <v>3.3232071325126973</v>
      </c>
      <c r="AB1727" s="4">
        <f t="shared" si="668"/>
        <v>3.3232071325126973</v>
      </c>
      <c r="AD1727" s="4">
        <f t="shared" si="669"/>
        <v>0</v>
      </c>
      <c r="AE1727" s="4">
        <f t="shared" si="670"/>
        <v>126.9</v>
      </c>
      <c r="AF1727" s="4">
        <f t="shared" si="671"/>
        <v>35.25</v>
      </c>
    </row>
    <row r="1728" spans="2:32" x14ac:dyDescent="0.25">
      <c r="B1728" s="5" t="s">
        <v>15</v>
      </c>
      <c r="C1728" s="5">
        <v>1714</v>
      </c>
      <c r="D1728" s="5">
        <v>237</v>
      </c>
      <c r="E1728" s="4">
        <v>127.4</v>
      </c>
      <c r="F1728" s="4">
        <f t="shared" si="672"/>
        <v>35.388888888888893</v>
      </c>
      <c r="G1728" s="4">
        <f t="shared" si="673"/>
        <v>8.3333333333334522E-2</v>
      </c>
      <c r="H1728" s="4">
        <f t="shared" si="654"/>
        <v>0.30000000000000426</v>
      </c>
      <c r="J1728" s="4">
        <f t="shared" si="652"/>
        <v>105.00000000000149</v>
      </c>
      <c r="K1728" s="4">
        <f t="shared" si="653"/>
        <v>514.17254316276342</v>
      </c>
      <c r="L1728" s="4">
        <f t="shared" si="655"/>
        <v>123.60600000000001</v>
      </c>
      <c r="M1728" s="4">
        <f t="shared" si="656"/>
        <v>742.77854316276489</v>
      </c>
      <c r="N1728" s="4">
        <f t="shared" si="657"/>
        <v>0.74277854316276493</v>
      </c>
      <c r="O1728" s="4">
        <f t="shared" si="658"/>
        <v>26286.107333037849</v>
      </c>
      <c r="P1728" s="4">
        <f t="shared" si="659"/>
        <v>26.286107333037851</v>
      </c>
      <c r="Q1728" s="4">
        <f t="shared" si="674"/>
        <v>-2153.7075013526469</v>
      </c>
      <c r="R1728" s="4">
        <f t="shared" si="660"/>
        <v>2153.7075013526469</v>
      </c>
      <c r="S1728" s="4">
        <f t="shared" si="661"/>
        <v>0.59657697787468322</v>
      </c>
      <c r="T1728" s="4">
        <f t="shared" si="675"/>
        <v>9869.7162684811028</v>
      </c>
      <c r="U1728" s="4">
        <f t="shared" si="662"/>
        <v>2.7339114063692658</v>
      </c>
      <c r="V1728" s="4">
        <f t="shared" si="663"/>
        <v>788995.27777777798</v>
      </c>
      <c r="W1728" s="4">
        <f t="shared" si="664"/>
        <v>788.99527777777803</v>
      </c>
      <c r="X1728" s="4">
        <f t="shared" si="676"/>
        <v>3696.6363194444407</v>
      </c>
      <c r="Y1728" s="4">
        <f t="shared" si="665"/>
        <v>1.02396826048611</v>
      </c>
      <c r="Z1728" s="4">
        <f t="shared" si="666"/>
        <v>1023.96826048611</v>
      </c>
      <c r="AA1728" s="4">
        <f t="shared" si="667"/>
        <v>3.330488384243949</v>
      </c>
      <c r="AB1728" s="4">
        <f t="shared" si="668"/>
        <v>3.330488384243949</v>
      </c>
      <c r="AD1728" s="4">
        <f t="shared" si="669"/>
        <v>0</v>
      </c>
      <c r="AE1728" s="4">
        <f t="shared" si="670"/>
        <v>127.1</v>
      </c>
      <c r="AF1728" s="4">
        <f t="shared" si="671"/>
        <v>35.30555555555555</v>
      </c>
    </row>
    <row r="1729" spans="2:32" x14ac:dyDescent="0.25">
      <c r="B1729" s="5" t="s">
        <v>15</v>
      </c>
      <c r="C1729" s="5">
        <v>1715</v>
      </c>
      <c r="D1729" s="5">
        <v>238</v>
      </c>
      <c r="E1729" s="4">
        <v>127.7</v>
      </c>
      <c r="F1729" s="4">
        <f t="shared" si="672"/>
        <v>35.472222222222221</v>
      </c>
      <c r="G1729" s="4">
        <f t="shared" si="673"/>
        <v>9.7222222222220642E-2</v>
      </c>
      <c r="H1729" s="4">
        <f t="shared" si="654"/>
        <v>0.34999999999999432</v>
      </c>
      <c r="J1729" s="4">
        <f t="shared" si="652"/>
        <v>122.49999999999801</v>
      </c>
      <c r="K1729" s="4">
        <f t="shared" si="653"/>
        <v>516.5969290034908</v>
      </c>
      <c r="L1729" s="4">
        <f t="shared" si="655"/>
        <v>123.60600000000001</v>
      </c>
      <c r="M1729" s="4">
        <f t="shared" si="656"/>
        <v>762.70292900348886</v>
      </c>
      <c r="N1729" s="4">
        <f t="shared" si="657"/>
        <v>0.76270292900348891</v>
      </c>
      <c r="O1729" s="4">
        <f t="shared" si="658"/>
        <v>27054.767787151533</v>
      </c>
      <c r="P1729" s="4">
        <f t="shared" si="659"/>
        <v>27.054767787151533</v>
      </c>
      <c r="Q1729" s="4">
        <f t="shared" si="674"/>
        <v>-2153.7075013526469</v>
      </c>
      <c r="R1729" s="4">
        <f t="shared" si="660"/>
        <v>2153.7075013526469</v>
      </c>
      <c r="S1729" s="4">
        <f t="shared" si="661"/>
        <v>0.59657697787468322</v>
      </c>
      <c r="T1729" s="4">
        <f t="shared" si="675"/>
        <v>9896.7710362682537</v>
      </c>
      <c r="U1729" s="4">
        <f t="shared" si="662"/>
        <v>2.7414055770463066</v>
      </c>
      <c r="V1729" s="4">
        <f t="shared" si="663"/>
        <v>792715.48611111101</v>
      </c>
      <c r="W1729" s="4">
        <f t="shared" si="664"/>
        <v>792.71548611111098</v>
      </c>
      <c r="X1729" s="4">
        <f t="shared" si="676"/>
        <v>3696.6363194444407</v>
      </c>
      <c r="Y1729" s="4">
        <f t="shared" si="665"/>
        <v>1.02396826048611</v>
      </c>
      <c r="Z1729" s="4">
        <f t="shared" si="666"/>
        <v>1023.96826048611</v>
      </c>
      <c r="AA1729" s="4">
        <f t="shared" si="667"/>
        <v>3.3379825549209898</v>
      </c>
      <c r="AB1729" s="4">
        <f t="shared" si="668"/>
        <v>3.3379825549209898</v>
      </c>
      <c r="AD1729" s="4">
        <f t="shared" si="669"/>
        <v>0</v>
      </c>
      <c r="AE1729" s="4">
        <f t="shared" si="670"/>
        <v>127.4</v>
      </c>
      <c r="AF1729" s="4">
        <f t="shared" si="671"/>
        <v>35.388888888888893</v>
      </c>
    </row>
    <row r="1730" spans="2:32" x14ac:dyDescent="0.25">
      <c r="B1730" s="5" t="s">
        <v>15</v>
      </c>
      <c r="C1730" s="5">
        <v>1716</v>
      </c>
      <c r="D1730" s="5">
        <v>239</v>
      </c>
      <c r="E1730" s="4">
        <v>128.1</v>
      </c>
      <c r="F1730" s="4">
        <f t="shared" si="672"/>
        <v>35.583333333333329</v>
      </c>
      <c r="G1730" s="4">
        <f t="shared" si="673"/>
        <v>0.11111111111111072</v>
      </c>
      <c r="H1730" s="4">
        <f t="shared" si="654"/>
        <v>0.39999999999999858</v>
      </c>
      <c r="J1730" s="4">
        <f t="shared" si="652"/>
        <v>139.99999999999949</v>
      </c>
      <c r="K1730" s="4">
        <f t="shared" si="653"/>
        <v>519.83831354841732</v>
      </c>
      <c r="L1730" s="4">
        <f t="shared" si="655"/>
        <v>123.60600000000001</v>
      </c>
      <c r="M1730" s="4">
        <f t="shared" si="656"/>
        <v>783.44431354841686</v>
      </c>
      <c r="N1730" s="4">
        <f t="shared" si="657"/>
        <v>0.78344431354841682</v>
      </c>
      <c r="O1730" s="4">
        <f t="shared" si="658"/>
        <v>27877.560157097829</v>
      </c>
      <c r="P1730" s="4">
        <f t="shared" si="659"/>
        <v>27.877560157097829</v>
      </c>
      <c r="Q1730" s="4">
        <f t="shared" si="674"/>
        <v>-2153.7075013526469</v>
      </c>
      <c r="R1730" s="4">
        <f t="shared" si="660"/>
        <v>2153.7075013526469</v>
      </c>
      <c r="S1730" s="4">
        <f t="shared" si="661"/>
        <v>0.59657697787468322</v>
      </c>
      <c r="T1730" s="4">
        <f t="shared" si="675"/>
        <v>9924.6485964253516</v>
      </c>
      <c r="U1730" s="4">
        <f t="shared" si="662"/>
        <v>2.7491276612098225</v>
      </c>
      <c r="V1730" s="4">
        <f t="shared" si="663"/>
        <v>797689.37499999988</v>
      </c>
      <c r="W1730" s="4">
        <f t="shared" si="664"/>
        <v>797.68937499999993</v>
      </c>
      <c r="X1730" s="4">
        <f t="shared" si="676"/>
        <v>3696.6363194444407</v>
      </c>
      <c r="Y1730" s="4">
        <f t="shared" si="665"/>
        <v>1.02396826048611</v>
      </c>
      <c r="Z1730" s="4">
        <f t="shared" si="666"/>
        <v>1023.96826048611</v>
      </c>
      <c r="AA1730" s="4">
        <f t="shared" si="667"/>
        <v>3.3457046390845058</v>
      </c>
      <c r="AB1730" s="4">
        <f t="shared" si="668"/>
        <v>3.3457046390845058</v>
      </c>
      <c r="AD1730" s="4">
        <f t="shared" si="669"/>
        <v>0</v>
      </c>
      <c r="AE1730" s="4">
        <f t="shared" si="670"/>
        <v>127.7</v>
      </c>
      <c r="AF1730" s="4">
        <f t="shared" si="671"/>
        <v>35.472222222222221</v>
      </c>
    </row>
    <row r="1731" spans="2:32" x14ac:dyDescent="0.25">
      <c r="B1731" s="5" t="s">
        <v>15</v>
      </c>
      <c r="C1731" s="5">
        <v>1717</v>
      </c>
      <c r="D1731" s="5">
        <v>240</v>
      </c>
      <c r="E1731" s="4">
        <v>128.5</v>
      </c>
      <c r="F1731" s="4">
        <f t="shared" si="672"/>
        <v>35.694444444444443</v>
      </c>
      <c r="G1731" s="4">
        <f t="shared" si="673"/>
        <v>0.12500000000000078</v>
      </c>
      <c r="H1731" s="4">
        <f t="shared" si="654"/>
        <v>0.45000000000000284</v>
      </c>
      <c r="J1731" s="4">
        <f t="shared" si="652"/>
        <v>157.50000000000097</v>
      </c>
      <c r="K1731" s="4">
        <f t="shared" si="653"/>
        <v>523.08983533977073</v>
      </c>
      <c r="L1731" s="4">
        <f t="shared" si="655"/>
        <v>123.60600000000001</v>
      </c>
      <c r="M1731" s="4">
        <f t="shared" si="656"/>
        <v>804.19583533977175</v>
      </c>
      <c r="N1731" s="4">
        <f t="shared" si="657"/>
        <v>0.80419583533977179</v>
      </c>
      <c r="O1731" s="4">
        <f t="shared" si="658"/>
        <v>28705.323566989075</v>
      </c>
      <c r="P1731" s="4">
        <f t="shared" si="659"/>
        <v>28.705323566989076</v>
      </c>
      <c r="Q1731" s="4">
        <f t="shared" si="674"/>
        <v>-2153.7075013526469</v>
      </c>
      <c r="R1731" s="4">
        <f t="shared" si="660"/>
        <v>2153.7075013526469</v>
      </c>
      <c r="S1731" s="4">
        <f t="shared" si="661"/>
        <v>0.59657697787468322</v>
      </c>
      <c r="T1731" s="4">
        <f t="shared" si="675"/>
        <v>9953.3539199923398</v>
      </c>
      <c r="U1731" s="4">
        <f t="shared" si="662"/>
        <v>2.7570790358378781</v>
      </c>
      <c r="V1731" s="4">
        <f t="shared" si="663"/>
        <v>802678.81944444438</v>
      </c>
      <c r="W1731" s="4">
        <f t="shared" si="664"/>
        <v>802.67881944444434</v>
      </c>
      <c r="X1731" s="4">
        <f t="shared" si="676"/>
        <v>3696.6363194444407</v>
      </c>
      <c r="Y1731" s="4">
        <f t="shared" si="665"/>
        <v>1.02396826048611</v>
      </c>
      <c r="Z1731" s="4">
        <f t="shared" si="666"/>
        <v>1023.96826048611</v>
      </c>
      <c r="AA1731" s="4">
        <f t="shared" si="667"/>
        <v>3.3536560137125613</v>
      </c>
      <c r="AB1731" s="4">
        <f t="shared" si="668"/>
        <v>3.3536560137125613</v>
      </c>
      <c r="AD1731" s="4">
        <f t="shared" si="669"/>
        <v>0</v>
      </c>
      <c r="AE1731" s="4">
        <f t="shared" si="670"/>
        <v>128.1</v>
      </c>
      <c r="AF1731" s="4">
        <f t="shared" si="671"/>
        <v>35.583333333333329</v>
      </c>
    </row>
    <row r="1732" spans="2:32" x14ac:dyDescent="0.25">
      <c r="B1732" s="5" t="s">
        <v>15</v>
      </c>
      <c r="C1732" s="5">
        <v>1718</v>
      </c>
      <c r="D1732" s="5">
        <v>241</v>
      </c>
      <c r="E1732" s="4">
        <v>129</v>
      </c>
      <c r="F1732" s="4">
        <f t="shared" si="672"/>
        <v>35.833333333333336</v>
      </c>
      <c r="G1732" s="4">
        <f t="shared" si="673"/>
        <v>0.1388888888888889</v>
      </c>
      <c r="H1732" s="4">
        <f t="shared" si="654"/>
        <v>0.5</v>
      </c>
      <c r="J1732" s="4">
        <f t="shared" si="652"/>
        <v>175</v>
      </c>
      <c r="K1732" s="4">
        <f t="shared" si="653"/>
        <v>527.16849308175006</v>
      </c>
      <c r="L1732" s="4">
        <f t="shared" si="655"/>
        <v>123.60600000000001</v>
      </c>
      <c r="M1732" s="4">
        <f t="shared" si="656"/>
        <v>825.77449308175005</v>
      </c>
      <c r="N1732" s="4">
        <f t="shared" si="657"/>
        <v>0.82577449308175011</v>
      </c>
      <c r="O1732" s="4">
        <f t="shared" si="658"/>
        <v>29590.252668762711</v>
      </c>
      <c r="P1732" s="4">
        <f t="shared" si="659"/>
        <v>29.590252668762709</v>
      </c>
      <c r="Q1732" s="4">
        <f t="shared" si="674"/>
        <v>-2153.7075013526469</v>
      </c>
      <c r="R1732" s="4">
        <f t="shared" si="660"/>
        <v>2153.7075013526469</v>
      </c>
      <c r="S1732" s="4">
        <f t="shared" si="661"/>
        <v>0.59657697787468322</v>
      </c>
      <c r="T1732" s="4">
        <f t="shared" si="675"/>
        <v>9982.9441726611021</v>
      </c>
      <c r="U1732" s="4">
        <f t="shared" si="662"/>
        <v>2.7652755358271253</v>
      </c>
      <c r="V1732" s="4">
        <f t="shared" si="663"/>
        <v>808937.50000000023</v>
      </c>
      <c r="W1732" s="4">
        <f t="shared" si="664"/>
        <v>808.93750000000023</v>
      </c>
      <c r="X1732" s="4">
        <f t="shared" si="676"/>
        <v>3696.6363194444407</v>
      </c>
      <c r="Y1732" s="4">
        <f t="shared" si="665"/>
        <v>1.02396826048611</v>
      </c>
      <c r="Z1732" s="4">
        <f t="shared" si="666"/>
        <v>1023.96826048611</v>
      </c>
      <c r="AA1732" s="4">
        <f t="shared" si="667"/>
        <v>3.3618525137018085</v>
      </c>
      <c r="AB1732" s="4">
        <f t="shared" si="668"/>
        <v>3.3618525137018085</v>
      </c>
      <c r="AD1732" s="4">
        <f t="shared" si="669"/>
        <v>0</v>
      </c>
      <c r="AE1732" s="4">
        <f t="shared" si="670"/>
        <v>128.5</v>
      </c>
      <c r="AF1732" s="4">
        <f t="shared" si="671"/>
        <v>35.694444444444443</v>
      </c>
    </row>
    <row r="1733" spans="2:32" x14ac:dyDescent="0.25">
      <c r="B1733" s="5" t="s">
        <v>15</v>
      </c>
      <c r="C1733" s="5">
        <v>1719</v>
      </c>
      <c r="D1733" s="5">
        <v>242</v>
      </c>
      <c r="E1733" s="4">
        <v>129.5</v>
      </c>
      <c r="F1733" s="4">
        <f t="shared" si="672"/>
        <v>35.972222222222221</v>
      </c>
      <c r="G1733" s="4">
        <f t="shared" si="673"/>
        <v>0.15277777777777699</v>
      </c>
      <c r="H1733" s="4">
        <f t="shared" si="654"/>
        <v>0.54999999999999716</v>
      </c>
      <c r="J1733" s="4">
        <f t="shared" si="652"/>
        <v>192.49999999999901</v>
      </c>
      <c r="K1733" s="4">
        <f t="shared" si="653"/>
        <v>531.26299027127072</v>
      </c>
      <c r="L1733" s="4">
        <f t="shared" si="655"/>
        <v>123.60600000000001</v>
      </c>
      <c r="M1733" s="4">
        <f t="shared" si="656"/>
        <v>847.36899027126969</v>
      </c>
      <c r="N1733" s="4">
        <f t="shared" si="657"/>
        <v>0.84736899027126966</v>
      </c>
      <c r="O1733" s="4">
        <f t="shared" si="658"/>
        <v>30481.745622258171</v>
      </c>
      <c r="P1733" s="4">
        <f t="shared" si="659"/>
        <v>30.48174562225817</v>
      </c>
      <c r="Q1733" s="4">
        <f t="shared" si="674"/>
        <v>-2153.7075013526469</v>
      </c>
      <c r="R1733" s="4">
        <f t="shared" si="660"/>
        <v>2153.7075013526469</v>
      </c>
      <c r="S1733" s="4">
        <f t="shared" si="661"/>
        <v>0.59657697787468322</v>
      </c>
      <c r="T1733" s="4">
        <f t="shared" si="675"/>
        <v>10013.425918283361</v>
      </c>
      <c r="U1733" s="4">
        <f t="shared" si="662"/>
        <v>2.773718979364491</v>
      </c>
      <c r="V1733" s="4">
        <f t="shared" si="663"/>
        <v>815220.48611111101</v>
      </c>
      <c r="W1733" s="4">
        <f t="shared" si="664"/>
        <v>815.22048611111097</v>
      </c>
      <c r="X1733" s="4">
        <f t="shared" si="676"/>
        <v>3696.6363194444407</v>
      </c>
      <c r="Y1733" s="4">
        <f t="shared" si="665"/>
        <v>1.02396826048611</v>
      </c>
      <c r="Z1733" s="4">
        <f t="shared" si="666"/>
        <v>1023.96826048611</v>
      </c>
      <c r="AA1733" s="4">
        <f t="shared" si="667"/>
        <v>3.3702959572391742</v>
      </c>
      <c r="AB1733" s="4">
        <f t="shared" si="668"/>
        <v>3.3702959572391742</v>
      </c>
      <c r="AD1733" s="4">
        <f t="shared" si="669"/>
        <v>0</v>
      </c>
      <c r="AE1733" s="4">
        <f t="shared" si="670"/>
        <v>129</v>
      </c>
      <c r="AF1733" s="4">
        <f t="shared" si="671"/>
        <v>35.833333333333336</v>
      </c>
    </row>
    <row r="1734" spans="2:32" x14ac:dyDescent="0.25">
      <c r="B1734" s="5" t="s">
        <v>15</v>
      </c>
      <c r="C1734" s="5">
        <v>1720</v>
      </c>
      <c r="D1734" s="5">
        <v>243</v>
      </c>
      <c r="E1734" s="4">
        <v>130.1</v>
      </c>
      <c r="F1734" s="4">
        <f t="shared" si="672"/>
        <v>36.138888888888886</v>
      </c>
      <c r="G1734" s="4">
        <f t="shared" si="673"/>
        <v>0.15277777777777699</v>
      </c>
      <c r="H1734" s="4">
        <f t="shared" si="654"/>
        <v>0.54999999999999716</v>
      </c>
      <c r="J1734" s="4">
        <f t="shared" si="652"/>
        <v>192.49999999999901</v>
      </c>
      <c r="K1734" s="4">
        <f t="shared" si="653"/>
        <v>536.1972949694507</v>
      </c>
      <c r="L1734" s="4">
        <f t="shared" si="655"/>
        <v>123.60600000000001</v>
      </c>
      <c r="M1734" s="4">
        <f t="shared" si="656"/>
        <v>852.30329496944967</v>
      </c>
      <c r="N1734" s="4">
        <f t="shared" si="657"/>
        <v>0.85230329496944968</v>
      </c>
      <c r="O1734" s="4">
        <f t="shared" si="658"/>
        <v>30801.294076534832</v>
      </c>
      <c r="P1734" s="4">
        <f t="shared" si="659"/>
        <v>30.80129407653483</v>
      </c>
      <c r="Q1734" s="4">
        <f t="shared" si="674"/>
        <v>-2153.7075013526469</v>
      </c>
      <c r="R1734" s="4">
        <f t="shared" si="660"/>
        <v>2153.7075013526469</v>
      </c>
      <c r="S1734" s="4">
        <f t="shared" si="661"/>
        <v>0.59657697787468322</v>
      </c>
      <c r="T1734" s="4">
        <f t="shared" si="675"/>
        <v>10044.227212359896</v>
      </c>
      <c r="U1734" s="4">
        <f t="shared" si="662"/>
        <v>2.7822509378236915</v>
      </c>
      <c r="V1734" s="4">
        <f t="shared" si="663"/>
        <v>822792.15277777764</v>
      </c>
      <c r="W1734" s="4">
        <f t="shared" si="664"/>
        <v>822.79215277777769</v>
      </c>
      <c r="X1734" s="4">
        <f t="shared" si="676"/>
        <v>3696.6363194444407</v>
      </c>
      <c r="Y1734" s="4">
        <f t="shared" si="665"/>
        <v>1.02396826048611</v>
      </c>
      <c r="Z1734" s="4">
        <f t="shared" si="666"/>
        <v>1023.96826048611</v>
      </c>
      <c r="AA1734" s="4">
        <f t="shared" si="667"/>
        <v>3.3788279156983747</v>
      </c>
      <c r="AB1734" s="4">
        <f t="shared" si="668"/>
        <v>3.3788279156983747</v>
      </c>
      <c r="AD1734" s="4">
        <f t="shared" si="669"/>
        <v>0</v>
      </c>
      <c r="AE1734" s="4">
        <f t="shared" si="670"/>
        <v>129.5</v>
      </c>
      <c r="AF1734" s="4">
        <f t="shared" si="671"/>
        <v>35.972222222222221</v>
      </c>
    </row>
    <row r="1735" spans="2:32" x14ac:dyDescent="0.25">
      <c r="B1735" s="5" t="s">
        <v>15</v>
      </c>
      <c r="C1735" s="5">
        <v>1721</v>
      </c>
      <c r="D1735" s="5">
        <v>244</v>
      </c>
      <c r="E1735" s="4">
        <v>130.6</v>
      </c>
      <c r="F1735" s="4">
        <f t="shared" si="672"/>
        <v>36.277777777777779</v>
      </c>
      <c r="G1735" s="4">
        <f t="shared" si="673"/>
        <v>0.12500000000000078</v>
      </c>
      <c r="H1735" s="4">
        <f t="shared" si="654"/>
        <v>0.45000000000000284</v>
      </c>
      <c r="J1735" s="4">
        <f t="shared" si="652"/>
        <v>157.50000000000097</v>
      </c>
      <c r="K1735" s="4">
        <f t="shared" si="653"/>
        <v>540.32663894356335</v>
      </c>
      <c r="L1735" s="4">
        <f t="shared" si="655"/>
        <v>123.60600000000001</v>
      </c>
      <c r="M1735" s="4">
        <f t="shared" si="656"/>
        <v>821.43263894356437</v>
      </c>
      <c r="N1735" s="4">
        <f t="shared" si="657"/>
        <v>0.82143263894356433</v>
      </c>
      <c r="O1735" s="4">
        <f t="shared" si="658"/>
        <v>29799.750735008198</v>
      </c>
      <c r="P1735" s="4">
        <f t="shared" si="659"/>
        <v>29.799750735008196</v>
      </c>
      <c r="Q1735" s="4">
        <f t="shared" si="674"/>
        <v>-2153.7075013526469</v>
      </c>
      <c r="R1735" s="4">
        <f t="shared" si="660"/>
        <v>2153.7075013526469</v>
      </c>
      <c r="S1735" s="4">
        <f t="shared" si="661"/>
        <v>0.59657697787468322</v>
      </c>
      <c r="T1735" s="4">
        <f t="shared" si="675"/>
        <v>10074.026963094904</v>
      </c>
      <c r="U1735" s="4">
        <f t="shared" si="662"/>
        <v>2.7905054687772886</v>
      </c>
      <c r="V1735" s="4">
        <f t="shared" si="663"/>
        <v>829128.61111111112</v>
      </c>
      <c r="W1735" s="4">
        <f t="shared" si="664"/>
        <v>829.12861111111113</v>
      </c>
      <c r="X1735" s="4">
        <f t="shared" si="676"/>
        <v>3696.6363194444407</v>
      </c>
      <c r="Y1735" s="4">
        <f t="shared" si="665"/>
        <v>1.02396826048611</v>
      </c>
      <c r="Z1735" s="4">
        <f t="shared" si="666"/>
        <v>1023.96826048611</v>
      </c>
      <c r="AA1735" s="4">
        <f t="shared" si="667"/>
        <v>3.3870824466519718</v>
      </c>
      <c r="AB1735" s="4">
        <f t="shared" si="668"/>
        <v>3.3870824466519718</v>
      </c>
      <c r="AD1735" s="4">
        <f t="shared" si="669"/>
        <v>0</v>
      </c>
      <c r="AE1735" s="4">
        <f t="shared" si="670"/>
        <v>130.1</v>
      </c>
      <c r="AF1735" s="4">
        <f t="shared" si="671"/>
        <v>36.138888888888886</v>
      </c>
    </row>
    <row r="1736" spans="2:32" x14ac:dyDescent="0.25">
      <c r="B1736" s="5" t="s">
        <v>15</v>
      </c>
      <c r="C1736" s="5">
        <v>1722</v>
      </c>
      <c r="D1736" s="5">
        <v>245</v>
      </c>
      <c r="E1736" s="4">
        <v>131</v>
      </c>
      <c r="F1736" s="4">
        <f t="shared" si="672"/>
        <v>36.388888888888886</v>
      </c>
      <c r="G1736" s="4">
        <f t="shared" si="673"/>
        <v>8.3333333333332538E-2</v>
      </c>
      <c r="H1736" s="4">
        <f t="shared" si="654"/>
        <v>0.29999999999999716</v>
      </c>
      <c r="J1736" s="4">
        <f t="shared" si="652"/>
        <v>104.99999999999899</v>
      </c>
      <c r="K1736" s="4">
        <f t="shared" si="653"/>
        <v>543.64151852508303</v>
      </c>
      <c r="L1736" s="4">
        <f t="shared" si="655"/>
        <v>123.60600000000001</v>
      </c>
      <c r="M1736" s="4">
        <f t="shared" si="656"/>
        <v>772.247518525082</v>
      </c>
      <c r="N1736" s="4">
        <f t="shared" si="657"/>
        <v>0.772247518525082</v>
      </c>
      <c r="O1736" s="4">
        <f t="shared" si="658"/>
        <v>28101.22914632937</v>
      </c>
      <c r="P1736" s="4">
        <f t="shared" si="659"/>
        <v>28.10122914632937</v>
      </c>
      <c r="Q1736" s="4">
        <f t="shared" si="674"/>
        <v>-2153.7075013526469</v>
      </c>
      <c r="R1736" s="4">
        <f t="shared" si="660"/>
        <v>2153.7075013526469</v>
      </c>
      <c r="S1736" s="4">
        <f t="shared" si="661"/>
        <v>0.59657697787468322</v>
      </c>
      <c r="T1736" s="4">
        <f t="shared" si="675"/>
        <v>10102.128192241233</v>
      </c>
      <c r="U1736" s="4">
        <f t="shared" si="662"/>
        <v>2.7982895092508215</v>
      </c>
      <c r="V1736" s="4">
        <f t="shared" si="663"/>
        <v>834215.27777777764</v>
      </c>
      <c r="W1736" s="4">
        <f t="shared" si="664"/>
        <v>834.2152777777776</v>
      </c>
      <c r="X1736" s="4">
        <f t="shared" si="676"/>
        <v>3696.6363194444407</v>
      </c>
      <c r="Y1736" s="4">
        <f t="shared" si="665"/>
        <v>1.02396826048611</v>
      </c>
      <c r="Z1736" s="4">
        <f t="shared" si="666"/>
        <v>1023.96826048611</v>
      </c>
      <c r="AA1736" s="4">
        <f t="shared" si="667"/>
        <v>3.3948664871255048</v>
      </c>
      <c r="AB1736" s="4">
        <f t="shared" si="668"/>
        <v>3.3948664871255048</v>
      </c>
      <c r="AD1736" s="4">
        <f t="shared" si="669"/>
        <v>0</v>
      </c>
      <c r="AE1736" s="4">
        <f t="shared" si="670"/>
        <v>130.6</v>
      </c>
      <c r="AF1736" s="4">
        <f t="shared" si="671"/>
        <v>36.277777777777779</v>
      </c>
    </row>
    <row r="1737" spans="2:32" x14ac:dyDescent="0.25">
      <c r="B1737" s="5" t="s">
        <v>15</v>
      </c>
      <c r="C1737" s="5">
        <v>1723</v>
      </c>
      <c r="D1737" s="5">
        <v>246</v>
      </c>
      <c r="E1737" s="4">
        <v>131.19999999999999</v>
      </c>
      <c r="F1737" s="4">
        <f t="shared" si="672"/>
        <v>36.444444444444443</v>
      </c>
      <c r="G1737" s="4">
        <f t="shared" si="673"/>
        <v>4.1666666666668246E-2</v>
      </c>
      <c r="H1737" s="4">
        <f t="shared" si="654"/>
        <v>0.15000000000000568</v>
      </c>
      <c r="J1737" s="4">
        <f t="shared" si="652"/>
        <v>52.50000000000199</v>
      </c>
      <c r="K1737" s="4">
        <f t="shared" si="653"/>
        <v>545.30275978325324</v>
      </c>
      <c r="L1737" s="4">
        <f t="shared" si="655"/>
        <v>123.60600000000001</v>
      </c>
      <c r="M1737" s="4">
        <f t="shared" si="656"/>
        <v>721.40875978325516</v>
      </c>
      <c r="N1737" s="4">
        <f t="shared" si="657"/>
        <v>0.72140875978325514</v>
      </c>
      <c r="O1737" s="4">
        <f t="shared" si="658"/>
        <v>26291.34146765641</v>
      </c>
      <c r="P1737" s="4">
        <f t="shared" si="659"/>
        <v>26.291341467656409</v>
      </c>
      <c r="Q1737" s="4">
        <f t="shared" si="674"/>
        <v>-2153.7075013526469</v>
      </c>
      <c r="R1737" s="4">
        <f t="shared" si="660"/>
        <v>2153.7075013526469</v>
      </c>
      <c r="S1737" s="4">
        <f t="shared" si="661"/>
        <v>0.59657697787468322</v>
      </c>
      <c r="T1737" s="4">
        <f t="shared" si="675"/>
        <v>10128.41953370889</v>
      </c>
      <c r="U1737" s="4">
        <f t="shared" si="662"/>
        <v>2.8055722108373624</v>
      </c>
      <c r="V1737" s="4">
        <f t="shared" si="663"/>
        <v>836764.44444444438</v>
      </c>
      <c r="W1737" s="4">
        <f t="shared" si="664"/>
        <v>836.76444444444439</v>
      </c>
      <c r="X1737" s="4">
        <f t="shared" si="676"/>
        <v>3696.6363194444407</v>
      </c>
      <c r="Y1737" s="4">
        <f t="shared" si="665"/>
        <v>1.02396826048611</v>
      </c>
      <c r="Z1737" s="4">
        <f t="shared" si="666"/>
        <v>1023.96826048611</v>
      </c>
      <c r="AA1737" s="4">
        <f t="shared" si="667"/>
        <v>3.4021491887120456</v>
      </c>
      <c r="AB1737" s="4">
        <f t="shared" si="668"/>
        <v>3.4021491887120456</v>
      </c>
      <c r="AD1737" s="4">
        <f t="shared" si="669"/>
        <v>0</v>
      </c>
      <c r="AE1737" s="4">
        <f t="shared" si="670"/>
        <v>131</v>
      </c>
      <c r="AF1737" s="4">
        <f t="shared" si="671"/>
        <v>36.388888888888886</v>
      </c>
    </row>
    <row r="1738" spans="2:32" x14ac:dyDescent="0.25">
      <c r="B1738" s="5" t="s">
        <v>15</v>
      </c>
      <c r="C1738" s="5">
        <v>1724</v>
      </c>
      <c r="D1738" s="5">
        <v>247</v>
      </c>
      <c r="E1738" s="4">
        <v>131.30000000000001</v>
      </c>
      <c r="F1738" s="4">
        <f t="shared" si="672"/>
        <v>36.472222222222221</v>
      </c>
      <c r="G1738" s="4">
        <f t="shared" si="673"/>
        <v>0</v>
      </c>
      <c r="H1738" s="4">
        <f t="shared" si="654"/>
        <v>0</v>
      </c>
      <c r="J1738" s="4">
        <f t="shared" si="652"/>
        <v>0</v>
      </c>
      <c r="K1738" s="4">
        <f t="shared" si="653"/>
        <v>546.13433077919069</v>
      </c>
      <c r="L1738" s="4">
        <f t="shared" si="655"/>
        <v>123.60600000000001</v>
      </c>
      <c r="M1738" s="4">
        <f t="shared" si="656"/>
        <v>669.74033077919069</v>
      </c>
      <c r="N1738" s="4">
        <f t="shared" si="657"/>
        <v>0.66974033077919071</v>
      </c>
      <c r="O1738" s="4">
        <f t="shared" si="658"/>
        <v>24426.918175363258</v>
      </c>
      <c r="P1738" s="4">
        <f t="shared" si="659"/>
        <v>24.426918175363259</v>
      </c>
      <c r="Q1738" s="4">
        <f t="shared" si="674"/>
        <v>-2153.7075013526469</v>
      </c>
      <c r="R1738" s="4">
        <f t="shared" si="660"/>
        <v>2153.7075013526469</v>
      </c>
      <c r="S1738" s="4">
        <f t="shared" si="661"/>
        <v>0.59657697787468322</v>
      </c>
      <c r="T1738" s="4">
        <f t="shared" si="675"/>
        <v>10152.846451884252</v>
      </c>
      <c r="U1738" s="4">
        <f t="shared" si="662"/>
        <v>2.812338467171938</v>
      </c>
      <c r="V1738" s="4">
        <f t="shared" si="663"/>
        <v>838040.48611111112</v>
      </c>
      <c r="W1738" s="4">
        <f t="shared" si="664"/>
        <v>838.04048611111114</v>
      </c>
      <c r="X1738" s="4">
        <f t="shared" si="676"/>
        <v>3696.6363194444407</v>
      </c>
      <c r="Y1738" s="4">
        <f t="shared" si="665"/>
        <v>1.02396826048611</v>
      </c>
      <c r="Z1738" s="4">
        <f t="shared" si="666"/>
        <v>1023.96826048611</v>
      </c>
      <c r="AA1738" s="4">
        <f t="shared" si="667"/>
        <v>3.4089154450466213</v>
      </c>
      <c r="AB1738" s="4">
        <f t="shared" si="668"/>
        <v>3.4089154450466213</v>
      </c>
      <c r="AD1738" s="4">
        <f t="shared" si="669"/>
        <v>0</v>
      </c>
      <c r="AE1738" s="4">
        <f t="shared" si="670"/>
        <v>131.19999999999999</v>
      </c>
      <c r="AF1738" s="4">
        <f t="shared" si="671"/>
        <v>36.444444444444443</v>
      </c>
    </row>
    <row r="1739" spans="2:32" x14ac:dyDescent="0.25">
      <c r="B1739" s="5" t="s">
        <v>15</v>
      </c>
      <c r="C1739" s="5">
        <v>1725</v>
      </c>
      <c r="D1739" s="5">
        <v>248</v>
      </c>
      <c r="E1739" s="4">
        <v>131.19999999999999</v>
      </c>
      <c r="F1739" s="4">
        <f t="shared" si="672"/>
        <v>36.444444444444443</v>
      </c>
      <c r="G1739" s="4">
        <f t="shared" si="673"/>
        <v>-8.3333333333336493E-2</v>
      </c>
      <c r="H1739" s="4">
        <f t="shared" si="654"/>
        <v>-0.30000000000001137</v>
      </c>
      <c r="J1739" s="4">
        <f t="shared" si="652"/>
        <v>-105.00000000000398</v>
      </c>
      <c r="K1739" s="4">
        <f t="shared" si="653"/>
        <v>545.30275978325324</v>
      </c>
      <c r="L1739" s="4">
        <f t="shared" si="655"/>
        <v>123.60600000000001</v>
      </c>
      <c r="M1739" s="4">
        <f t="shared" si="656"/>
        <v>563.90875978324925</v>
      </c>
      <c r="N1739" s="4">
        <f t="shared" si="657"/>
        <v>0.56390875978324928</v>
      </c>
      <c r="O1739" s="4">
        <f t="shared" si="658"/>
        <v>20551.341467656195</v>
      </c>
      <c r="P1739" s="4">
        <f t="shared" si="659"/>
        <v>20.551341467656194</v>
      </c>
      <c r="Q1739" s="4">
        <f t="shared" si="674"/>
        <v>-2153.7075013526469</v>
      </c>
      <c r="R1739" s="4">
        <f t="shared" si="660"/>
        <v>2153.7075013526469</v>
      </c>
      <c r="S1739" s="4">
        <f t="shared" si="661"/>
        <v>0.59657697787468322</v>
      </c>
      <c r="T1739" s="4">
        <f t="shared" si="675"/>
        <v>10173.397793351909</v>
      </c>
      <c r="U1739" s="4">
        <f t="shared" si="662"/>
        <v>2.818031188758479</v>
      </c>
      <c r="V1739" s="4">
        <f t="shared" si="663"/>
        <v>836764.44444444438</v>
      </c>
      <c r="W1739" s="4">
        <f t="shared" si="664"/>
        <v>836.76444444444439</v>
      </c>
      <c r="X1739" s="4">
        <f t="shared" si="676"/>
        <v>3697.9123611111072</v>
      </c>
      <c r="Y1739" s="4">
        <f t="shared" si="665"/>
        <v>1.0243217240277767</v>
      </c>
      <c r="Z1739" s="4">
        <f t="shared" si="666"/>
        <v>1024.3217240277766</v>
      </c>
      <c r="AA1739" s="4">
        <f t="shared" si="667"/>
        <v>3.4146081666331622</v>
      </c>
      <c r="AB1739" s="4">
        <f t="shared" si="668"/>
        <v>3.4146081666331622</v>
      </c>
      <c r="AD1739" s="4">
        <f t="shared" si="669"/>
        <v>0</v>
      </c>
      <c r="AE1739" s="4">
        <f t="shared" si="670"/>
        <v>131.30000000000001</v>
      </c>
      <c r="AF1739" s="4">
        <f t="shared" si="671"/>
        <v>36.472222222222221</v>
      </c>
    </row>
    <row r="1740" spans="2:32" x14ac:dyDescent="0.25">
      <c r="B1740" s="5" t="s">
        <v>15</v>
      </c>
      <c r="C1740" s="5">
        <v>1726</v>
      </c>
      <c r="D1740" s="5">
        <v>249</v>
      </c>
      <c r="E1740" s="4">
        <v>130.69999999999999</v>
      </c>
      <c r="F1740" s="4">
        <f t="shared" si="672"/>
        <v>36.30555555555555</v>
      </c>
      <c r="G1740" s="4">
        <f t="shared" si="673"/>
        <v>-0.19444444444444128</v>
      </c>
      <c r="H1740" s="4">
        <f t="shared" si="654"/>
        <v>-0.69999999999998863</v>
      </c>
      <c r="J1740" s="4">
        <f t="shared" si="652"/>
        <v>-244.99999999999602</v>
      </c>
      <c r="K1740" s="4">
        <f t="shared" si="653"/>
        <v>541.15440847209061</v>
      </c>
      <c r="L1740" s="4">
        <f t="shared" si="655"/>
        <v>123.60600000000001</v>
      </c>
      <c r="M1740" s="4">
        <f t="shared" si="656"/>
        <v>419.76040847209458</v>
      </c>
      <c r="N1740" s="4">
        <f t="shared" si="657"/>
        <v>0.41976040847209456</v>
      </c>
      <c r="O1740" s="4">
        <f t="shared" si="658"/>
        <v>15239.63482980632</v>
      </c>
      <c r="P1740" s="4">
        <f t="shared" si="659"/>
        <v>15.23963482980632</v>
      </c>
      <c r="Q1740" s="4">
        <f t="shared" si="674"/>
        <v>-2153.7075013526469</v>
      </c>
      <c r="R1740" s="4">
        <f t="shared" si="660"/>
        <v>2153.7075013526469</v>
      </c>
      <c r="S1740" s="4">
        <f t="shared" si="661"/>
        <v>0.59657697787468322</v>
      </c>
      <c r="T1740" s="4">
        <f t="shared" si="675"/>
        <v>10188.637428181715</v>
      </c>
      <c r="U1740" s="4">
        <f t="shared" si="662"/>
        <v>2.822252567606335</v>
      </c>
      <c r="V1740" s="4">
        <f t="shared" si="663"/>
        <v>830398.81944444426</v>
      </c>
      <c r="W1740" s="4">
        <f t="shared" si="664"/>
        <v>830.39881944444426</v>
      </c>
      <c r="X1740" s="4">
        <f t="shared" si="676"/>
        <v>3704.2779861111076</v>
      </c>
      <c r="Y1740" s="4">
        <f t="shared" si="665"/>
        <v>1.0260850021527768</v>
      </c>
      <c r="Z1740" s="4">
        <f t="shared" si="666"/>
        <v>1026.0850021527767</v>
      </c>
      <c r="AA1740" s="4">
        <f t="shared" si="667"/>
        <v>3.4188295454810183</v>
      </c>
      <c r="AB1740" s="4">
        <f t="shared" si="668"/>
        <v>3.4188295454810183</v>
      </c>
      <c r="AD1740" s="4">
        <f t="shared" si="669"/>
        <v>0</v>
      </c>
      <c r="AE1740" s="4">
        <f t="shared" si="670"/>
        <v>131.19999999999999</v>
      </c>
      <c r="AF1740" s="4">
        <f t="shared" si="671"/>
        <v>36.444444444444443</v>
      </c>
    </row>
    <row r="1741" spans="2:32" x14ac:dyDescent="0.25">
      <c r="B1741" s="5" t="s">
        <v>15</v>
      </c>
      <c r="C1741" s="5">
        <v>1727</v>
      </c>
      <c r="D1741" s="5">
        <v>250</v>
      </c>
      <c r="E1741" s="4">
        <v>129.80000000000001</v>
      </c>
      <c r="F1741" s="4">
        <f t="shared" si="672"/>
        <v>36.055555555555557</v>
      </c>
      <c r="G1741" s="4">
        <f t="shared" si="673"/>
        <v>-0.31944444444444209</v>
      </c>
      <c r="H1741" s="4">
        <f t="shared" si="654"/>
        <v>-1.1499999999999915</v>
      </c>
      <c r="J1741" s="4">
        <f t="shared" si="652"/>
        <v>-402.49999999999704</v>
      </c>
      <c r="K1741" s="4">
        <f t="shared" si="653"/>
        <v>533.72729151980332</v>
      </c>
      <c r="L1741" s="4">
        <f t="shared" si="655"/>
        <v>123.60600000000001</v>
      </c>
      <c r="M1741" s="4">
        <f t="shared" si="656"/>
        <v>254.83329151980627</v>
      </c>
      <c r="N1741" s="4">
        <f t="shared" si="657"/>
        <v>0.25483329151980627</v>
      </c>
      <c r="O1741" s="4">
        <f t="shared" si="658"/>
        <v>9188.1558997974589</v>
      </c>
      <c r="P1741" s="4">
        <f t="shared" si="659"/>
        <v>9.1881558997974597</v>
      </c>
      <c r="Q1741" s="4">
        <f t="shared" si="674"/>
        <v>-2153.7075013526469</v>
      </c>
      <c r="R1741" s="4">
        <f t="shared" si="660"/>
        <v>2153.7075013526469</v>
      </c>
      <c r="S1741" s="4">
        <f t="shared" si="661"/>
        <v>0.59657697787468322</v>
      </c>
      <c r="T1741" s="4">
        <f t="shared" si="675"/>
        <v>10197.825584081513</v>
      </c>
      <c r="U1741" s="4">
        <f t="shared" si="662"/>
        <v>2.8247976867905793</v>
      </c>
      <c r="V1741" s="4">
        <f t="shared" si="663"/>
        <v>819001.9444444445</v>
      </c>
      <c r="W1741" s="4">
        <f t="shared" si="664"/>
        <v>819.00194444444446</v>
      </c>
      <c r="X1741" s="4">
        <f t="shared" si="676"/>
        <v>3715.6748611111075</v>
      </c>
      <c r="Y1741" s="4">
        <f t="shared" si="665"/>
        <v>1.0292419365277767</v>
      </c>
      <c r="Z1741" s="4">
        <f t="shared" si="666"/>
        <v>1029.2419365277767</v>
      </c>
      <c r="AA1741" s="4">
        <f t="shared" si="667"/>
        <v>3.4213746646652625</v>
      </c>
      <c r="AB1741" s="4">
        <f t="shared" si="668"/>
        <v>3.4213746646652625</v>
      </c>
      <c r="AD1741" s="4">
        <f t="shared" si="669"/>
        <v>0</v>
      </c>
      <c r="AE1741" s="4">
        <f t="shared" si="670"/>
        <v>130.69999999999999</v>
      </c>
      <c r="AF1741" s="4">
        <f t="shared" si="671"/>
        <v>36.30555555555555</v>
      </c>
    </row>
    <row r="1742" spans="2:32" x14ac:dyDescent="0.25">
      <c r="B1742" s="5" t="s">
        <v>15</v>
      </c>
      <c r="C1742" s="5">
        <v>1728</v>
      </c>
      <c r="D1742" s="5">
        <v>251</v>
      </c>
      <c r="E1742" s="4">
        <v>128.4</v>
      </c>
      <c r="F1742" s="4">
        <f t="shared" si="672"/>
        <v>35.666666666666664</v>
      </c>
      <c r="G1742" s="4">
        <f t="shared" si="673"/>
        <v>-0.45833333333333492</v>
      </c>
      <c r="H1742" s="4">
        <f t="shared" si="654"/>
        <v>-1.6500000000000057</v>
      </c>
      <c r="J1742" s="4">
        <f t="shared" ref="J1742:J1805" si="677">$C$3*G1742</f>
        <v>-577.50000000000205</v>
      </c>
      <c r="K1742" s="4">
        <f t="shared" ref="K1742:K1805" si="678">$C$6*0.5*$C$7*(F1742^2)*$C$4</f>
        <v>522.27600452507977</v>
      </c>
      <c r="L1742" s="4">
        <f t="shared" si="655"/>
        <v>123.60600000000001</v>
      </c>
      <c r="M1742" s="4">
        <f t="shared" si="656"/>
        <v>68.382004525077733</v>
      </c>
      <c r="N1742" s="4">
        <f t="shared" si="657"/>
        <v>6.8382004525077728E-2</v>
      </c>
      <c r="O1742" s="4">
        <f t="shared" si="658"/>
        <v>2438.9581613944388</v>
      </c>
      <c r="P1742" s="4">
        <f t="shared" si="659"/>
        <v>2.4389581613944387</v>
      </c>
      <c r="Q1742" s="4">
        <f t="shared" si="674"/>
        <v>-2153.7075013526469</v>
      </c>
      <c r="R1742" s="4">
        <f t="shared" si="660"/>
        <v>2153.7075013526469</v>
      </c>
      <c r="S1742" s="4">
        <f t="shared" si="661"/>
        <v>0.59657697787468322</v>
      </c>
      <c r="T1742" s="4">
        <f t="shared" si="675"/>
        <v>10200.264542242907</v>
      </c>
      <c r="U1742" s="4">
        <f t="shared" si="662"/>
        <v>2.8254732782012852</v>
      </c>
      <c r="V1742" s="4">
        <f t="shared" si="663"/>
        <v>801429.99999999988</v>
      </c>
      <c r="W1742" s="4">
        <f t="shared" si="664"/>
        <v>801.43</v>
      </c>
      <c r="X1742" s="4">
        <f t="shared" si="676"/>
        <v>3733.2468055555519</v>
      </c>
      <c r="Y1742" s="4">
        <f t="shared" si="665"/>
        <v>1.034109365138888</v>
      </c>
      <c r="Z1742" s="4">
        <f t="shared" si="666"/>
        <v>1034.1093651388881</v>
      </c>
      <c r="AA1742" s="4">
        <f t="shared" si="667"/>
        <v>3.4220502560759685</v>
      </c>
      <c r="AB1742" s="4">
        <f t="shared" si="668"/>
        <v>3.4220502560759685</v>
      </c>
      <c r="AD1742" s="4">
        <f t="shared" si="669"/>
        <v>0</v>
      </c>
      <c r="AE1742" s="4">
        <f t="shared" si="670"/>
        <v>129.80000000000001</v>
      </c>
      <c r="AF1742" s="4">
        <f t="shared" si="671"/>
        <v>36.055555555555557</v>
      </c>
    </row>
    <row r="1743" spans="2:32" x14ac:dyDescent="0.25">
      <c r="B1743" s="5" t="s">
        <v>15</v>
      </c>
      <c r="C1743" s="5">
        <v>1729</v>
      </c>
      <c r="D1743" s="5">
        <v>252</v>
      </c>
      <c r="E1743" s="4">
        <v>126.5</v>
      </c>
      <c r="F1743" s="4">
        <f t="shared" si="672"/>
        <v>35.138888888888886</v>
      </c>
      <c r="G1743" s="4">
        <f t="shared" si="673"/>
        <v>-0.59722222222222376</v>
      </c>
      <c r="H1743" s="4">
        <f t="shared" ref="H1743:H1807" si="679">($E1744-$E1742)/2</f>
        <v>-2.1500000000000057</v>
      </c>
      <c r="J1743" s="4">
        <f t="shared" si="677"/>
        <v>-752.50000000000193</v>
      </c>
      <c r="K1743" s="4">
        <f t="shared" si="678"/>
        <v>506.93359884727067</v>
      </c>
      <c r="L1743" s="4">
        <f t="shared" ref="L1743:L1806" si="680">$C$3*$C$8*$C$5</f>
        <v>123.60600000000001</v>
      </c>
      <c r="M1743" s="4">
        <f t="shared" ref="M1743:M1806" si="681">J1743+K1743+L1743</f>
        <v>-121.96040115273125</v>
      </c>
      <c r="N1743" s="4">
        <f t="shared" ref="N1743:N1806" si="682">M1743/1000</f>
        <v>-0.12196040115273125</v>
      </c>
      <c r="O1743" s="4">
        <f t="shared" ref="O1743:O1806" si="683">M1743*F1743</f>
        <v>-4285.552984950139</v>
      </c>
      <c r="P1743" s="4">
        <f t="shared" ref="P1743:P1806" si="684">O1743/1000</f>
        <v>-4.2855529849501393</v>
      </c>
      <c r="Q1743" s="4">
        <f t="shared" si="674"/>
        <v>-2157.9930543375972</v>
      </c>
      <c r="R1743" s="4">
        <f t="shared" ref="R1743:R1806" si="685">Q1743*-1</f>
        <v>2157.9930543375972</v>
      </c>
      <c r="S1743" s="4">
        <f t="shared" ref="S1743:S1806" si="686">R1743*0.000277</f>
        <v>0.59776407605151449</v>
      </c>
      <c r="T1743" s="4">
        <f t="shared" si="675"/>
        <v>10200.264542242907</v>
      </c>
      <c r="U1743" s="4">
        <f t="shared" ref="U1743:U1806" si="687">T1743*0.000277</f>
        <v>2.8254732782012852</v>
      </c>
      <c r="V1743" s="4">
        <f t="shared" ref="V1743:V1806" si="688">0.5*$C$3*(F1743^2)</f>
        <v>777887.15277777764</v>
      </c>
      <c r="W1743" s="4">
        <f t="shared" ref="W1743:W1806" si="689">V1743*0.001</f>
        <v>777.8871527777776</v>
      </c>
      <c r="X1743" s="4">
        <f t="shared" si="676"/>
        <v>3756.7896527777743</v>
      </c>
      <c r="Y1743" s="4">
        <f t="shared" ref="Y1743:Y1806" si="690">X1743*0.000277</f>
        <v>1.0406307338194436</v>
      </c>
      <c r="Z1743" s="4">
        <f t="shared" ref="Z1743:Z1806" si="691">Y1743*1000</f>
        <v>1040.6307338194435</v>
      </c>
      <c r="AA1743" s="4">
        <f t="shared" ref="AA1743:AA1806" si="692">U1743+S1743</f>
        <v>3.4232373542527998</v>
      </c>
      <c r="AB1743" s="4">
        <f t="shared" ref="AB1743:AB1806" si="693">S1743+U1743</f>
        <v>3.4232373542527998</v>
      </c>
      <c r="AD1743" s="4">
        <f t="shared" ref="AD1743:AD1806" si="694">IF(E1742&lt;1,1,0)</f>
        <v>0</v>
      </c>
      <c r="AE1743" s="4">
        <f t="shared" ref="AE1743:AE1806" si="695">IF(AD1743=1,"",E1742)</f>
        <v>128.4</v>
      </c>
      <c r="AF1743" s="4">
        <f t="shared" ref="AF1743:AF1806" si="696">E1742/3.6</f>
        <v>35.666666666666664</v>
      </c>
    </row>
    <row r="1744" spans="2:32" x14ac:dyDescent="0.25">
      <c r="B1744" s="5" t="s">
        <v>15</v>
      </c>
      <c r="C1744" s="5">
        <v>1730</v>
      </c>
      <c r="D1744" s="5">
        <v>253</v>
      </c>
      <c r="E1744" s="4">
        <v>124.1</v>
      </c>
      <c r="F1744" s="4">
        <f t="shared" ref="F1744:F1807" si="697">E1744/3.6</f>
        <v>34.472222222222221</v>
      </c>
      <c r="G1744" s="4">
        <f t="shared" ref="G1744:G1807" si="698">($E1745-$E1743)/2/3.6</f>
        <v>-0.68055555555555636</v>
      </c>
      <c r="H1744" s="4">
        <f t="shared" si="679"/>
        <v>-2.4500000000000028</v>
      </c>
      <c r="J1744" s="4">
        <f t="shared" si="677"/>
        <v>-857.50000000000102</v>
      </c>
      <c r="K1744" s="4">
        <f t="shared" si="678"/>
        <v>487.8806441883508</v>
      </c>
      <c r="L1744" s="4">
        <f t="shared" si="680"/>
        <v>123.60600000000001</v>
      </c>
      <c r="M1744" s="4">
        <f t="shared" si="681"/>
        <v>-246.01335581165023</v>
      </c>
      <c r="N1744" s="4">
        <f t="shared" si="682"/>
        <v>-0.24601335581165024</v>
      </c>
      <c r="O1744" s="4">
        <f t="shared" si="683"/>
        <v>-8480.6270711738307</v>
      </c>
      <c r="P1744" s="4">
        <f t="shared" si="684"/>
        <v>-8.4806270711738314</v>
      </c>
      <c r="Q1744" s="4">
        <f t="shared" ref="Q1744:Q1807" si="699">IF(P1744&lt;0,SUM(Q1743,P1744),Q1743)</f>
        <v>-2166.473681408771</v>
      </c>
      <c r="R1744" s="4">
        <f t="shared" si="685"/>
        <v>2166.473681408771</v>
      </c>
      <c r="S1744" s="4">
        <f t="shared" si="686"/>
        <v>0.60011320975022964</v>
      </c>
      <c r="T1744" s="4">
        <f t="shared" ref="T1744:T1807" si="700">IF(P1744&gt;0,SUM(T1743,P1744),T1743)</f>
        <v>10200.264542242907</v>
      </c>
      <c r="U1744" s="4">
        <f t="shared" si="687"/>
        <v>2.8254732782012852</v>
      </c>
      <c r="V1744" s="4">
        <f t="shared" si="688"/>
        <v>748650.48611111112</v>
      </c>
      <c r="W1744" s="4">
        <f t="shared" si="689"/>
        <v>748.65048611111115</v>
      </c>
      <c r="X1744" s="4">
        <f t="shared" ref="X1744:X1807" si="701">IF(W1744&lt;W1743,X1743+(W1743-W1744),X1743)</f>
        <v>3786.0263194444406</v>
      </c>
      <c r="Y1744" s="4">
        <f t="shared" si="690"/>
        <v>1.0487292904861101</v>
      </c>
      <c r="Z1744" s="4">
        <f t="shared" si="691"/>
        <v>1048.7292904861101</v>
      </c>
      <c r="AA1744" s="4">
        <f t="shared" si="692"/>
        <v>3.4255864879515148</v>
      </c>
      <c r="AB1744" s="4">
        <f t="shared" si="693"/>
        <v>3.4255864879515148</v>
      </c>
      <c r="AD1744" s="4">
        <f t="shared" si="694"/>
        <v>0</v>
      </c>
      <c r="AE1744" s="4">
        <f t="shared" si="695"/>
        <v>126.5</v>
      </c>
      <c r="AF1744" s="4">
        <f t="shared" si="696"/>
        <v>35.138888888888886</v>
      </c>
    </row>
    <row r="1745" spans="2:32" x14ac:dyDescent="0.25">
      <c r="B1745" s="5" t="s">
        <v>15</v>
      </c>
      <c r="C1745" s="5">
        <v>1731</v>
      </c>
      <c r="D1745" s="5">
        <v>254</v>
      </c>
      <c r="E1745" s="4">
        <v>121.6</v>
      </c>
      <c r="F1745" s="4">
        <f t="shared" si="697"/>
        <v>33.777777777777779</v>
      </c>
      <c r="G1745" s="4">
        <f t="shared" si="698"/>
        <v>-0.70833333333333248</v>
      </c>
      <c r="H1745" s="4">
        <f t="shared" si="679"/>
        <v>-2.5499999999999972</v>
      </c>
      <c r="J1745" s="4">
        <f t="shared" si="677"/>
        <v>-892.49999999999898</v>
      </c>
      <c r="K1745" s="4">
        <f t="shared" si="678"/>
        <v>468.42188288341333</v>
      </c>
      <c r="L1745" s="4">
        <f t="shared" si="680"/>
        <v>123.60600000000001</v>
      </c>
      <c r="M1745" s="4">
        <f t="shared" si="681"/>
        <v>-300.47211711658565</v>
      </c>
      <c r="N1745" s="4">
        <f t="shared" si="682"/>
        <v>-0.30047211711658567</v>
      </c>
      <c r="O1745" s="4">
        <f t="shared" si="683"/>
        <v>-10149.280400382449</v>
      </c>
      <c r="P1745" s="4">
        <f t="shared" si="684"/>
        <v>-10.14928040038245</v>
      </c>
      <c r="Q1745" s="4">
        <f t="shared" si="699"/>
        <v>-2176.6229618091534</v>
      </c>
      <c r="R1745" s="4">
        <f t="shared" si="685"/>
        <v>2176.6229618091534</v>
      </c>
      <c r="S1745" s="4">
        <f t="shared" si="686"/>
        <v>0.60292456042113551</v>
      </c>
      <c r="T1745" s="4">
        <f t="shared" si="700"/>
        <v>10200.264542242907</v>
      </c>
      <c r="U1745" s="4">
        <f t="shared" si="687"/>
        <v>2.8254732782012852</v>
      </c>
      <c r="V1745" s="4">
        <f t="shared" si="688"/>
        <v>718791.11111111112</v>
      </c>
      <c r="W1745" s="4">
        <f t="shared" si="689"/>
        <v>718.79111111111115</v>
      </c>
      <c r="X1745" s="4">
        <f t="shared" si="701"/>
        <v>3815.8856944444406</v>
      </c>
      <c r="Y1745" s="4">
        <f t="shared" si="690"/>
        <v>1.0570003373611101</v>
      </c>
      <c r="Z1745" s="4">
        <f t="shared" si="691"/>
        <v>1057.00033736111</v>
      </c>
      <c r="AA1745" s="4">
        <f t="shared" si="692"/>
        <v>3.4283978386224208</v>
      </c>
      <c r="AB1745" s="4">
        <f t="shared" si="693"/>
        <v>3.4283978386224208</v>
      </c>
      <c r="AD1745" s="4">
        <f t="shared" si="694"/>
        <v>0</v>
      </c>
      <c r="AE1745" s="4">
        <f t="shared" si="695"/>
        <v>124.1</v>
      </c>
      <c r="AF1745" s="4">
        <f t="shared" si="696"/>
        <v>34.472222222222221</v>
      </c>
    </row>
    <row r="1746" spans="2:32" x14ac:dyDescent="0.25">
      <c r="B1746" s="5" t="s">
        <v>15</v>
      </c>
      <c r="C1746" s="5">
        <v>1732</v>
      </c>
      <c r="D1746" s="5">
        <v>255</v>
      </c>
      <c r="E1746" s="4">
        <v>119</v>
      </c>
      <c r="F1746" s="4">
        <f t="shared" si="697"/>
        <v>33.055555555555557</v>
      </c>
      <c r="G1746" s="4">
        <f t="shared" si="698"/>
        <v>-0.70833333333333248</v>
      </c>
      <c r="H1746" s="4">
        <f t="shared" si="679"/>
        <v>-2.5499999999999972</v>
      </c>
      <c r="J1746" s="4">
        <f t="shared" si="677"/>
        <v>-892.49999999999898</v>
      </c>
      <c r="K1746" s="4">
        <f t="shared" si="678"/>
        <v>448.60483327508331</v>
      </c>
      <c r="L1746" s="4">
        <f t="shared" si="680"/>
        <v>123.60600000000001</v>
      </c>
      <c r="M1746" s="4">
        <f t="shared" si="681"/>
        <v>-320.28916672491567</v>
      </c>
      <c r="N1746" s="4">
        <f t="shared" si="682"/>
        <v>-0.3202891667249157</v>
      </c>
      <c r="O1746" s="4">
        <f t="shared" si="683"/>
        <v>-10587.336344518046</v>
      </c>
      <c r="P1746" s="4">
        <f t="shared" si="684"/>
        <v>-10.587336344518047</v>
      </c>
      <c r="Q1746" s="4">
        <f t="shared" si="699"/>
        <v>-2187.2102981536714</v>
      </c>
      <c r="R1746" s="4">
        <f t="shared" si="685"/>
        <v>2187.2102981536714</v>
      </c>
      <c r="S1746" s="4">
        <f t="shared" si="686"/>
        <v>0.60585725258856704</v>
      </c>
      <c r="T1746" s="4">
        <f t="shared" si="700"/>
        <v>10200.264542242907</v>
      </c>
      <c r="U1746" s="4">
        <f t="shared" si="687"/>
        <v>2.8254732782012852</v>
      </c>
      <c r="V1746" s="4">
        <f t="shared" si="688"/>
        <v>688381.9444444445</v>
      </c>
      <c r="W1746" s="4">
        <f t="shared" si="689"/>
        <v>688.38194444444446</v>
      </c>
      <c r="X1746" s="4">
        <f t="shared" si="701"/>
        <v>3846.2948611111074</v>
      </c>
      <c r="Y1746" s="4">
        <f t="shared" si="690"/>
        <v>1.0654236765277767</v>
      </c>
      <c r="Z1746" s="4">
        <f t="shared" si="691"/>
        <v>1065.4236765277767</v>
      </c>
      <c r="AA1746" s="4">
        <f t="shared" si="692"/>
        <v>3.4313305307898521</v>
      </c>
      <c r="AB1746" s="4">
        <f t="shared" si="693"/>
        <v>3.4313305307898521</v>
      </c>
      <c r="AD1746" s="4">
        <f t="shared" si="694"/>
        <v>0</v>
      </c>
      <c r="AE1746" s="4">
        <f t="shared" si="695"/>
        <v>121.6</v>
      </c>
      <c r="AF1746" s="4">
        <f t="shared" si="696"/>
        <v>33.777777777777779</v>
      </c>
    </row>
    <row r="1747" spans="2:32" x14ac:dyDescent="0.25">
      <c r="B1747" s="5" t="s">
        <v>15</v>
      </c>
      <c r="C1747" s="5">
        <v>1733</v>
      </c>
      <c r="D1747" s="5">
        <v>256</v>
      </c>
      <c r="E1747" s="4">
        <v>116.5</v>
      </c>
      <c r="F1747" s="4">
        <f t="shared" si="697"/>
        <v>32.361111111111107</v>
      </c>
      <c r="G1747" s="4">
        <f t="shared" si="698"/>
        <v>-0.68055555555555636</v>
      </c>
      <c r="H1747" s="4">
        <f t="shared" si="679"/>
        <v>-2.4500000000000028</v>
      </c>
      <c r="J1747" s="4">
        <f t="shared" si="677"/>
        <v>-857.50000000000102</v>
      </c>
      <c r="K1747" s="4">
        <f t="shared" si="678"/>
        <v>429.95388379477072</v>
      </c>
      <c r="L1747" s="4">
        <f t="shared" si="680"/>
        <v>123.60600000000001</v>
      </c>
      <c r="M1747" s="4">
        <f t="shared" si="681"/>
        <v>-303.94011620523031</v>
      </c>
      <c r="N1747" s="4">
        <f t="shared" si="682"/>
        <v>-0.30394011620523032</v>
      </c>
      <c r="O1747" s="4">
        <f t="shared" si="683"/>
        <v>-9835.8398716414795</v>
      </c>
      <c r="P1747" s="4">
        <f t="shared" si="684"/>
        <v>-9.835839871641479</v>
      </c>
      <c r="Q1747" s="4">
        <f t="shared" si="699"/>
        <v>-2197.0461380253128</v>
      </c>
      <c r="R1747" s="4">
        <f t="shared" si="685"/>
        <v>2197.0461380253128</v>
      </c>
      <c r="S1747" s="4">
        <f t="shared" si="686"/>
        <v>0.60858178023301168</v>
      </c>
      <c r="T1747" s="4">
        <f t="shared" si="700"/>
        <v>10200.264542242907</v>
      </c>
      <c r="U1747" s="4">
        <f t="shared" si="687"/>
        <v>2.8254732782012852</v>
      </c>
      <c r="V1747" s="4">
        <f t="shared" si="688"/>
        <v>659762.15277777764</v>
      </c>
      <c r="W1747" s="4">
        <f t="shared" si="689"/>
        <v>659.7621527777776</v>
      </c>
      <c r="X1747" s="4">
        <f t="shared" si="701"/>
        <v>3874.9146527777743</v>
      </c>
      <c r="Y1747" s="4">
        <f t="shared" si="690"/>
        <v>1.0733513588194434</v>
      </c>
      <c r="Z1747" s="4">
        <f t="shared" si="691"/>
        <v>1073.3513588194435</v>
      </c>
      <c r="AA1747" s="4">
        <f t="shared" si="692"/>
        <v>3.4340550584342968</v>
      </c>
      <c r="AB1747" s="4">
        <f t="shared" si="693"/>
        <v>3.4340550584342968</v>
      </c>
      <c r="AD1747" s="4">
        <f t="shared" si="694"/>
        <v>0</v>
      </c>
      <c r="AE1747" s="4">
        <f t="shared" si="695"/>
        <v>119</v>
      </c>
      <c r="AF1747" s="4">
        <f t="shared" si="696"/>
        <v>33.055555555555557</v>
      </c>
    </row>
    <row r="1748" spans="2:32" x14ac:dyDescent="0.25">
      <c r="B1748" s="5" t="s">
        <v>15</v>
      </c>
      <c r="C1748" s="5">
        <v>1734</v>
      </c>
      <c r="D1748" s="5">
        <v>257</v>
      </c>
      <c r="E1748" s="4">
        <v>114.1</v>
      </c>
      <c r="F1748" s="4">
        <f t="shared" si="697"/>
        <v>31.694444444444443</v>
      </c>
      <c r="G1748" s="4">
        <f t="shared" si="698"/>
        <v>-0.65277777777777812</v>
      </c>
      <c r="H1748" s="4">
        <f t="shared" si="679"/>
        <v>-2.3500000000000014</v>
      </c>
      <c r="J1748" s="4">
        <f t="shared" si="677"/>
        <v>-822.50000000000045</v>
      </c>
      <c r="K1748" s="4">
        <f t="shared" si="678"/>
        <v>412.42151609985075</v>
      </c>
      <c r="L1748" s="4">
        <f t="shared" si="680"/>
        <v>123.60600000000001</v>
      </c>
      <c r="M1748" s="4">
        <f t="shared" si="681"/>
        <v>-286.47248390014971</v>
      </c>
      <c r="N1748" s="4">
        <f t="shared" si="682"/>
        <v>-0.28647248390014973</v>
      </c>
      <c r="O1748" s="4">
        <f t="shared" si="683"/>
        <v>-9079.5862258353009</v>
      </c>
      <c r="P1748" s="4">
        <f t="shared" si="684"/>
        <v>-9.0795862258353015</v>
      </c>
      <c r="Q1748" s="4">
        <f t="shared" si="699"/>
        <v>-2206.1257242511479</v>
      </c>
      <c r="R1748" s="4">
        <f t="shared" si="685"/>
        <v>2206.1257242511479</v>
      </c>
      <c r="S1748" s="4">
        <f t="shared" si="686"/>
        <v>0.61109682561756795</v>
      </c>
      <c r="T1748" s="4">
        <f t="shared" si="700"/>
        <v>10200.264542242907</v>
      </c>
      <c r="U1748" s="4">
        <f t="shared" si="687"/>
        <v>2.8254732782012852</v>
      </c>
      <c r="V1748" s="4">
        <f t="shared" si="688"/>
        <v>632858.81944444438</v>
      </c>
      <c r="W1748" s="4">
        <f t="shared" si="689"/>
        <v>632.85881944444441</v>
      </c>
      <c r="X1748" s="4">
        <f t="shared" si="701"/>
        <v>3901.8179861111075</v>
      </c>
      <c r="Y1748" s="4">
        <f t="shared" si="690"/>
        <v>1.0808035821527768</v>
      </c>
      <c r="Z1748" s="4">
        <f t="shared" si="691"/>
        <v>1080.8035821527769</v>
      </c>
      <c r="AA1748" s="4">
        <f t="shared" si="692"/>
        <v>3.4365701038188532</v>
      </c>
      <c r="AB1748" s="4">
        <f t="shared" si="693"/>
        <v>3.4365701038188532</v>
      </c>
      <c r="AD1748" s="4">
        <f t="shared" si="694"/>
        <v>0</v>
      </c>
      <c r="AE1748" s="4">
        <f t="shared" si="695"/>
        <v>116.5</v>
      </c>
      <c r="AF1748" s="4">
        <f t="shared" si="696"/>
        <v>32.361111111111107</v>
      </c>
    </row>
    <row r="1749" spans="2:32" x14ac:dyDescent="0.25">
      <c r="B1749" s="5" t="s">
        <v>15</v>
      </c>
      <c r="C1749" s="5">
        <v>1735</v>
      </c>
      <c r="D1749" s="5">
        <v>258</v>
      </c>
      <c r="E1749" s="4">
        <v>111.8</v>
      </c>
      <c r="F1749" s="4">
        <f t="shared" si="697"/>
        <v>31.055555555555554</v>
      </c>
      <c r="G1749" s="4">
        <f t="shared" si="698"/>
        <v>-0.63888888888888806</v>
      </c>
      <c r="H1749" s="4">
        <f t="shared" si="679"/>
        <v>-2.2999999999999972</v>
      </c>
      <c r="J1749" s="4">
        <f t="shared" si="677"/>
        <v>-804.99999999999898</v>
      </c>
      <c r="K1749" s="4">
        <f t="shared" si="678"/>
        <v>395.96211258140329</v>
      </c>
      <c r="L1749" s="4">
        <f t="shared" si="680"/>
        <v>123.60600000000001</v>
      </c>
      <c r="M1749" s="4">
        <f t="shared" si="681"/>
        <v>-285.43188741859569</v>
      </c>
      <c r="N1749" s="4">
        <f t="shared" si="682"/>
        <v>-0.28543188741859571</v>
      </c>
      <c r="O1749" s="4">
        <f t="shared" si="683"/>
        <v>-8864.2458370552777</v>
      </c>
      <c r="P1749" s="4">
        <f t="shared" si="684"/>
        <v>-8.864245837055277</v>
      </c>
      <c r="Q1749" s="4">
        <f t="shared" si="699"/>
        <v>-2214.9899700882033</v>
      </c>
      <c r="R1749" s="4">
        <f t="shared" si="685"/>
        <v>2214.9899700882033</v>
      </c>
      <c r="S1749" s="4">
        <f t="shared" si="686"/>
        <v>0.61355222171443236</v>
      </c>
      <c r="T1749" s="4">
        <f t="shared" si="700"/>
        <v>10200.264542242907</v>
      </c>
      <c r="U1749" s="4">
        <f t="shared" si="687"/>
        <v>2.8254732782012852</v>
      </c>
      <c r="V1749" s="4">
        <f t="shared" si="688"/>
        <v>607601.94444444438</v>
      </c>
      <c r="W1749" s="4">
        <f t="shared" si="689"/>
        <v>607.60194444444437</v>
      </c>
      <c r="X1749" s="4">
        <f t="shared" si="701"/>
        <v>3927.0748611111076</v>
      </c>
      <c r="Y1749" s="4">
        <f t="shared" si="690"/>
        <v>1.0877997365277767</v>
      </c>
      <c r="Z1749" s="4">
        <f t="shared" si="691"/>
        <v>1087.7997365277768</v>
      </c>
      <c r="AA1749" s="4">
        <f t="shared" si="692"/>
        <v>3.4390254999157177</v>
      </c>
      <c r="AB1749" s="4">
        <f t="shared" si="693"/>
        <v>3.4390254999157177</v>
      </c>
      <c r="AD1749" s="4">
        <f t="shared" si="694"/>
        <v>0</v>
      </c>
      <c r="AE1749" s="4">
        <f t="shared" si="695"/>
        <v>114.1</v>
      </c>
      <c r="AF1749" s="4">
        <f t="shared" si="696"/>
        <v>31.694444444444443</v>
      </c>
    </row>
    <row r="1750" spans="2:32" x14ac:dyDescent="0.25">
      <c r="B1750" s="5" t="s">
        <v>15</v>
      </c>
      <c r="C1750" s="5">
        <v>1736</v>
      </c>
      <c r="D1750" s="5">
        <v>259</v>
      </c>
      <c r="E1750" s="4">
        <v>109.5</v>
      </c>
      <c r="F1750" s="4">
        <f t="shared" si="697"/>
        <v>30.416666666666664</v>
      </c>
      <c r="G1750" s="4">
        <f t="shared" si="698"/>
        <v>-0.65277777777777812</v>
      </c>
      <c r="H1750" s="4">
        <f t="shared" si="679"/>
        <v>-2.3500000000000014</v>
      </c>
      <c r="J1750" s="4">
        <f t="shared" si="677"/>
        <v>-822.50000000000045</v>
      </c>
      <c r="K1750" s="4">
        <f t="shared" si="678"/>
        <v>379.83787177293738</v>
      </c>
      <c r="L1750" s="4">
        <f t="shared" si="680"/>
        <v>123.60600000000001</v>
      </c>
      <c r="M1750" s="4">
        <f t="shared" si="681"/>
        <v>-319.05612822706308</v>
      </c>
      <c r="N1750" s="4">
        <f t="shared" si="682"/>
        <v>-0.31905612822706308</v>
      </c>
      <c r="O1750" s="4">
        <f t="shared" si="683"/>
        <v>-9704.6239002398343</v>
      </c>
      <c r="P1750" s="4">
        <f t="shared" si="684"/>
        <v>-9.7046239002398345</v>
      </c>
      <c r="Q1750" s="4">
        <f t="shared" si="699"/>
        <v>-2224.6945939884431</v>
      </c>
      <c r="R1750" s="4">
        <f t="shared" si="685"/>
        <v>2224.6945939884431</v>
      </c>
      <c r="S1750" s="4">
        <f t="shared" si="686"/>
        <v>0.61624040253479873</v>
      </c>
      <c r="T1750" s="4">
        <f t="shared" si="700"/>
        <v>10200.264542242907</v>
      </c>
      <c r="U1750" s="4">
        <f t="shared" si="687"/>
        <v>2.8254732782012852</v>
      </c>
      <c r="V1750" s="4">
        <f t="shared" si="688"/>
        <v>582859.37499999988</v>
      </c>
      <c r="W1750" s="4">
        <f t="shared" si="689"/>
        <v>582.85937499999989</v>
      </c>
      <c r="X1750" s="4">
        <f t="shared" si="701"/>
        <v>3951.8174305555522</v>
      </c>
      <c r="Y1750" s="4">
        <f t="shared" si="690"/>
        <v>1.094653428263888</v>
      </c>
      <c r="Z1750" s="4">
        <f t="shared" si="691"/>
        <v>1094.6534282638879</v>
      </c>
      <c r="AA1750" s="4">
        <f t="shared" si="692"/>
        <v>3.441713680736084</v>
      </c>
      <c r="AB1750" s="4">
        <f t="shared" si="693"/>
        <v>3.441713680736084</v>
      </c>
      <c r="AD1750" s="4">
        <f t="shared" si="694"/>
        <v>0</v>
      </c>
      <c r="AE1750" s="4">
        <f t="shared" si="695"/>
        <v>111.8</v>
      </c>
      <c r="AF1750" s="4">
        <f t="shared" si="696"/>
        <v>31.055555555555554</v>
      </c>
    </row>
    <row r="1751" spans="2:32" x14ac:dyDescent="0.25">
      <c r="B1751" s="5" t="s">
        <v>15</v>
      </c>
      <c r="C1751" s="5">
        <v>1737</v>
      </c>
      <c r="D1751" s="5">
        <v>260</v>
      </c>
      <c r="E1751" s="4">
        <v>107.1</v>
      </c>
      <c r="F1751" s="4">
        <f t="shared" si="697"/>
        <v>29.749999999999996</v>
      </c>
      <c r="G1751" s="4">
        <f t="shared" si="698"/>
        <v>-0.65277777777777812</v>
      </c>
      <c r="H1751" s="4">
        <f t="shared" si="679"/>
        <v>-2.3500000000000014</v>
      </c>
      <c r="J1751" s="4">
        <f t="shared" si="677"/>
        <v>-822.50000000000045</v>
      </c>
      <c r="K1751" s="4">
        <f t="shared" si="678"/>
        <v>363.3699149528174</v>
      </c>
      <c r="L1751" s="4">
        <f t="shared" si="680"/>
        <v>123.60600000000001</v>
      </c>
      <c r="M1751" s="4">
        <f t="shared" si="681"/>
        <v>-335.52408504718306</v>
      </c>
      <c r="N1751" s="4">
        <f t="shared" si="682"/>
        <v>-0.33552408504718306</v>
      </c>
      <c r="O1751" s="4">
        <f t="shared" si="683"/>
        <v>-9981.8415301536952</v>
      </c>
      <c r="P1751" s="4">
        <f t="shared" si="684"/>
        <v>-9.9818415301536945</v>
      </c>
      <c r="Q1751" s="4">
        <f t="shared" si="699"/>
        <v>-2234.6764355185969</v>
      </c>
      <c r="R1751" s="4">
        <f t="shared" si="685"/>
        <v>2234.6764355185969</v>
      </c>
      <c r="S1751" s="4">
        <f t="shared" si="686"/>
        <v>0.61900537263865141</v>
      </c>
      <c r="T1751" s="4">
        <f t="shared" si="700"/>
        <v>10200.264542242907</v>
      </c>
      <c r="U1751" s="4">
        <f t="shared" si="687"/>
        <v>2.8254732782012852</v>
      </c>
      <c r="V1751" s="4">
        <f t="shared" si="688"/>
        <v>557589.37499999988</v>
      </c>
      <c r="W1751" s="4">
        <f t="shared" si="689"/>
        <v>557.5893749999999</v>
      </c>
      <c r="X1751" s="4">
        <f t="shared" si="701"/>
        <v>3977.0874305555521</v>
      </c>
      <c r="Y1751" s="4">
        <f t="shared" si="690"/>
        <v>1.1016532182638881</v>
      </c>
      <c r="Z1751" s="4">
        <f t="shared" si="691"/>
        <v>1101.653218263888</v>
      </c>
      <c r="AA1751" s="4">
        <f t="shared" si="692"/>
        <v>3.4444786508399368</v>
      </c>
      <c r="AB1751" s="4">
        <f t="shared" si="693"/>
        <v>3.4444786508399368</v>
      </c>
      <c r="AD1751" s="4">
        <f t="shared" si="694"/>
        <v>0</v>
      </c>
      <c r="AE1751" s="4">
        <f t="shared" si="695"/>
        <v>109.5</v>
      </c>
      <c r="AF1751" s="4">
        <f t="shared" si="696"/>
        <v>30.416666666666664</v>
      </c>
    </row>
    <row r="1752" spans="2:32" x14ac:dyDescent="0.25">
      <c r="B1752" s="5" t="s">
        <v>15</v>
      </c>
      <c r="C1752" s="5">
        <v>1738</v>
      </c>
      <c r="D1752" s="5">
        <v>261</v>
      </c>
      <c r="E1752" s="4">
        <v>104.8</v>
      </c>
      <c r="F1752" s="4">
        <f t="shared" si="697"/>
        <v>29.111111111111111</v>
      </c>
      <c r="G1752" s="4">
        <f t="shared" si="698"/>
        <v>-0.63888888888888806</v>
      </c>
      <c r="H1752" s="4">
        <f t="shared" si="679"/>
        <v>-2.2999999999999972</v>
      </c>
      <c r="J1752" s="4">
        <f t="shared" si="677"/>
        <v>-804.99999999999898</v>
      </c>
      <c r="K1752" s="4">
        <f t="shared" si="678"/>
        <v>347.93057185605329</v>
      </c>
      <c r="L1752" s="4">
        <f t="shared" si="680"/>
        <v>123.60600000000001</v>
      </c>
      <c r="M1752" s="4">
        <f t="shared" si="681"/>
        <v>-333.46342814394569</v>
      </c>
      <c r="N1752" s="4">
        <f t="shared" si="682"/>
        <v>-0.33346342814394569</v>
      </c>
      <c r="O1752" s="4">
        <f t="shared" si="683"/>
        <v>-9707.4909081904188</v>
      </c>
      <c r="P1752" s="4">
        <f t="shared" si="684"/>
        <v>-9.7074909081904188</v>
      </c>
      <c r="Q1752" s="4">
        <f t="shared" si="699"/>
        <v>-2244.3839264267872</v>
      </c>
      <c r="R1752" s="4">
        <f t="shared" si="685"/>
        <v>2244.3839264267872</v>
      </c>
      <c r="S1752" s="4">
        <f t="shared" si="686"/>
        <v>0.62169434762022002</v>
      </c>
      <c r="T1752" s="4">
        <f t="shared" si="700"/>
        <v>10200.264542242907</v>
      </c>
      <c r="U1752" s="4">
        <f t="shared" si="687"/>
        <v>2.8254732782012852</v>
      </c>
      <c r="V1752" s="4">
        <f t="shared" si="688"/>
        <v>533897.77777777775</v>
      </c>
      <c r="W1752" s="4">
        <f t="shared" si="689"/>
        <v>533.89777777777772</v>
      </c>
      <c r="X1752" s="4">
        <f t="shared" si="701"/>
        <v>4000.7790277777744</v>
      </c>
      <c r="Y1752" s="4">
        <f t="shared" si="690"/>
        <v>1.1082157906944436</v>
      </c>
      <c r="Z1752" s="4">
        <f t="shared" si="691"/>
        <v>1108.2157906944437</v>
      </c>
      <c r="AA1752" s="4">
        <f t="shared" si="692"/>
        <v>3.4471676258215052</v>
      </c>
      <c r="AB1752" s="4">
        <f t="shared" si="693"/>
        <v>3.4471676258215052</v>
      </c>
      <c r="AD1752" s="4">
        <f t="shared" si="694"/>
        <v>0</v>
      </c>
      <c r="AE1752" s="4">
        <f t="shared" si="695"/>
        <v>107.1</v>
      </c>
      <c r="AF1752" s="4">
        <f t="shared" si="696"/>
        <v>29.749999999999996</v>
      </c>
    </row>
    <row r="1753" spans="2:32" x14ac:dyDescent="0.25">
      <c r="B1753" s="5" t="s">
        <v>15</v>
      </c>
      <c r="C1753" s="5">
        <v>1739</v>
      </c>
      <c r="D1753" s="5">
        <v>262</v>
      </c>
      <c r="E1753" s="4">
        <v>102.5</v>
      </c>
      <c r="F1753" s="4">
        <f t="shared" si="697"/>
        <v>28.472222222222221</v>
      </c>
      <c r="G1753" s="4">
        <f t="shared" si="698"/>
        <v>-0.61111111111110994</v>
      </c>
      <c r="H1753" s="4">
        <f t="shared" si="679"/>
        <v>-2.1999999999999957</v>
      </c>
      <c r="J1753" s="4">
        <f t="shared" si="677"/>
        <v>-769.99999999999852</v>
      </c>
      <c r="K1753" s="4">
        <f t="shared" si="678"/>
        <v>332.82639146927073</v>
      </c>
      <c r="L1753" s="4">
        <f t="shared" si="680"/>
        <v>123.60600000000001</v>
      </c>
      <c r="M1753" s="4">
        <f t="shared" si="681"/>
        <v>-313.5676085307278</v>
      </c>
      <c r="N1753" s="4">
        <f t="shared" si="682"/>
        <v>-0.31356760853072779</v>
      </c>
      <c r="O1753" s="4">
        <f t="shared" si="683"/>
        <v>-8927.9666317776664</v>
      </c>
      <c r="P1753" s="4">
        <f t="shared" si="684"/>
        <v>-8.9279666317776663</v>
      </c>
      <c r="Q1753" s="4">
        <f t="shared" si="699"/>
        <v>-2253.3118930585647</v>
      </c>
      <c r="R1753" s="4">
        <f t="shared" si="685"/>
        <v>2253.3118930585647</v>
      </c>
      <c r="S1753" s="4">
        <f t="shared" si="686"/>
        <v>0.62416739437722246</v>
      </c>
      <c r="T1753" s="4">
        <f t="shared" si="700"/>
        <v>10200.264542242907</v>
      </c>
      <c r="U1753" s="4">
        <f t="shared" si="687"/>
        <v>2.8254732782012852</v>
      </c>
      <c r="V1753" s="4">
        <f t="shared" si="688"/>
        <v>510720.48611111107</v>
      </c>
      <c r="W1753" s="4">
        <f t="shared" si="689"/>
        <v>510.72048611111109</v>
      </c>
      <c r="X1753" s="4">
        <f t="shared" si="701"/>
        <v>4023.9563194444409</v>
      </c>
      <c r="Y1753" s="4">
        <f t="shared" si="690"/>
        <v>1.1146359004861102</v>
      </c>
      <c r="Z1753" s="4">
        <f t="shared" si="691"/>
        <v>1114.6359004861101</v>
      </c>
      <c r="AA1753" s="4">
        <f t="shared" si="692"/>
        <v>3.4496406725785076</v>
      </c>
      <c r="AB1753" s="4">
        <f t="shared" si="693"/>
        <v>3.4496406725785076</v>
      </c>
      <c r="AD1753" s="4">
        <f t="shared" si="694"/>
        <v>0</v>
      </c>
      <c r="AE1753" s="4">
        <f t="shared" si="695"/>
        <v>104.8</v>
      </c>
      <c r="AF1753" s="4">
        <f t="shared" si="696"/>
        <v>29.111111111111111</v>
      </c>
    </row>
    <row r="1754" spans="2:32" x14ac:dyDescent="0.25">
      <c r="B1754" s="5" t="s">
        <v>15</v>
      </c>
      <c r="C1754" s="5">
        <v>1740</v>
      </c>
      <c r="D1754" s="5">
        <v>263</v>
      </c>
      <c r="E1754" s="4">
        <v>100.4</v>
      </c>
      <c r="F1754" s="4">
        <f t="shared" si="697"/>
        <v>27.888888888888889</v>
      </c>
      <c r="G1754" s="4">
        <f t="shared" si="698"/>
        <v>-0.54166666666666741</v>
      </c>
      <c r="H1754" s="4">
        <f t="shared" si="679"/>
        <v>-1.9500000000000028</v>
      </c>
      <c r="J1754" s="4">
        <f t="shared" si="677"/>
        <v>-682.50000000000091</v>
      </c>
      <c r="K1754" s="4">
        <f t="shared" si="678"/>
        <v>319.32833106321334</v>
      </c>
      <c r="L1754" s="4">
        <f t="shared" si="680"/>
        <v>123.60600000000001</v>
      </c>
      <c r="M1754" s="4">
        <f t="shared" si="681"/>
        <v>-239.56566893678757</v>
      </c>
      <c r="N1754" s="4">
        <f t="shared" si="682"/>
        <v>-0.23956566893678757</v>
      </c>
      <c r="O1754" s="4">
        <f t="shared" si="683"/>
        <v>-6681.2203225704088</v>
      </c>
      <c r="P1754" s="4">
        <f t="shared" si="684"/>
        <v>-6.6812203225704092</v>
      </c>
      <c r="Q1754" s="4">
        <f t="shared" si="699"/>
        <v>-2259.9931133811351</v>
      </c>
      <c r="R1754" s="4">
        <f t="shared" si="685"/>
        <v>2259.9931133811351</v>
      </c>
      <c r="S1754" s="4">
        <f t="shared" si="686"/>
        <v>0.62601809240657447</v>
      </c>
      <c r="T1754" s="4">
        <f t="shared" si="700"/>
        <v>10200.264542242907</v>
      </c>
      <c r="U1754" s="4">
        <f t="shared" si="687"/>
        <v>2.8254732782012852</v>
      </c>
      <c r="V1754" s="4">
        <f t="shared" si="688"/>
        <v>490007.77777777781</v>
      </c>
      <c r="W1754" s="4">
        <f t="shared" si="689"/>
        <v>490.00777777777785</v>
      </c>
      <c r="X1754" s="4">
        <f t="shared" si="701"/>
        <v>4044.6690277777743</v>
      </c>
      <c r="Y1754" s="4">
        <f t="shared" si="690"/>
        <v>1.1203733206944435</v>
      </c>
      <c r="Z1754" s="4">
        <f t="shared" si="691"/>
        <v>1120.3733206944435</v>
      </c>
      <c r="AA1754" s="4">
        <f t="shared" si="692"/>
        <v>3.4514913706078598</v>
      </c>
      <c r="AB1754" s="4">
        <f t="shared" si="693"/>
        <v>3.4514913706078598</v>
      </c>
      <c r="AD1754" s="4">
        <f t="shared" si="694"/>
        <v>0</v>
      </c>
      <c r="AE1754" s="4">
        <f t="shared" si="695"/>
        <v>102.5</v>
      </c>
      <c r="AF1754" s="4">
        <f t="shared" si="696"/>
        <v>28.472222222222221</v>
      </c>
    </row>
    <row r="1755" spans="2:32" x14ac:dyDescent="0.25">
      <c r="B1755" s="5" t="s">
        <v>15</v>
      </c>
      <c r="C1755" s="5">
        <v>1741</v>
      </c>
      <c r="D1755" s="5">
        <v>264</v>
      </c>
      <c r="E1755" s="4">
        <v>98.6</v>
      </c>
      <c r="F1755" s="4">
        <f t="shared" si="697"/>
        <v>27.388888888888886</v>
      </c>
      <c r="G1755" s="4">
        <f t="shared" si="698"/>
        <v>-0.44444444444444481</v>
      </c>
      <c r="H1755" s="4">
        <f t="shared" si="679"/>
        <v>-1.6000000000000014</v>
      </c>
      <c r="J1755" s="4">
        <f t="shared" si="677"/>
        <v>-560.00000000000045</v>
      </c>
      <c r="K1755" s="4">
        <f t="shared" si="678"/>
        <v>307.98095084436318</v>
      </c>
      <c r="L1755" s="4">
        <f t="shared" si="680"/>
        <v>123.60600000000001</v>
      </c>
      <c r="M1755" s="4">
        <f t="shared" si="681"/>
        <v>-128.41304915563728</v>
      </c>
      <c r="N1755" s="4">
        <f t="shared" si="682"/>
        <v>-0.12841304915563728</v>
      </c>
      <c r="O1755" s="4">
        <f t="shared" si="683"/>
        <v>-3517.0907352071763</v>
      </c>
      <c r="P1755" s="4">
        <f t="shared" si="684"/>
        <v>-3.5170907352071761</v>
      </c>
      <c r="Q1755" s="4">
        <f t="shared" si="699"/>
        <v>-2263.5102041163423</v>
      </c>
      <c r="R1755" s="4">
        <f t="shared" si="685"/>
        <v>2263.5102041163423</v>
      </c>
      <c r="S1755" s="4">
        <f t="shared" si="686"/>
        <v>0.62699232654022685</v>
      </c>
      <c r="T1755" s="4">
        <f t="shared" si="700"/>
        <v>10200.264542242907</v>
      </c>
      <c r="U1755" s="4">
        <f t="shared" si="687"/>
        <v>2.8254732782012852</v>
      </c>
      <c r="V1755" s="4">
        <f t="shared" si="688"/>
        <v>472595.27777777764</v>
      </c>
      <c r="W1755" s="4">
        <f t="shared" si="689"/>
        <v>472.59527777777765</v>
      </c>
      <c r="X1755" s="4">
        <f t="shared" si="701"/>
        <v>4062.0815277777747</v>
      </c>
      <c r="Y1755" s="4">
        <f t="shared" si="690"/>
        <v>1.1251965831944437</v>
      </c>
      <c r="Z1755" s="4">
        <f t="shared" si="691"/>
        <v>1125.1965831944437</v>
      </c>
      <c r="AA1755" s="4">
        <f t="shared" si="692"/>
        <v>3.4524656047415121</v>
      </c>
      <c r="AB1755" s="4">
        <f t="shared" si="693"/>
        <v>3.4524656047415121</v>
      </c>
      <c r="AD1755" s="4">
        <f t="shared" si="694"/>
        <v>0</v>
      </c>
      <c r="AE1755" s="4">
        <f t="shared" si="695"/>
        <v>100.4</v>
      </c>
      <c r="AF1755" s="4">
        <f t="shared" si="696"/>
        <v>27.888888888888889</v>
      </c>
    </row>
    <row r="1756" spans="2:32" x14ac:dyDescent="0.25">
      <c r="B1756" s="5" t="s">
        <v>15</v>
      </c>
      <c r="C1756" s="5">
        <v>1742</v>
      </c>
      <c r="D1756" s="5">
        <v>265</v>
      </c>
      <c r="E1756" s="4">
        <v>97.2</v>
      </c>
      <c r="F1756" s="4">
        <f t="shared" si="697"/>
        <v>27</v>
      </c>
      <c r="G1756" s="4">
        <f t="shared" si="698"/>
        <v>-0.37499999999999839</v>
      </c>
      <c r="H1756" s="4">
        <f t="shared" si="679"/>
        <v>-1.3499999999999943</v>
      </c>
      <c r="J1756" s="4">
        <f t="shared" si="677"/>
        <v>-472.49999999999795</v>
      </c>
      <c r="K1756" s="4">
        <f t="shared" si="678"/>
        <v>299.29713212411997</v>
      </c>
      <c r="L1756" s="4">
        <f t="shared" si="680"/>
        <v>123.60600000000001</v>
      </c>
      <c r="M1756" s="4">
        <f t="shared" si="681"/>
        <v>-49.596867875877976</v>
      </c>
      <c r="N1756" s="4">
        <f t="shared" si="682"/>
        <v>-4.9596867875877977E-2</v>
      </c>
      <c r="O1756" s="4">
        <f t="shared" si="683"/>
        <v>-1339.1154326487053</v>
      </c>
      <c r="P1756" s="4">
        <f t="shared" si="684"/>
        <v>-1.3391154326487054</v>
      </c>
      <c r="Q1756" s="4">
        <f t="shared" si="699"/>
        <v>-2264.8493195489909</v>
      </c>
      <c r="R1756" s="4">
        <f t="shared" si="685"/>
        <v>2264.8493195489909</v>
      </c>
      <c r="S1756" s="4">
        <f t="shared" si="686"/>
        <v>0.62736326151507049</v>
      </c>
      <c r="T1756" s="4">
        <f t="shared" si="700"/>
        <v>10200.264542242907</v>
      </c>
      <c r="U1756" s="4">
        <f t="shared" si="687"/>
        <v>2.8254732782012852</v>
      </c>
      <c r="V1756" s="4">
        <f t="shared" si="688"/>
        <v>459270</v>
      </c>
      <c r="W1756" s="4">
        <f t="shared" si="689"/>
        <v>459.27</v>
      </c>
      <c r="X1756" s="4">
        <f t="shared" si="701"/>
        <v>4075.4068055555522</v>
      </c>
      <c r="Y1756" s="4">
        <f t="shared" si="690"/>
        <v>1.128887685138888</v>
      </c>
      <c r="Z1756" s="4">
        <f t="shared" si="691"/>
        <v>1128.8876851388879</v>
      </c>
      <c r="AA1756" s="4">
        <f t="shared" si="692"/>
        <v>3.4528365397163556</v>
      </c>
      <c r="AB1756" s="4">
        <f t="shared" si="693"/>
        <v>3.4528365397163556</v>
      </c>
      <c r="AD1756" s="4">
        <f t="shared" si="694"/>
        <v>0</v>
      </c>
      <c r="AE1756" s="4">
        <f t="shared" si="695"/>
        <v>98.6</v>
      </c>
      <c r="AF1756" s="4">
        <f t="shared" si="696"/>
        <v>27.388888888888886</v>
      </c>
    </row>
    <row r="1757" spans="2:32" x14ac:dyDescent="0.25">
      <c r="B1757" s="5" t="s">
        <v>15</v>
      </c>
      <c r="C1757" s="5">
        <v>1743</v>
      </c>
      <c r="D1757" s="5">
        <v>266</v>
      </c>
      <c r="E1757" s="4">
        <v>95.9</v>
      </c>
      <c r="F1757" s="4">
        <f t="shared" si="697"/>
        <v>26.638888888888889</v>
      </c>
      <c r="G1757" s="4">
        <f t="shared" si="698"/>
        <v>-0.33333333333333409</v>
      </c>
      <c r="H1757" s="4">
        <f t="shared" si="679"/>
        <v>-1.2000000000000028</v>
      </c>
      <c r="J1757" s="4">
        <f t="shared" si="677"/>
        <v>-420.00000000000097</v>
      </c>
      <c r="K1757" s="4">
        <f t="shared" si="678"/>
        <v>291.3447790913508</v>
      </c>
      <c r="L1757" s="4">
        <f t="shared" si="680"/>
        <v>123.60600000000001</v>
      </c>
      <c r="M1757" s="4">
        <f t="shared" si="681"/>
        <v>-5.049220908650156</v>
      </c>
      <c r="N1757" s="4">
        <f t="shared" si="682"/>
        <v>-5.0492209086501561E-3</v>
      </c>
      <c r="O1757" s="4">
        <f t="shared" si="683"/>
        <v>-134.50563476098611</v>
      </c>
      <c r="P1757" s="4">
        <f t="shared" si="684"/>
        <v>-0.13450563476098612</v>
      </c>
      <c r="Q1757" s="4">
        <f t="shared" si="699"/>
        <v>-2264.9838251837518</v>
      </c>
      <c r="R1757" s="4">
        <f t="shared" si="685"/>
        <v>2264.9838251837518</v>
      </c>
      <c r="S1757" s="4">
        <f t="shared" si="686"/>
        <v>0.62740051957589926</v>
      </c>
      <c r="T1757" s="4">
        <f t="shared" si="700"/>
        <v>10200.264542242907</v>
      </c>
      <c r="U1757" s="4">
        <f t="shared" si="687"/>
        <v>2.8254732782012852</v>
      </c>
      <c r="V1757" s="4">
        <f t="shared" si="688"/>
        <v>447067.15277777775</v>
      </c>
      <c r="W1757" s="4">
        <f t="shared" si="689"/>
        <v>447.06715277777778</v>
      </c>
      <c r="X1757" s="4">
        <f t="shared" si="701"/>
        <v>4087.6096527777745</v>
      </c>
      <c r="Y1757" s="4">
        <f t="shared" si="690"/>
        <v>1.1322678738194436</v>
      </c>
      <c r="Z1757" s="4">
        <f t="shared" si="691"/>
        <v>1132.2678738194436</v>
      </c>
      <c r="AA1757" s="4">
        <f t="shared" si="692"/>
        <v>3.4528737977771846</v>
      </c>
      <c r="AB1757" s="4">
        <f t="shared" si="693"/>
        <v>3.4528737977771846</v>
      </c>
      <c r="AD1757" s="4">
        <f t="shared" si="694"/>
        <v>0</v>
      </c>
      <c r="AE1757" s="4">
        <f t="shared" si="695"/>
        <v>97.2</v>
      </c>
      <c r="AF1757" s="4">
        <f t="shared" si="696"/>
        <v>27</v>
      </c>
    </row>
    <row r="1758" spans="2:32" x14ac:dyDescent="0.25">
      <c r="B1758" s="5" t="s">
        <v>15</v>
      </c>
      <c r="C1758" s="5">
        <v>1744</v>
      </c>
      <c r="D1758" s="5">
        <v>267</v>
      </c>
      <c r="E1758" s="4">
        <v>94.8</v>
      </c>
      <c r="F1758" s="4">
        <f t="shared" si="697"/>
        <v>26.333333333333332</v>
      </c>
      <c r="G1758" s="4">
        <f t="shared" si="698"/>
        <v>-0.29166666666666785</v>
      </c>
      <c r="H1758" s="4">
        <f t="shared" si="679"/>
        <v>-1.0500000000000043</v>
      </c>
      <c r="J1758" s="4">
        <f t="shared" si="677"/>
        <v>-367.50000000000148</v>
      </c>
      <c r="K1758" s="4">
        <f t="shared" si="678"/>
        <v>284.69949726971993</v>
      </c>
      <c r="L1758" s="4">
        <f t="shared" si="680"/>
        <v>123.60600000000001</v>
      </c>
      <c r="M1758" s="4">
        <f t="shared" si="681"/>
        <v>40.805497269718458</v>
      </c>
      <c r="N1758" s="4">
        <f t="shared" si="682"/>
        <v>4.0805497269718459E-2</v>
      </c>
      <c r="O1758" s="4">
        <f t="shared" si="683"/>
        <v>1074.5447614359193</v>
      </c>
      <c r="P1758" s="4">
        <f t="shared" si="684"/>
        <v>1.0745447614359194</v>
      </c>
      <c r="Q1758" s="4">
        <f t="shared" si="699"/>
        <v>-2264.9838251837518</v>
      </c>
      <c r="R1758" s="4">
        <f t="shared" si="685"/>
        <v>2264.9838251837518</v>
      </c>
      <c r="S1758" s="4">
        <f t="shared" si="686"/>
        <v>0.62740051957589926</v>
      </c>
      <c r="T1758" s="4">
        <f t="shared" si="700"/>
        <v>10201.339087004342</v>
      </c>
      <c r="U1758" s="4">
        <f t="shared" si="687"/>
        <v>2.8257709271002027</v>
      </c>
      <c r="V1758" s="4">
        <f t="shared" si="688"/>
        <v>436869.99999999994</v>
      </c>
      <c r="W1758" s="4">
        <f t="shared" si="689"/>
        <v>436.86999999999995</v>
      </c>
      <c r="X1758" s="4">
        <f t="shared" si="701"/>
        <v>4097.8068055555523</v>
      </c>
      <c r="Y1758" s="4">
        <f t="shared" si="690"/>
        <v>1.1350924851388879</v>
      </c>
      <c r="Z1758" s="4">
        <f t="shared" si="691"/>
        <v>1135.0924851388879</v>
      </c>
      <c r="AA1758" s="4">
        <f t="shared" si="692"/>
        <v>3.4531714466761021</v>
      </c>
      <c r="AB1758" s="4">
        <f t="shared" si="693"/>
        <v>3.4531714466761021</v>
      </c>
      <c r="AD1758" s="4">
        <f t="shared" si="694"/>
        <v>0</v>
      </c>
      <c r="AE1758" s="4">
        <f t="shared" si="695"/>
        <v>95.9</v>
      </c>
      <c r="AF1758" s="4">
        <f t="shared" si="696"/>
        <v>26.638888888888889</v>
      </c>
    </row>
    <row r="1759" spans="2:32" x14ac:dyDescent="0.25">
      <c r="B1759" s="5" t="s">
        <v>15</v>
      </c>
      <c r="C1759" s="5">
        <v>1745</v>
      </c>
      <c r="D1759" s="5">
        <v>268</v>
      </c>
      <c r="E1759" s="4">
        <v>93.8</v>
      </c>
      <c r="F1759" s="4">
        <f t="shared" si="697"/>
        <v>26.055555555555554</v>
      </c>
      <c r="G1759" s="4">
        <f t="shared" si="698"/>
        <v>-0.27777777777777779</v>
      </c>
      <c r="H1759" s="4">
        <f t="shared" si="679"/>
        <v>-1</v>
      </c>
      <c r="J1759" s="4">
        <f t="shared" si="677"/>
        <v>-350</v>
      </c>
      <c r="K1759" s="4">
        <f t="shared" si="678"/>
        <v>278.72485765700327</v>
      </c>
      <c r="L1759" s="4">
        <f t="shared" si="680"/>
        <v>123.60600000000001</v>
      </c>
      <c r="M1759" s="4">
        <f t="shared" si="681"/>
        <v>52.330857657003278</v>
      </c>
      <c r="N1759" s="4">
        <f t="shared" si="682"/>
        <v>5.233085765700328E-2</v>
      </c>
      <c r="O1759" s="4">
        <f t="shared" si="683"/>
        <v>1363.5095689519187</v>
      </c>
      <c r="P1759" s="4">
        <f t="shared" si="684"/>
        <v>1.3635095689519188</v>
      </c>
      <c r="Q1759" s="4">
        <f t="shared" si="699"/>
        <v>-2264.9838251837518</v>
      </c>
      <c r="R1759" s="4">
        <f t="shared" si="685"/>
        <v>2264.9838251837518</v>
      </c>
      <c r="S1759" s="4">
        <f t="shared" si="686"/>
        <v>0.62740051957589926</v>
      </c>
      <c r="T1759" s="4">
        <f t="shared" si="700"/>
        <v>10202.702596573294</v>
      </c>
      <c r="U1759" s="4">
        <f t="shared" si="687"/>
        <v>2.8261486192508025</v>
      </c>
      <c r="V1759" s="4">
        <f t="shared" si="688"/>
        <v>427701.94444444438</v>
      </c>
      <c r="W1759" s="4">
        <f t="shared" si="689"/>
        <v>427.70194444444439</v>
      </c>
      <c r="X1759" s="4">
        <f t="shared" si="701"/>
        <v>4106.9748611111081</v>
      </c>
      <c r="Y1759" s="4">
        <f t="shared" si="690"/>
        <v>1.137632036527777</v>
      </c>
      <c r="Z1759" s="4">
        <f t="shared" si="691"/>
        <v>1137.632036527777</v>
      </c>
      <c r="AA1759" s="4">
        <f t="shared" si="692"/>
        <v>3.4535491388267019</v>
      </c>
      <c r="AB1759" s="4">
        <f t="shared" si="693"/>
        <v>3.4535491388267019</v>
      </c>
      <c r="AD1759" s="4">
        <f t="shared" si="694"/>
        <v>0</v>
      </c>
      <c r="AE1759" s="4">
        <f t="shared" si="695"/>
        <v>94.8</v>
      </c>
      <c r="AF1759" s="4">
        <f t="shared" si="696"/>
        <v>26.333333333333332</v>
      </c>
    </row>
    <row r="1760" spans="2:32" x14ac:dyDescent="0.25">
      <c r="B1760" s="5" t="s">
        <v>15</v>
      </c>
      <c r="C1760" s="5">
        <v>1746</v>
      </c>
      <c r="D1760" s="5">
        <v>269</v>
      </c>
      <c r="E1760" s="4">
        <v>92.8</v>
      </c>
      <c r="F1760" s="4">
        <f t="shared" si="697"/>
        <v>25.777777777777775</v>
      </c>
      <c r="G1760" s="4">
        <f t="shared" si="698"/>
        <v>-0.27777777777777779</v>
      </c>
      <c r="H1760" s="4">
        <f t="shared" si="679"/>
        <v>-1</v>
      </c>
      <c r="J1760" s="4">
        <f t="shared" si="677"/>
        <v>-350</v>
      </c>
      <c r="K1760" s="4">
        <f t="shared" si="678"/>
        <v>272.81357583445322</v>
      </c>
      <c r="L1760" s="4">
        <f t="shared" si="680"/>
        <v>123.60600000000001</v>
      </c>
      <c r="M1760" s="4">
        <f t="shared" si="681"/>
        <v>46.419575834453227</v>
      </c>
      <c r="N1760" s="4">
        <f t="shared" si="682"/>
        <v>4.6419575834453226E-2</v>
      </c>
      <c r="O1760" s="4">
        <f t="shared" si="683"/>
        <v>1196.5935103992385</v>
      </c>
      <c r="P1760" s="4">
        <f t="shared" si="684"/>
        <v>1.1965935103992384</v>
      </c>
      <c r="Q1760" s="4">
        <f t="shared" si="699"/>
        <v>-2264.9838251837518</v>
      </c>
      <c r="R1760" s="4">
        <f t="shared" si="685"/>
        <v>2264.9838251837518</v>
      </c>
      <c r="S1760" s="4">
        <f t="shared" si="686"/>
        <v>0.62740051957589926</v>
      </c>
      <c r="T1760" s="4">
        <f t="shared" si="700"/>
        <v>10203.899190083694</v>
      </c>
      <c r="U1760" s="4">
        <f t="shared" si="687"/>
        <v>2.8264800756531834</v>
      </c>
      <c r="V1760" s="4">
        <f t="shared" si="688"/>
        <v>418631.11111111101</v>
      </c>
      <c r="W1760" s="4">
        <f t="shared" si="689"/>
        <v>418.63111111111101</v>
      </c>
      <c r="X1760" s="4">
        <f t="shared" si="701"/>
        <v>4116.0456944444413</v>
      </c>
      <c r="Y1760" s="4">
        <f t="shared" si="690"/>
        <v>1.1401446573611103</v>
      </c>
      <c r="Z1760" s="4">
        <f t="shared" si="691"/>
        <v>1140.1446573611101</v>
      </c>
      <c r="AA1760" s="4">
        <f t="shared" si="692"/>
        <v>3.4538805952290828</v>
      </c>
      <c r="AB1760" s="4">
        <f t="shared" si="693"/>
        <v>3.4538805952290828</v>
      </c>
      <c r="AD1760" s="4">
        <f t="shared" si="694"/>
        <v>0</v>
      </c>
      <c r="AE1760" s="4">
        <f t="shared" si="695"/>
        <v>93.8</v>
      </c>
      <c r="AF1760" s="4">
        <f t="shared" si="696"/>
        <v>26.055555555555554</v>
      </c>
    </row>
    <row r="1761" spans="2:32" x14ac:dyDescent="0.25">
      <c r="B1761" s="5" t="s">
        <v>15</v>
      </c>
      <c r="C1761" s="5">
        <v>1747</v>
      </c>
      <c r="D1761" s="5">
        <v>270</v>
      </c>
      <c r="E1761" s="4">
        <v>91.8</v>
      </c>
      <c r="F1761" s="4">
        <f t="shared" si="697"/>
        <v>25.5</v>
      </c>
      <c r="G1761" s="4">
        <f t="shared" si="698"/>
        <v>-0.24999999999999961</v>
      </c>
      <c r="H1761" s="4">
        <f t="shared" si="679"/>
        <v>-0.89999999999999858</v>
      </c>
      <c r="J1761" s="4">
        <f t="shared" si="677"/>
        <v>-314.99999999999949</v>
      </c>
      <c r="K1761" s="4">
        <f t="shared" si="678"/>
        <v>266.96565180206994</v>
      </c>
      <c r="L1761" s="4">
        <f t="shared" si="680"/>
        <v>123.60600000000001</v>
      </c>
      <c r="M1761" s="4">
        <f t="shared" si="681"/>
        <v>75.571651802070463</v>
      </c>
      <c r="N1761" s="4">
        <f t="shared" si="682"/>
        <v>7.5571651802070469E-2</v>
      </c>
      <c r="O1761" s="4">
        <f t="shared" si="683"/>
        <v>1927.0771209527968</v>
      </c>
      <c r="P1761" s="4">
        <f t="shared" si="684"/>
        <v>1.9270771209527968</v>
      </c>
      <c r="Q1761" s="4">
        <f t="shared" si="699"/>
        <v>-2264.9838251837518</v>
      </c>
      <c r="R1761" s="4">
        <f t="shared" si="685"/>
        <v>2264.9838251837518</v>
      </c>
      <c r="S1761" s="4">
        <f t="shared" si="686"/>
        <v>0.62740051957589926</v>
      </c>
      <c r="T1761" s="4">
        <f t="shared" si="700"/>
        <v>10205.826267204646</v>
      </c>
      <c r="U1761" s="4">
        <f t="shared" si="687"/>
        <v>2.8270138760156871</v>
      </c>
      <c r="V1761" s="4">
        <f t="shared" si="688"/>
        <v>409657.5</v>
      </c>
      <c r="W1761" s="4">
        <f t="shared" si="689"/>
        <v>409.65750000000003</v>
      </c>
      <c r="X1761" s="4">
        <f t="shared" si="701"/>
        <v>4125.0193055555519</v>
      </c>
      <c r="Y1761" s="4">
        <f t="shared" si="690"/>
        <v>1.1426303476388879</v>
      </c>
      <c r="Z1761" s="4">
        <f t="shared" si="691"/>
        <v>1142.630347638888</v>
      </c>
      <c r="AA1761" s="4">
        <f t="shared" si="692"/>
        <v>3.4544143955915865</v>
      </c>
      <c r="AB1761" s="4">
        <f t="shared" si="693"/>
        <v>3.4544143955915865</v>
      </c>
      <c r="AD1761" s="4">
        <f t="shared" si="694"/>
        <v>0</v>
      </c>
      <c r="AE1761" s="4">
        <f t="shared" si="695"/>
        <v>92.8</v>
      </c>
      <c r="AF1761" s="4">
        <f t="shared" si="696"/>
        <v>25.777777777777775</v>
      </c>
    </row>
    <row r="1762" spans="2:32" x14ac:dyDescent="0.25">
      <c r="B1762" s="5" t="s">
        <v>15</v>
      </c>
      <c r="C1762" s="5">
        <v>1748</v>
      </c>
      <c r="D1762" s="5">
        <v>271</v>
      </c>
      <c r="E1762" s="4">
        <v>91</v>
      </c>
      <c r="F1762" s="4">
        <f t="shared" si="697"/>
        <v>25.277777777777779</v>
      </c>
      <c r="G1762" s="4">
        <f t="shared" si="698"/>
        <v>-0.22222222222222143</v>
      </c>
      <c r="H1762" s="4">
        <f t="shared" si="679"/>
        <v>-0.79999999999999716</v>
      </c>
      <c r="J1762" s="4">
        <f t="shared" si="677"/>
        <v>-279.99999999999898</v>
      </c>
      <c r="K1762" s="4">
        <f t="shared" si="678"/>
        <v>262.33293018508328</v>
      </c>
      <c r="L1762" s="4">
        <f t="shared" si="680"/>
        <v>123.60600000000001</v>
      </c>
      <c r="M1762" s="4">
        <f t="shared" si="681"/>
        <v>105.93893018508432</v>
      </c>
      <c r="N1762" s="4">
        <f t="shared" si="682"/>
        <v>0.10593893018508432</v>
      </c>
      <c r="O1762" s="4">
        <f t="shared" si="683"/>
        <v>2677.9007352340759</v>
      </c>
      <c r="P1762" s="4">
        <f t="shared" si="684"/>
        <v>2.677900735234076</v>
      </c>
      <c r="Q1762" s="4">
        <f t="shared" si="699"/>
        <v>-2264.9838251837518</v>
      </c>
      <c r="R1762" s="4">
        <f t="shared" si="685"/>
        <v>2264.9838251837518</v>
      </c>
      <c r="S1762" s="4">
        <f t="shared" si="686"/>
        <v>0.62740051957589926</v>
      </c>
      <c r="T1762" s="4">
        <f t="shared" si="700"/>
        <v>10208.50416793988</v>
      </c>
      <c r="U1762" s="4">
        <f t="shared" si="687"/>
        <v>2.827755654519347</v>
      </c>
      <c r="V1762" s="4">
        <f t="shared" si="688"/>
        <v>402548.61111111112</v>
      </c>
      <c r="W1762" s="4">
        <f t="shared" si="689"/>
        <v>402.54861111111114</v>
      </c>
      <c r="X1762" s="4">
        <f t="shared" si="701"/>
        <v>4132.1281944444409</v>
      </c>
      <c r="Y1762" s="4">
        <f t="shared" si="690"/>
        <v>1.1445995098611101</v>
      </c>
      <c r="Z1762" s="4">
        <f t="shared" si="691"/>
        <v>1144.5995098611102</v>
      </c>
      <c r="AA1762" s="4">
        <f t="shared" si="692"/>
        <v>3.4551561740952463</v>
      </c>
      <c r="AB1762" s="4">
        <f t="shared" si="693"/>
        <v>3.4551561740952463</v>
      </c>
      <c r="AD1762" s="4">
        <f t="shared" si="694"/>
        <v>0</v>
      </c>
      <c r="AE1762" s="4">
        <f t="shared" si="695"/>
        <v>91.8</v>
      </c>
      <c r="AF1762" s="4">
        <f t="shared" si="696"/>
        <v>25.5</v>
      </c>
    </row>
    <row r="1763" spans="2:32" x14ac:dyDescent="0.25">
      <c r="B1763" s="5" t="s">
        <v>15</v>
      </c>
      <c r="C1763" s="5">
        <v>1749</v>
      </c>
      <c r="D1763" s="5">
        <v>272</v>
      </c>
      <c r="E1763" s="4">
        <v>90.2</v>
      </c>
      <c r="F1763" s="4">
        <f t="shared" si="697"/>
        <v>25.055555555555557</v>
      </c>
      <c r="G1763" s="4">
        <f t="shared" si="698"/>
        <v>-0.19444444444444522</v>
      </c>
      <c r="H1763" s="4">
        <f t="shared" si="679"/>
        <v>-0.70000000000000284</v>
      </c>
      <c r="J1763" s="4">
        <f t="shared" si="677"/>
        <v>-245.00000000000099</v>
      </c>
      <c r="K1763" s="4">
        <f t="shared" si="678"/>
        <v>257.74075755380335</v>
      </c>
      <c r="L1763" s="4">
        <f t="shared" si="680"/>
        <v>123.60600000000001</v>
      </c>
      <c r="M1763" s="4">
        <f t="shared" si="681"/>
        <v>136.34675755380238</v>
      </c>
      <c r="N1763" s="4">
        <f t="shared" si="682"/>
        <v>0.13634675755380238</v>
      </c>
      <c r="O1763" s="4">
        <f t="shared" si="683"/>
        <v>3416.2437587091599</v>
      </c>
      <c r="P1763" s="4">
        <f t="shared" si="684"/>
        <v>3.4162437587091601</v>
      </c>
      <c r="Q1763" s="4">
        <f t="shared" si="699"/>
        <v>-2264.9838251837518</v>
      </c>
      <c r="R1763" s="4">
        <f t="shared" si="685"/>
        <v>2264.9838251837518</v>
      </c>
      <c r="S1763" s="4">
        <f t="shared" si="686"/>
        <v>0.62740051957589926</v>
      </c>
      <c r="T1763" s="4">
        <f t="shared" si="700"/>
        <v>10211.920411698589</v>
      </c>
      <c r="U1763" s="4">
        <f t="shared" si="687"/>
        <v>2.8287019540405094</v>
      </c>
      <c r="V1763" s="4">
        <f t="shared" si="688"/>
        <v>395501.9444444445</v>
      </c>
      <c r="W1763" s="4">
        <f t="shared" si="689"/>
        <v>395.50194444444452</v>
      </c>
      <c r="X1763" s="4">
        <f t="shared" si="701"/>
        <v>4139.174861111107</v>
      </c>
      <c r="Y1763" s="4">
        <f t="shared" si="690"/>
        <v>1.1465514365277767</v>
      </c>
      <c r="Z1763" s="4">
        <f t="shared" si="691"/>
        <v>1146.5514365277768</v>
      </c>
      <c r="AA1763" s="4">
        <f t="shared" si="692"/>
        <v>3.4561024736164088</v>
      </c>
      <c r="AB1763" s="4">
        <f t="shared" si="693"/>
        <v>3.4561024736164088</v>
      </c>
      <c r="AD1763" s="4">
        <f t="shared" si="694"/>
        <v>0</v>
      </c>
      <c r="AE1763" s="4">
        <f t="shared" si="695"/>
        <v>91</v>
      </c>
      <c r="AF1763" s="4">
        <f t="shared" si="696"/>
        <v>25.277777777777779</v>
      </c>
    </row>
    <row r="1764" spans="2:32" x14ac:dyDescent="0.25">
      <c r="B1764" s="5" t="s">
        <v>15</v>
      </c>
      <c r="C1764" s="5">
        <v>1750</v>
      </c>
      <c r="D1764" s="5">
        <v>273</v>
      </c>
      <c r="E1764" s="4">
        <v>89.6</v>
      </c>
      <c r="F1764" s="4">
        <f t="shared" si="697"/>
        <v>24.888888888888886</v>
      </c>
      <c r="G1764" s="4">
        <f t="shared" si="698"/>
        <v>-0.15277777777777896</v>
      </c>
      <c r="H1764" s="4">
        <f t="shared" si="679"/>
        <v>-0.55000000000000426</v>
      </c>
      <c r="J1764" s="4">
        <f t="shared" si="677"/>
        <v>-192.50000000000148</v>
      </c>
      <c r="K1764" s="4">
        <f t="shared" si="678"/>
        <v>254.3232383522132</v>
      </c>
      <c r="L1764" s="4">
        <f t="shared" si="680"/>
        <v>123.60600000000001</v>
      </c>
      <c r="M1764" s="4">
        <f t="shared" si="681"/>
        <v>185.42923835221171</v>
      </c>
      <c r="N1764" s="4">
        <f t="shared" si="682"/>
        <v>0.1854292383522117</v>
      </c>
      <c r="O1764" s="4">
        <f t="shared" si="683"/>
        <v>4615.1277100994912</v>
      </c>
      <c r="P1764" s="4">
        <f t="shared" si="684"/>
        <v>4.6151277100994914</v>
      </c>
      <c r="Q1764" s="4">
        <f t="shared" si="699"/>
        <v>-2264.9838251837518</v>
      </c>
      <c r="R1764" s="4">
        <f t="shared" si="685"/>
        <v>2264.9838251837518</v>
      </c>
      <c r="S1764" s="4">
        <f t="shared" si="686"/>
        <v>0.62740051957589926</v>
      </c>
      <c r="T1764" s="4">
        <f t="shared" si="700"/>
        <v>10216.535539408689</v>
      </c>
      <c r="U1764" s="4">
        <f t="shared" si="687"/>
        <v>2.829980344416207</v>
      </c>
      <c r="V1764" s="4">
        <f t="shared" si="688"/>
        <v>390257.77777777764</v>
      </c>
      <c r="W1764" s="4">
        <f t="shared" si="689"/>
        <v>390.25777777777762</v>
      </c>
      <c r="X1764" s="4">
        <f t="shared" si="701"/>
        <v>4144.4190277777743</v>
      </c>
      <c r="Y1764" s="4">
        <f t="shared" si="690"/>
        <v>1.1480040706944434</v>
      </c>
      <c r="Z1764" s="4">
        <f t="shared" si="691"/>
        <v>1148.0040706944435</v>
      </c>
      <c r="AA1764" s="4">
        <f t="shared" si="692"/>
        <v>3.4573808639921064</v>
      </c>
      <c r="AB1764" s="4">
        <f t="shared" si="693"/>
        <v>3.4573808639921064</v>
      </c>
      <c r="AD1764" s="4">
        <f t="shared" si="694"/>
        <v>0</v>
      </c>
      <c r="AE1764" s="4">
        <f t="shared" si="695"/>
        <v>90.2</v>
      </c>
      <c r="AF1764" s="4">
        <f t="shared" si="696"/>
        <v>25.055555555555557</v>
      </c>
    </row>
    <row r="1765" spans="2:32" x14ac:dyDescent="0.25">
      <c r="B1765" s="5" t="s">
        <v>15</v>
      </c>
      <c r="C1765" s="5">
        <v>1751</v>
      </c>
      <c r="D1765" s="5">
        <v>274</v>
      </c>
      <c r="E1765" s="4">
        <v>89.1</v>
      </c>
      <c r="F1765" s="4">
        <f t="shared" si="697"/>
        <v>24.749999999999996</v>
      </c>
      <c r="G1765" s="4">
        <f t="shared" si="698"/>
        <v>-0.1388888888888889</v>
      </c>
      <c r="H1765" s="4">
        <f t="shared" si="679"/>
        <v>-0.5</v>
      </c>
      <c r="J1765" s="4">
        <f t="shared" si="677"/>
        <v>-175</v>
      </c>
      <c r="K1765" s="4">
        <f t="shared" si="678"/>
        <v>251.49272907651738</v>
      </c>
      <c r="L1765" s="4">
        <f t="shared" si="680"/>
        <v>123.60600000000001</v>
      </c>
      <c r="M1765" s="4">
        <f t="shared" si="681"/>
        <v>200.09872907651737</v>
      </c>
      <c r="N1765" s="4">
        <f t="shared" si="682"/>
        <v>0.20009872907651738</v>
      </c>
      <c r="O1765" s="4">
        <f t="shared" si="683"/>
        <v>4952.4435446438047</v>
      </c>
      <c r="P1765" s="4">
        <f t="shared" si="684"/>
        <v>4.9524435446438044</v>
      </c>
      <c r="Q1765" s="4">
        <f t="shared" si="699"/>
        <v>-2264.9838251837518</v>
      </c>
      <c r="R1765" s="4">
        <f t="shared" si="685"/>
        <v>2264.9838251837518</v>
      </c>
      <c r="S1765" s="4">
        <f t="shared" si="686"/>
        <v>0.62740051957589926</v>
      </c>
      <c r="T1765" s="4">
        <f t="shared" si="700"/>
        <v>10221.487982953333</v>
      </c>
      <c r="U1765" s="4">
        <f t="shared" si="687"/>
        <v>2.8313521712780734</v>
      </c>
      <c r="V1765" s="4">
        <f t="shared" si="688"/>
        <v>385914.37499999988</v>
      </c>
      <c r="W1765" s="4">
        <f t="shared" si="689"/>
        <v>385.91437499999989</v>
      </c>
      <c r="X1765" s="4">
        <f t="shared" si="701"/>
        <v>4148.7624305555519</v>
      </c>
      <c r="Y1765" s="4">
        <f t="shared" si="690"/>
        <v>1.1492071932638879</v>
      </c>
      <c r="Z1765" s="4">
        <f t="shared" si="691"/>
        <v>1149.2071932638878</v>
      </c>
      <c r="AA1765" s="4">
        <f t="shared" si="692"/>
        <v>3.4587526908539727</v>
      </c>
      <c r="AB1765" s="4">
        <f t="shared" si="693"/>
        <v>3.4587526908539727</v>
      </c>
      <c r="AD1765" s="4">
        <f t="shared" si="694"/>
        <v>0</v>
      </c>
      <c r="AE1765" s="4">
        <f t="shared" si="695"/>
        <v>89.6</v>
      </c>
      <c r="AF1765" s="4">
        <f t="shared" si="696"/>
        <v>24.888888888888886</v>
      </c>
    </row>
    <row r="1766" spans="2:32" x14ac:dyDescent="0.25">
      <c r="B1766" s="5" t="s">
        <v>15</v>
      </c>
      <c r="C1766" s="5">
        <v>1752</v>
      </c>
      <c r="D1766" s="5">
        <v>275</v>
      </c>
      <c r="E1766" s="4">
        <v>88.6</v>
      </c>
      <c r="F1766" s="4">
        <f t="shared" si="697"/>
        <v>24.611111111111107</v>
      </c>
      <c r="G1766" s="4">
        <f t="shared" si="698"/>
        <v>-0.1388888888888889</v>
      </c>
      <c r="H1766" s="4">
        <f t="shared" si="679"/>
        <v>-0.5</v>
      </c>
      <c r="J1766" s="4">
        <f t="shared" si="677"/>
        <v>-175</v>
      </c>
      <c r="K1766" s="4">
        <f t="shared" si="678"/>
        <v>248.67805924836321</v>
      </c>
      <c r="L1766" s="4">
        <f t="shared" si="680"/>
        <v>123.60600000000001</v>
      </c>
      <c r="M1766" s="4">
        <f t="shared" si="681"/>
        <v>197.28405924836323</v>
      </c>
      <c r="N1766" s="4">
        <f t="shared" si="682"/>
        <v>0.19728405924836323</v>
      </c>
      <c r="O1766" s="4">
        <f t="shared" si="683"/>
        <v>4855.3799026124943</v>
      </c>
      <c r="P1766" s="4">
        <f t="shared" si="684"/>
        <v>4.8553799026124942</v>
      </c>
      <c r="Q1766" s="4">
        <f t="shared" si="699"/>
        <v>-2264.9838251837518</v>
      </c>
      <c r="R1766" s="4">
        <f t="shared" si="685"/>
        <v>2264.9838251837518</v>
      </c>
      <c r="S1766" s="4">
        <f t="shared" si="686"/>
        <v>0.62740051957589926</v>
      </c>
      <c r="T1766" s="4">
        <f t="shared" si="700"/>
        <v>10226.343362855945</v>
      </c>
      <c r="U1766" s="4">
        <f t="shared" si="687"/>
        <v>2.8326971115110968</v>
      </c>
      <c r="V1766" s="4">
        <f t="shared" si="688"/>
        <v>381595.27777777764</v>
      </c>
      <c r="W1766" s="4">
        <f t="shared" si="689"/>
        <v>381.59527777777765</v>
      </c>
      <c r="X1766" s="4">
        <f t="shared" si="701"/>
        <v>4153.0815277777738</v>
      </c>
      <c r="Y1766" s="4">
        <f t="shared" si="690"/>
        <v>1.1504035831944435</v>
      </c>
      <c r="Z1766" s="4">
        <f t="shared" si="691"/>
        <v>1150.4035831944434</v>
      </c>
      <c r="AA1766" s="4">
        <f t="shared" si="692"/>
        <v>3.4600976310869962</v>
      </c>
      <c r="AB1766" s="4">
        <f t="shared" si="693"/>
        <v>3.4600976310869962</v>
      </c>
      <c r="AD1766" s="4">
        <f t="shared" si="694"/>
        <v>0</v>
      </c>
      <c r="AE1766" s="4">
        <f t="shared" si="695"/>
        <v>89.1</v>
      </c>
      <c r="AF1766" s="4">
        <f t="shared" si="696"/>
        <v>24.749999999999996</v>
      </c>
    </row>
    <row r="1767" spans="2:32" x14ac:dyDescent="0.25">
      <c r="B1767" s="5" t="s">
        <v>15</v>
      </c>
      <c r="C1767" s="5">
        <v>1753</v>
      </c>
      <c r="D1767" s="5">
        <v>276</v>
      </c>
      <c r="E1767" s="4">
        <v>88.1</v>
      </c>
      <c r="F1767" s="4">
        <f t="shared" si="697"/>
        <v>24.472222222222221</v>
      </c>
      <c r="G1767" s="4">
        <f t="shared" si="698"/>
        <v>-0.1388888888888889</v>
      </c>
      <c r="H1767" s="4">
        <f t="shared" si="679"/>
        <v>-0.5</v>
      </c>
      <c r="J1767" s="4">
        <f t="shared" si="677"/>
        <v>-175</v>
      </c>
      <c r="K1767" s="4">
        <f t="shared" si="678"/>
        <v>245.87922886775078</v>
      </c>
      <c r="L1767" s="4">
        <f t="shared" si="680"/>
        <v>123.60600000000001</v>
      </c>
      <c r="M1767" s="4">
        <f t="shared" si="681"/>
        <v>194.48522886775078</v>
      </c>
      <c r="N1767" s="4">
        <f t="shared" si="682"/>
        <v>0.19448522886775077</v>
      </c>
      <c r="O1767" s="4">
        <f t="shared" si="683"/>
        <v>4759.4857397913456</v>
      </c>
      <c r="P1767" s="4">
        <f t="shared" si="684"/>
        <v>4.7594857397913453</v>
      </c>
      <c r="Q1767" s="4">
        <f t="shared" si="699"/>
        <v>-2264.9838251837518</v>
      </c>
      <c r="R1767" s="4">
        <f t="shared" si="685"/>
        <v>2264.9838251837518</v>
      </c>
      <c r="S1767" s="4">
        <f t="shared" si="686"/>
        <v>0.62740051957589926</v>
      </c>
      <c r="T1767" s="4">
        <f t="shared" si="700"/>
        <v>10231.102848595736</v>
      </c>
      <c r="U1767" s="4">
        <f t="shared" si="687"/>
        <v>2.8340154890610187</v>
      </c>
      <c r="V1767" s="4">
        <f t="shared" si="688"/>
        <v>377300.48611111112</v>
      </c>
      <c r="W1767" s="4">
        <f t="shared" si="689"/>
        <v>377.30048611111113</v>
      </c>
      <c r="X1767" s="4">
        <f t="shared" si="701"/>
        <v>4157.37631944444</v>
      </c>
      <c r="Y1767" s="4">
        <f t="shared" si="690"/>
        <v>1.15159324048611</v>
      </c>
      <c r="Z1767" s="4">
        <f t="shared" si="691"/>
        <v>1151.5932404861101</v>
      </c>
      <c r="AA1767" s="4">
        <f t="shared" si="692"/>
        <v>3.4614160086369181</v>
      </c>
      <c r="AB1767" s="4">
        <f t="shared" si="693"/>
        <v>3.4614160086369181</v>
      </c>
      <c r="AD1767" s="4">
        <f t="shared" si="694"/>
        <v>0</v>
      </c>
      <c r="AE1767" s="4">
        <f t="shared" si="695"/>
        <v>88.6</v>
      </c>
      <c r="AF1767" s="4">
        <f t="shared" si="696"/>
        <v>24.611111111111107</v>
      </c>
    </row>
    <row r="1768" spans="2:32" x14ac:dyDescent="0.25">
      <c r="B1768" s="5" t="s">
        <v>15</v>
      </c>
      <c r="C1768" s="5">
        <v>1754</v>
      </c>
      <c r="D1768" s="5">
        <v>277</v>
      </c>
      <c r="E1768" s="4">
        <v>87.6</v>
      </c>
      <c r="F1768" s="4">
        <f t="shared" si="697"/>
        <v>24.333333333333332</v>
      </c>
      <c r="G1768" s="4">
        <f t="shared" si="698"/>
        <v>-0.1388888888888889</v>
      </c>
      <c r="H1768" s="4">
        <f t="shared" si="679"/>
        <v>-0.5</v>
      </c>
      <c r="J1768" s="4">
        <f t="shared" si="677"/>
        <v>-175</v>
      </c>
      <c r="K1768" s="4">
        <f t="shared" si="678"/>
        <v>243.09623793467995</v>
      </c>
      <c r="L1768" s="4">
        <f t="shared" si="680"/>
        <v>123.60600000000001</v>
      </c>
      <c r="M1768" s="4">
        <f t="shared" si="681"/>
        <v>191.70223793467994</v>
      </c>
      <c r="N1768" s="4">
        <f t="shared" si="682"/>
        <v>0.19170223793467994</v>
      </c>
      <c r="O1768" s="4">
        <f t="shared" si="683"/>
        <v>4664.7544564105447</v>
      </c>
      <c r="P1768" s="4">
        <f t="shared" si="684"/>
        <v>4.6647544564105443</v>
      </c>
      <c r="Q1768" s="4">
        <f t="shared" si="699"/>
        <v>-2264.9838251837518</v>
      </c>
      <c r="R1768" s="4">
        <f t="shared" si="685"/>
        <v>2264.9838251837518</v>
      </c>
      <c r="S1768" s="4">
        <f t="shared" si="686"/>
        <v>0.62740051957589926</v>
      </c>
      <c r="T1768" s="4">
        <f t="shared" si="700"/>
        <v>10235.767603052147</v>
      </c>
      <c r="U1768" s="4">
        <f t="shared" si="687"/>
        <v>2.8353076260454446</v>
      </c>
      <c r="V1768" s="4">
        <f t="shared" si="688"/>
        <v>373030</v>
      </c>
      <c r="W1768" s="4">
        <f t="shared" si="689"/>
        <v>373.03000000000003</v>
      </c>
      <c r="X1768" s="4">
        <f t="shared" si="701"/>
        <v>4161.6468055555515</v>
      </c>
      <c r="Y1768" s="4">
        <f t="shared" si="690"/>
        <v>1.1527761651388879</v>
      </c>
      <c r="Z1768" s="4">
        <f t="shared" si="691"/>
        <v>1152.776165138888</v>
      </c>
      <c r="AA1768" s="4">
        <f t="shared" si="692"/>
        <v>3.462708145621344</v>
      </c>
      <c r="AB1768" s="4">
        <f t="shared" si="693"/>
        <v>3.462708145621344</v>
      </c>
      <c r="AD1768" s="4">
        <f t="shared" si="694"/>
        <v>0</v>
      </c>
      <c r="AE1768" s="4">
        <f t="shared" si="695"/>
        <v>88.1</v>
      </c>
      <c r="AF1768" s="4">
        <f t="shared" si="696"/>
        <v>24.472222222222221</v>
      </c>
    </row>
    <row r="1769" spans="2:32" x14ac:dyDescent="0.25">
      <c r="B1769" s="5" t="s">
        <v>15</v>
      </c>
      <c r="C1769" s="5">
        <v>1755</v>
      </c>
      <c r="D1769" s="5">
        <v>278</v>
      </c>
      <c r="E1769" s="4">
        <v>87.1</v>
      </c>
      <c r="F1769" s="4">
        <f t="shared" si="697"/>
        <v>24.194444444444443</v>
      </c>
      <c r="G1769" s="4">
        <f t="shared" si="698"/>
        <v>-0.1388888888888889</v>
      </c>
      <c r="H1769" s="4">
        <f t="shared" si="679"/>
        <v>-0.5</v>
      </c>
      <c r="J1769" s="4">
        <f t="shared" si="677"/>
        <v>-175</v>
      </c>
      <c r="K1769" s="4">
        <f t="shared" si="678"/>
        <v>240.32908644915076</v>
      </c>
      <c r="L1769" s="4">
        <f t="shared" si="680"/>
        <v>123.60600000000001</v>
      </c>
      <c r="M1769" s="4">
        <f t="shared" si="681"/>
        <v>188.93508644915079</v>
      </c>
      <c r="N1769" s="4">
        <f t="shared" si="682"/>
        <v>0.18893508644915077</v>
      </c>
      <c r="O1769" s="4">
        <f t="shared" si="683"/>
        <v>4571.1794527002867</v>
      </c>
      <c r="P1769" s="4">
        <f t="shared" si="684"/>
        <v>4.5711794527002869</v>
      </c>
      <c r="Q1769" s="4">
        <f t="shared" si="699"/>
        <v>-2264.9838251837518</v>
      </c>
      <c r="R1769" s="4">
        <f t="shared" si="685"/>
        <v>2264.9838251837518</v>
      </c>
      <c r="S1769" s="4">
        <f t="shared" si="686"/>
        <v>0.62740051957589926</v>
      </c>
      <c r="T1769" s="4">
        <f t="shared" si="700"/>
        <v>10240.338782504847</v>
      </c>
      <c r="U1769" s="4">
        <f t="shared" si="687"/>
        <v>2.8365738427538427</v>
      </c>
      <c r="V1769" s="4">
        <f t="shared" si="688"/>
        <v>368783.81944444438</v>
      </c>
      <c r="W1769" s="4">
        <f t="shared" si="689"/>
        <v>368.78381944444436</v>
      </c>
      <c r="X1769" s="4">
        <f t="shared" si="701"/>
        <v>4165.8929861111073</v>
      </c>
      <c r="Y1769" s="4">
        <f t="shared" si="690"/>
        <v>1.1539523571527768</v>
      </c>
      <c r="Z1769" s="4">
        <f t="shared" si="691"/>
        <v>1153.9523571527768</v>
      </c>
      <c r="AA1769" s="4">
        <f t="shared" si="692"/>
        <v>3.4639743623297421</v>
      </c>
      <c r="AB1769" s="4">
        <f t="shared" si="693"/>
        <v>3.4639743623297421</v>
      </c>
      <c r="AD1769" s="4">
        <f t="shared" si="694"/>
        <v>0</v>
      </c>
      <c r="AE1769" s="4">
        <f t="shared" si="695"/>
        <v>87.6</v>
      </c>
      <c r="AF1769" s="4">
        <f t="shared" si="696"/>
        <v>24.333333333333332</v>
      </c>
    </row>
    <row r="1770" spans="2:32" x14ac:dyDescent="0.25">
      <c r="B1770" s="5" t="s">
        <v>15</v>
      </c>
      <c r="C1770" s="5">
        <v>1756</v>
      </c>
      <c r="D1770" s="5">
        <v>279</v>
      </c>
      <c r="E1770" s="4">
        <v>86.6</v>
      </c>
      <c r="F1770" s="4">
        <f t="shared" si="697"/>
        <v>24.055555555555554</v>
      </c>
      <c r="G1770" s="4">
        <f t="shared" si="698"/>
        <v>-0.1388888888888889</v>
      </c>
      <c r="H1770" s="4">
        <f t="shared" si="679"/>
        <v>-0.5</v>
      </c>
      <c r="J1770" s="4">
        <f t="shared" si="677"/>
        <v>-175</v>
      </c>
      <c r="K1770" s="4">
        <f t="shared" si="678"/>
        <v>237.57777441116323</v>
      </c>
      <c r="L1770" s="4">
        <f t="shared" si="680"/>
        <v>123.60600000000001</v>
      </c>
      <c r="M1770" s="4">
        <f t="shared" si="681"/>
        <v>186.18377441116326</v>
      </c>
      <c r="N1770" s="4">
        <f t="shared" si="682"/>
        <v>0.18618377441116327</v>
      </c>
      <c r="O1770" s="4">
        <f t="shared" si="683"/>
        <v>4478.7541288907605</v>
      </c>
      <c r="P1770" s="4">
        <f t="shared" si="684"/>
        <v>4.4787541288907606</v>
      </c>
      <c r="Q1770" s="4">
        <f t="shared" si="699"/>
        <v>-2264.9838251837518</v>
      </c>
      <c r="R1770" s="4">
        <f t="shared" si="685"/>
        <v>2264.9838251837518</v>
      </c>
      <c r="S1770" s="4">
        <f t="shared" si="686"/>
        <v>0.62740051957589926</v>
      </c>
      <c r="T1770" s="4">
        <f t="shared" si="700"/>
        <v>10244.817536633738</v>
      </c>
      <c r="U1770" s="4">
        <f t="shared" si="687"/>
        <v>2.8378144576475455</v>
      </c>
      <c r="V1770" s="4">
        <f t="shared" si="688"/>
        <v>364561.94444444438</v>
      </c>
      <c r="W1770" s="4">
        <f t="shared" si="689"/>
        <v>364.56194444444441</v>
      </c>
      <c r="X1770" s="4">
        <f t="shared" si="701"/>
        <v>4170.1148611111075</v>
      </c>
      <c r="Y1770" s="4">
        <f t="shared" si="690"/>
        <v>1.1551218165277768</v>
      </c>
      <c r="Z1770" s="4">
        <f t="shared" si="691"/>
        <v>1155.1218165277769</v>
      </c>
      <c r="AA1770" s="4">
        <f t="shared" si="692"/>
        <v>3.4652149772234448</v>
      </c>
      <c r="AB1770" s="4">
        <f t="shared" si="693"/>
        <v>3.4652149772234448</v>
      </c>
      <c r="AD1770" s="4">
        <f t="shared" si="694"/>
        <v>0</v>
      </c>
      <c r="AE1770" s="4">
        <f t="shared" si="695"/>
        <v>87.1</v>
      </c>
      <c r="AF1770" s="4">
        <f t="shared" si="696"/>
        <v>24.194444444444443</v>
      </c>
    </row>
    <row r="1771" spans="2:32" x14ac:dyDescent="0.25">
      <c r="B1771" s="5" t="s">
        <v>15</v>
      </c>
      <c r="C1771" s="5">
        <v>1757</v>
      </c>
      <c r="D1771" s="5">
        <v>280</v>
      </c>
      <c r="E1771" s="4">
        <v>86.1</v>
      </c>
      <c r="F1771" s="4">
        <f t="shared" si="697"/>
        <v>23.916666666666664</v>
      </c>
      <c r="G1771" s="4">
        <f t="shared" si="698"/>
        <v>-0.15277777777777699</v>
      </c>
      <c r="H1771" s="4">
        <f t="shared" si="679"/>
        <v>-0.54999999999999716</v>
      </c>
      <c r="J1771" s="4">
        <f t="shared" si="677"/>
        <v>-192.49999999999901</v>
      </c>
      <c r="K1771" s="4">
        <f t="shared" si="678"/>
        <v>234.84230182071744</v>
      </c>
      <c r="L1771" s="4">
        <f t="shared" si="680"/>
        <v>123.60600000000001</v>
      </c>
      <c r="M1771" s="4">
        <f t="shared" si="681"/>
        <v>165.94830182071843</v>
      </c>
      <c r="N1771" s="4">
        <f t="shared" si="682"/>
        <v>0.16594830182071843</v>
      </c>
      <c r="O1771" s="4">
        <f t="shared" si="683"/>
        <v>3968.9302185455153</v>
      </c>
      <c r="P1771" s="4">
        <f t="shared" si="684"/>
        <v>3.9689302185455153</v>
      </c>
      <c r="Q1771" s="4">
        <f t="shared" si="699"/>
        <v>-2264.9838251837518</v>
      </c>
      <c r="R1771" s="4">
        <f t="shared" si="685"/>
        <v>2264.9838251837518</v>
      </c>
      <c r="S1771" s="4">
        <f t="shared" si="686"/>
        <v>0.62740051957589926</v>
      </c>
      <c r="T1771" s="4">
        <f t="shared" si="700"/>
        <v>10248.786466852283</v>
      </c>
      <c r="U1771" s="4">
        <f t="shared" si="687"/>
        <v>2.8389138513180825</v>
      </c>
      <c r="V1771" s="4">
        <f t="shared" si="688"/>
        <v>360364.37499999994</v>
      </c>
      <c r="W1771" s="4">
        <f t="shared" si="689"/>
        <v>360.36437499999994</v>
      </c>
      <c r="X1771" s="4">
        <f t="shared" si="701"/>
        <v>4174.3124305555521</v>
      </c>
      <c r="Y1771" s="4">
        <f t="shared" si="690"/>
        <v>1.156284543263888</v>
      </c>
      <c r="Z1771" s="4">
        <f t="shared" si="691"/>
        <v>1156.2845432638881</v>
      </c>
      <c r="AA1771" s="4">
        <f t="shared" si="692"/>
        <v>3.4663143708939819</v>
      </c>
      <c r="AB1771" s="4">
        <f t="shared" si="693"/>
        <v>3.4663143708939819</v>
      </c>
      <c r="AD1771" s="4">
        <f t="shared" si="694"/>
        <v>0</v>
      </c>
      <c r="AE1771" s="4">
        <f t="shared" si="695"/>
        <v>86.6</v>
      </c>
      <c r="AF1771" s="4">
        <f t="shared" si="696"/>
        <v>24.055555555555554</v>
      </c>
    </row>
    <row r="1772" spans="2:32" x14ac:dyDescent="0.25">
      <c r="B1772" s="5" t="s">
        <v>15</v>
      </c>
      <c r="C1772" s="5">
        <v>1758</v>
      </c>
      <c r="D1772" s="5">
        <v>281</v>
      </c>
      <c r="E1772" s="4">
        <v>85.5</v>
      </c>
      <c r="F1772" s="4">
        <f t="shared" si="697"/>
        <v>23.75</v>
      </c>
      <c r="G1772" s="4">
        <f t="shared" si="698"/>
        <v>-0.15277777777777699</v>
      </c>
      <c r="H1772" s="4">
        <f t="shared" si="679"/>
        <v>-0.54999999999999716</v>
      </c>
      <c r="J1772" s="4">
        <f t="shared" si="677"/>
        <v>-192.49999999999901</v>
      </c>
      <c r="K1772" s="4">
        <f t="shared" si="678"/>
        <v>231.58064278293747</v>
      </c>
      <c r="L1772" s="4">
        <f t="shared" si="680"/>
        <v>123.60600000000001</v>
      </c>
      <c r="M1772" s="4">
        <f t="shared" si="681"/>
        <v>162.68664278293846</v>
      </c>
      <c r="N1772" s="4">
        <f t="shared" si="682"/>
        <v>0.16268664278293846</v>
      </c>
      <c r="O1772" s="4">
        <f t="shared" si="683"/>
        <v>3863.8077660947883</v>
      </c>
      <c r="P1772" s="4">
        <f t="shared" si="684"/>
        <v>3.8638077660947885</v>
      </c>
      <c r="Q1772" s="4">
        <f t="shared" si="699"/>
        <v>-2264.9838251837518</v>
      </c>
      <c r="R1772" s="4">
        <f t="shared" si="685"/>
        <v>2264.9838251837518</v>
      </c>
      <c r="S1772" s="4">
        <f t="shared" si="686"/>
        <v>0.62740051957589926</v>
      </c>
      <c r="T1772" s="4">
        <f t="shared" si="700"/>
        <v>10252.650274618378</v>
      </c>
      <c r="U1772" s="4">
        <f t="shared" si="687"/>
        <v>2.8399841260692908</v>
      </c>
      <c r="V1772" s="4">
        <f t="shared" si="688"/>
        <v>355359.375</v>
      </c>
      <c r="W1772" s="4">
        <f t="shared" si="689"/>
        <v>355.359375</v>
      </c>
      <c r="X1772" s="4">
        <f t="shared" si="701"/>
        <v>4179.3174305555522</v>
      </c>
      <c r="Y1772" s="4">
        <f t="shared" si="690"/>
        <v>1.157670928263888</v>
      </c>
      <c r="Z1772" s="4">
        <f t="shared" si="691"/>
        <v>1157.6709282638878</v>
      </c>
      <c r="AA1772" s="4">
        <f t="shared" si="692"/>
        <v>3.4673846456451902</v>
      </c>
      <c r="AB1772" s="4">
        <f t="shared" si="693"/>
        <v>3.4673846456451902</v>
      </c>
      <c r="AD1772" s="4">
        <f t="shared" si="694"/>
        <v>0</v>
      </c>
      <c r="AE1772" s="4">
        <f t="shared" si="695"/>
        <v>86.1</v>
      </c>
      <c r="AF1772" s="4">
        <f t="shared" si="696"/>
        <v>23.916666666666664</v>
      </c>
    </row>
    <row r="1773" spans="2:32" x14ac:dyDescent="0.25">
      <c r="B1773" s="5" t="s">
        <v>15</v>
      </c>
      <c r="C1773" s="5">
        <v>1759</v>
      </c>
      <c r="D1773" s="5">
        <v>282</v>
      </c>
      <c r="E1773" s="4">
        <v>85</v>
      </c>
      <c r="F1773" s="4">
        <f t="shared" si="697"/>
        <v>23.611111111111111</v>
      </c>
      <c r="G1773" s="4">
        <f t="shared" si="698"/>
        <v>-0.15277777777777699</v>
      </c>
      <c r="H1773" s="4">
        <f t="shared" si="679"/>
        <v>-0.54999999999999716</v>
      </c>
      <c r="J1773" s="4">
        <f t="shared" si="677"/>
        <v>-192.49999999999901</v>
      </c>
      <c r="K1773" s="4">
        <f t="shared" si="678"/>
        <v>228.8800169770833</v>
      </c>
      <c r="L1773" s="4">
        <f t="shared" si="680"/>
        <v>123.60600000000001</v>
      </c>
      <c r="M1773" s="4">
        <f t="shared" si="681"/>
        <v>159.98601697708432</v>
      </c>
      <c r="N1773" s="4">
        <f t="shared" si="682"/>
        <v>0.15998601697708431</v>
      </c>
      <c r="O1773" s="4">
        <f t="shared" si="683"/>
        <v>3777.4476230700466</v>
      </c>
      <c r="P1773" s="4">
        <f t="shared" si="684"/>
        <v>3.7774476230700467</v>
      </c>
      <c r="Q1773" s="4">
        <f t="shared" si="699"/>
        <v>-2264.9838251837518</v>
      </c>
      <c r="R1773" s="4">
        <f t="shared" si="685"/>
        <v>2264.9838251837518</v>
      </c>
      <c r="S1773" s="4">
        <f t="shared" si="686"/>
        <v>0.62740051957589926</v>
      </c>
      <c r="T1773" s="4">
        <f t="shared" si="700"/>
        <v>10256.427722241448</v>
      </c>
      <c r="U1773" s="4">
        <f t="shared" si="687"/>
        <v>2.8410304790608811</v>
      </c>
      <c r="V1773" s="4">
        <f t="shared" si="688"/>
        <v>351215.27777777775</v>
      </c>
      <c r="W1773" s="4">
        <f t="shared" si="689"/>
        <v>351.21527777777777</v>
      </c>
      <c r="X1773" s="4">
        <f t="shared" si="701"/>
        <v>4183.4615277777748</v>
      </c>
      <c r="Y1773" s="4">
        <f t="shared" si="690"/>
        <v>1.1588188431944437</v>
      </c>
      <c r="Z1773" s="4">
        <f t="shared" si="691"/>
        <v>1158.8188431944436</v>
      </c>
      <c r="AA1773" s="4">
        <f t="shared" si="692"/>
        <v>3.4684309986367805</v>
      </c>
      <c r="AB1773" s="4">
        <f t="shared" si="693"/>
        <v>3.4684309986367805</v>
      </c>
      <c r="AD1773" s="4">
        <f t="shared" si="694"/>
        <v>0</v>
      </c>
      <c r="AE1773" s="4">
        <f t="shared" si="695"/>
        <v>85.5</v>
      </c>
      <c r="AF1773" s="4">
        <f t="shared" si="696"/>
        <v>23.75</v>
      </c>
    </row>
    <row r="1774" spans="2:32" x14ac:dyDescent="0.25">
      <c r="B1774" s="5" t="s">
        <v>15</v>
      </c>
      <c r="C1774" s="5">
        <v>1760</v>
      </c>
      <c r="D1774" s="5">
        <v>283</v>
      </c>
      <c r="E1774" s="4">
        <v>84.4</v>
      </c>
      <c r="F1774" s="4">
        <f t="shared" si="697"/>
        <v>23.444444444444446</v>
      </c>
      <c r="G1774" s="4">
        <f t="shared" si="698"/>
        <v>-0.16666666666666705</v>
      </c>
      <c r="H1774" s="4">
        <f t="shared" si="679"/>
        <v>-0.60000000000000142</v>
      </c>
      <c r="J1774" s="4">
        <f t="shared" si="677"/>
        <v>-210.00000000000048</v>
      </c>
      <c r="K1774" s="4">
        <f t="shared" si="678"/>
        <v>225.66017408081333</v>
      </c>
      <c r="L1774" s="4">
        <f t="shared" si="680"/>
        <v>123.60600000000001</v>
      </c>
      <c r="M1774" s="4">
        <f t="shared" si="681"/>
        <v>139.26617408081285</v>
      </c>
      <c r="N1774" s="4">
        <f t="shared" si="682"/>
        <v>0.13926617408081285</v>
      </c>
      <c r="O1774" s="4">
        <f t="shared" si="683"/>
        <v>3265.0180812279459</v>
      </c>
      <c r="P1774" s="4">
        <f t="shared" si="684"/>
        <v>3.2650180812279461</v>
      </c>
      <c r="Q1774" s="4">
        <f t="shared" si="699"/>
        <v>-2264.9838251837518</v>
      </c>
      <c r="R1774" s="4">
        <f t="shared" si="685"/>
        <v>2264.9838251837518</v>
      </c>
      <c r="S1774" s="4">
        <f t="shared" si="686"/>
        <v>0.62740051957589926</v>
      </c>
      <c r="T1774" s="4">
        <f t="shared" si="700"/>
        <v>10259.692740322676</v>
      </c>
      <c r="U1774" s="4">
        <f t="shared" si="687"/>
        <v>2.8419348890693814</v>
      </c>
      <c r="V1774" s="4">
        <f t="shared" si="688"/>
        <v>346274.4444444445</v>
      </c>
      <c r="W1774" s="4">
        <f t="shared" si="689"/>
        <v>346.2744444444445</v>
      </c>
      <c r="X1774" s="4">
        <f t="shared" si="701"/>
        <v>4188.4023611111079</v>
      </c>
      <c r="Y1774" s="4">
        <f t="shared" si="690"/>
        <v>1.160187454027777</v>
      </c>
      <c r="Z1774" s="4">
        <f t="shared" si="691"/>
        <v>1160.187454027777</v>
      </c>
      <c r="AA1774" s="4">
        <f t="shared" si="692"/>
        <v>3.4693354086452808</v>
      </c>
      <c r="AB1774" s="4">
        <f t="shared" si="693"/>
        <v>3.4693354086452808</v>
      </c>
      <c r="AD1774" s="4">
        <f t="shared" si="694"/>
        <v>0</v>
      </c>
      <c r="AE1774" s="4">
        <f t="shared" si="695"/>
        <v>85</v>
      </c>
      <c r="AF1774" s="4">
        <f t="shared" si="696"/>
        <v>23.611111111111111</v>
      </c>
    </row>
    <row r="1775" spans="2:32" x14ac:dyDescent="0.25">
      <c r="B1775" s="5" t="s">
        <v>15</v>
      </c>
      <c r="C1775" s="5">
        <v>1761</v>
      </c>
      <c r="D1775" s="5">
        <v>284</v>
      </c>
      <c r="E1775" s="4">
        <v>83.8</v>
      </c>
      <c r="F1775" s="4">
        <f t="shared" si="697"/>
        <v>23.277777777777775</v>
      </c>
      <c r="G1775" s="4">
        <f t="shared" si="698"/>
        <v>-0.16666666666666705</v>
      </c>
      <c r="H1775" s="4">
        <f t="shared" si="679"/>
        <v>-0.60000000000000142</v>
      </c>
      <c r="J1775" s="4">
        <f t="shared" si="677"/>
        <v>-210.00000000000048</v>
      </c>
      <c r="K1775" s="4">
        <f t="shared" si="678"/>
        <v>222.46313998900328</v>
      </c>
      <c r="L1775" s="4">
        <f t="shared" si="680"/>
        <v>123.60600000000001</v>
      </c>
      <c r="M1775" s="4">
        <f t="shared" si="681"/>
        <v>136.06913998900279</v>
      </c>
      <c r="N1775" s="4">
        <f t="shared" si="682"/>
        <v>0.1360691399890028</v>
      </c>
      <c r="O1775" s="4">
        <f t="shared" si="683"/>
        <v>3167.3872030773423</v>
      </c>
      <c r="P1775" s="4">
        <f t="shared" si="684"/>
        <v>3.1673872030773422</v>
      </c>
      <c r="Q1775" s="4">
        <f t="shared" si="699"/>
        <v>-2264.9838251837518</v>
      </c>
      <c r="R1775" s="4">
        <f t="shared" si="685"/>
        <v>2264.9838251837518</v>
      </c>
      <c r="S1775" s="4">
        <f t="shared" si="686"/>
        <v>0.62740051957589926</v>
      </c>
      <c r="T1775" s="4">
        <f t="shared" si="700"/>
        <v>10262.860127525753</v>
      </c>
      <c r="U1775" s="4">
        <f t="shared" si="687"/>
        <v>2.8428122553246338</v>
      </c>
      <c r="V1775" s="4">
        <f t="shared" si="688"/>
        <v>341368.61111111107</v>
      </c>
      <c r="W1775" s="4">
        <f t="shared" si="689"/>
        <v>341.36861111111108</v>
      </c>
      <c r="X1775" s="4">
        <f t="shared" si="701"/>
        <v>4193.3081944444411</v>
      </c>
      <c r="Y1775" s="4">
        <f t="shared" si="690"/>
        <v>1.1615463698611102</v>
      </c>
      <c r="Z1775" s="4">
        <f t="shared" si="691"/>
        <v>1161.5463698611102</v>
      </c>
      <c r="AA1775" s="4">
        <f t="shared" si="692"/>
        <v>3.4702127749005331</v>
      </c>
      <c r="AB1775" s="4">
        <f t="shared" si="693"/>
        <v>3.4702127749005331</v>
      </c>
      <c r="AD1775" s="4">
        <f t="shared" si="694"/>
        <v>0</v>
      </c>
      <c r="AE1775" s="4">
        <f t="shared" si="695"/>
        <v>84.4</v>
      </c>
      <c r="AF1775" s="4">
        <f t="shared" si="696"/>
        <v>23.444444444444446</v>
      </c>
    </row>
    <row r="1776" spans="2:32" x14ac:dyDescent="0.25">
      <c r="B1776" s="5" t="s">
        <v>15</v>
      </c>
      <c r="C1776" s="5">
        <v>1762</v>
      </c>
      <c r="D1776" s="5">
        <v>285</v>
      </c>
      <c r="E1776" s="4">
        <v>83.2</v>
      </c>
      <c r="F1776" s="4">
        <f t="shared" si="697"/>
        <v>23.111111111111111</v>
      </c>
      <c r="G1776" s="4">
        <f t="shared" si="698"/>
        <v>-0.16666666666666705</v>
      </c>
      <c r="H1776" s="4">
        <f t="shared" si="679"/>
        <v>-0.60000000000000142</v>
      </c>
      <c r="J1776" s="4">
        <f t="shared" si="677"/>
        <v>-210.00000000000048</v>
      </c>
      <c r="K1776" s="4">
        <f t="shared" si="678"/>
        <v>219.28891470165331</v>
      </c>
      <c r="L1776" s="4">
        <f t="shared" si="680"/>
        <v>123.60600000000001</v>
      </c>
      <c r="M1776" s="4">
        <f t="shared" si="681"/>
        <v>132.89491470165285</v>
      </c>
      <c r="N1776" s="4">
        <f t="shared" si="682"/>
        <v>0.13289491470165285</v>
      </c>
      <c r="O1776" s="4">
        <f t="shared" si="683"/>
        <v>3071.3491397715325</v>
      </c>
      <c r="P1776" s="4">
        <f t="shared" si="684"/>
        <v>3.0713491397715327</v>
      </c>
      <c r="Q1776" s="4">
        <f t="shared" si="699"/>
        <v>-2264.9838251837518</v>
      </c>
      <c r="R1776" s="4">
        <f t="shared" si="685"/>
        <v>2264.9838251837518</v>
      </c>
      <c r="S1776" s="4">
        <f t="shared" si="686"/>
        <v>0.62740051957589926</v>
      </c>
      <c r="T1776" s="4">
        <f t="shared" si="700"/>
        <v>10265.931476665524</v>
      </c>
      <c r="U1776" s="4">
        <f t="shared" si="687"/>
        <v>2.8436630190363505</v>
      </c>
      <c r="V1776" s="4">
        <f t="shared" si="688"/>
        <v>336497.77777777775</v>
      </c>
      <c r="W1776" s="4">
        <f t="shared" si="689"/>
        <v>336.49777777777774</v>
      </c>
      <c r="X1776" s="4">
        <f t="shared" si="701"/>
        <v>4198.1790277777745</v>
      </c>
      <c r="Y1776" s="4">
        <f t="shared" si="690"/>
        <v>1.1628955906944436</v>
      </c>
      <c r="Z1776" s="4">
        <f t="shared" si="691"/>
        <v>1162.8955906944436</v>
      </c>
      <c r="AA1776" s="4">
        <f t="shared" si="692"/>
        <v>3.4710635386122499</v>
      </c>
      <c r="AB1776" s="4">
        <f t="shared" si="693"/>
        <v>3.4710635386122499</v>
      </c>
      <c r="AD1776" s="4">
        <f t="shared" si="694"/>
        <v>0</v>
      </c>
      <c r="AE1776" s="4">
        <f t="shared" si="695"/>
        <v>83.8</v>
      </c>
      <c r="AF1776" s="4">
        <f t="shared" si="696"/>
        <v>23.277777777777775</v>
      </c>
    </row>
    <row r="1777" spans="2:32" x14ac:dyDescent="0.25">
      <c r="B1777" s="5" t="s">
        <v>15</v>
      </c>
      <c r="C1777" s="5">
        <v>1763</v>
      </c>
      <c r="D1777" s="5">
        <v>286</v>
      </c>
      <c r="E1777" s="4">
        <v>82.6</v>
      </c>
      <c r="F1777" s="4">
        <f t="shared" si="697"/>
        <v>22.944444444444443</v>
      </c>
      <c r="G1777" s="4">
        <f t="shared" si="698"/>
        <v>-0.16666666666666705</v>
      </c>
      <c r="H1777" s="4">
        <f t="shared" si="679"/>
        <v>-0.60000000000000142</v>
      </c>
      <c r="J1777" s="4">
        <f t="shared" si="677"/>
        <v>-210.00000000000048</v>
      </c>
      <c r="K1777" s="4">
        <f t="shared" si="678"/>
        <v>216.13749821876326</v>
      </c>
      <c r="L1777" s="4">
        <f t="shared" si="680"/>
        <v>123.60600000000001</v>
      </c>
      <c r="M1777" s="4">
        <f t="shared" si="681"/>
        <v>129.7434982187628</v>
      </c>
      <c r="N1777" s="4">
        <f t="shared" si="682"/>
        <v>0.1297434982187628</v>
      </c>
      <c r="O1777" s="4">
        <f t="shared" si="683"/>
        <v>2976.8924869082794</v>
      </c>
      <c r="P1777" s="4">
        <f t="shared" si="684"/>
        <v>2.9768924869082793</v>
      </c>
      <c r="Q1777" s="4">
        <f t="shared" si="699"/>
        <v>-2264.9838251837518</v>
      </c>
      <c r="R1777" s="4">
        <f t="shared" si="685"/>
        <v>2264.9838251837518</v>
      </c>
      <c r="S1777" s="4">
        <f t="shared" si="686"/>
        <v>0.62740051957589926</v>
      </c>
      <c r="T1777" s="4">
        <f t="shared" si="700"/>
        <v>10268.908369152432</v>
      </c>
      <c r="U1777" s="4">
        <f t="shared" si="687"/>
        <v>2.8444876182552239</v>
      </c>
      <c r="V1777" s="4">
        <f t="shared" si="688"/>
        <v>331661.94444444438</v>
      </c>
      <c r="W1777" s="4">
        <f t="shared" si="689"/>
        <v>331.66194444444437</v>
      </c>
      <c r="X1777" s="4">
        <f t="shared" si="701"/>
        <v>4203.0148611111081</v>
      </c>
      <c r="Y1777" s="4">
        <f t="shared" si="690"/>
        <v>1.1642351165277769</v>
      </c>
      <c r="Z1777" s="4">
        <f t="shared" si="691"/>
        <v>1164.2351165277769</v>
      </c>
      <c r="AA1777" s="4">
        <f t="shared" si="692"/>
        <v>3.4718881378311233</v>
      </c>
      <c r="AB1777" s="4">
        <f t="shared" si="693"/>
        <v>3.4718881378311233</v>
      </c>
      <c r="AD1777" s="4">
        <f t="shared" si="694"/>
        <v>0</v>
      </c>
      <c r="AE1777" s="4">
        <f t="shared" si="695"/>
        <v>83.2</v>
      </c>
      <c r="AF1777" s="4">
        <f t="shared" si="696"/>
        <v>23.111111111111111</v>
      </c>
    </row>
    <row r="1778" spans="2:32" x14ac:dyDescent="0.25">
      <c r="B1778" s="5" t="s">
        <v>15</v>
      </c>
      <c r="C1778" s="5">
        <v>1764</v>
      </c>
      <c r="D1778" s="5">
        <v>287</v>
      </c>
      <c r="E1778" s="4">
        <v>82</v>
      </c>
      <c r="F1778" s="4">
        <f t="shared" si="697"/>
        <v>22.777777777777779</v>
      </c>
      <c r="G1778" s="4">
        <f t="shared" si="698"/>
        <v>-0.18055555555555516</v>
      </c>
      <c r="H1778" s="4">
        <f t="shared" si="679"/>
        <v>-0.64999999999999858</v>
      </c>
      <c r="J1778" s="4">
        <f t="shared" si="677"/>
        <v>-227.49999999999952</v>
      </c>
      <c r="K1778" s="4">
        <f t="shared" si="678"/>
        <v>213.00889054033334</v>
      </c>
      <c r="L1778" s="4">
        <f t="shared" si="680"/>
        <v>123.60600000000001</v>
      </c>
      <c r="M1778" s="4">
        <f t="shared" si="681"/>
        <v>109.11489054033383</v>
      </c>
      <c r="N1778" s="4">
        <f t="shared" si="682"/>
        <v>0.10911489054033383</v>
      </c>
      <c r="O1778" s="4">
        <f t="shared" si="683"/>
        <v>2485.3947289742705</v>
      </c>
      <c r="P1778" s="4">
        <f t="shared" si="684"/>
        <v>2.4853947289742706</v>
      </c>
      <c r="Q1778" s="4">
        <f t="shared" si="699"/>
        <v>-2264.9838251837518</v>
      </c>
      <c r="R1778" s="4">
        <f t="shared" si="685"/>
        <v>2264.9838251837518</v>
      </c>
      <c r="S1778" s="4">
        <f t="shared" si="686"/>
        <v>0.62740051957589926</v>
      </c>
      <c r="T1778" s="4">
        <f t="shared" si="700"/>
        <v>10271.393763881406</v>
      </c>
      <c r="U1778" s="4">
        <f t="shared" si="687"/>
        <v>2.8451760725951494</v>
      </c>
      <c r="V1778" s="4">
        <f t="shared" si="688"/>
        <v>326861.11111111118</v>
      </c>
      <c r="W1778" s="4">
        <f t="shared" si="689"/>
        <v>326.8611111111112</v>
      </c>
      <c r="X1778" s="4">
        <f t="shared" si="701"/>
        <v>4207.8156944444409</v>
      </c>
      <c r="Y1778" s="4">
        <f t="shared" si="690"/>
        <v>1.1655649473611103</v>
      </c>
      <c r="Z1778" s="4">
        <f t="shared" si="691"/>
        <v>1165.5649473611102</v>
      </c>
      <c r="AA1778" s="4">
        <f t="shared" si="692"/>
        <v>3.4725765921710487</v>
      </c>
      <c r="AB1778" s="4">
        <f t="shared" si="693"/>
        <v>3.4725765921710487</v>
      </c>
      <c r="AD1778" s="4">
        <f t="shared" si="694"/>
        <v>0</v>
      </c>
      <c r="AE1778" s="4">
        <f t="shared" si="695"/>
        <v>82.6</v>
      </c>
      <c r="AF1778" s="4">
        <f t="shared" si="696"/>
        <v>22.944444444444443</v>
      </c>
    </row>
    <row r="1779" spans="2:32" x14ac:dyDescent="0.25">
      <c r="B1779" s="5" t="s">
        <v>15</v>
      </c>
      <c r="C1779" s="5">
        <v>1765</v>
      </c>
      <c r="D1779" s="5">
        <v>288</v>
      </c>
      <c r="E1779" s="4">
        <v>81.3</v>
      </c>
      <c r="F1779" s="4">
        <f t="shared" si="697"/>
        <v>22.583333333333332</v>
      </c>
      <c r="G1779" s="4">
        <f t="shared" si="698"/>
        <v>-0.22222222222222143</v>
      </c>
      <c r="H1779" s="4">
        <f t="shared" si="679"/>
        <v>-0.79999999999999716</v>
      </c>
      <c r="J1779" s="4">
        <f t="shared" si="677"/>
        <v>-279.99999999999898</v>
      </c>
      <c r="K1779" s="4">
        <f t="shared" si="678"/>
        <v>209.38767604335746</v>
      </c>
      <c r="L1779" s="4">
        <f t="shared" si="680"/>
        <v>123.60600000000001</v>
      </c>
      <c r="M1779" s="4">
        <f t="shared" si="681"/>
        <v>52.993676043358491</v>
      </c>
      <c r="N1779" s="4">
        <f t="shared" si="682"/>
        <v>5.2993676043358494E-2</v>
      </c>
      <c r="O1779" s="4">
        <f t="shared" si="683"/>
        <v>1196.7738506458459</v>
      </c>
      <c r="P1779" s="4">
        <f t="shared" si="684"/>
        <v>1.1967738506458458</v>
      </c>
      <c r="Q1779" s="4">
        <f t="shared" si="699"/>
        <v>-2264.9838251837518</v>
      </c>
      <c r="R1779" s="4">
        <f t="shared" si="685"/>
        <v>2264.9838251837518</v>
      </c>
      <c r="S1779" s="4">
        <f t="shared" si="686"/>
        <v>0.62740051957589926</v>
      </c>
      <c r="T1779" s="4">
        <f t="shared" si="700"/>
        <v>10272.590537732052</v>
      </c>
      <c r="U1779" s="4">
        <f t="shared" si="687"/>
        <v>2.8455075789517785</v>
      </c>
      <c r="V1779" s="4">
        <f t="shared" si="688"/>
        <v>321304.375</v>
      </c>
      <c r="W1779" s="4">
        <f t="shared" si="689"/>
        <v>321.30437499999999</v>
      </c>
      <c r="X1779" s="4">
        <f t="shared" si="701"/>
        <v>4213.3724305555525</v>
      </c>
      <c r="Y1779" s="4">
        <f t="shared" si="690"/>
        <v>1.1671041632638881</v>
      </c>
      <c r="Z1779" s="4">
        <f t="shared" si="691"/>
        <v>1167.104163263888</v>
      </c>
      <c r="AA1779" s="4">
        <f t="shared" si="692"/>
        <v>3.4729080985276779</v>
      </c>
      <c r="AB1779" s="4">
        <f t="shared" si="693"/>
        <v>3.4729080985276779</v>
      </c>
      <c r="AD1779" s="4">
        <f t="shared" si="694"/>
        <v>0</v>
      </c>
      <c r="AE1779" s="4">
        <f t="shared" si="695"/>
        <v>82</v>
      </c>
      <c r="AF1779" s="4">
        <f t="shared" si="696"/>
        <v>22.777777777777779</v>
      </c>
    </row>
    <row r="1780" spans="2:32" x14ac:dyDescent="0.25">
      <c r="B1780" s="5" t="s">
        <v>15</v>
      </c>
      <c r="C1780" s="5">
        <v>1766</v>
      </c>
      <c r="D1780" s="5">
        <v>289</v>
      </c>
      <c r="E1780" s="4">
        <v>80.400000000000006</v>
      </c>
      <c r="F1780" s="4">
        <f t="shared" si="697"/>
        <v>22.333333333333336</v>
      </c>
      <c r="G1780" s="4">
        <f t="shared" si="698"/>
        <v>-0.30555555555555597</v>
      </c>
      <c r="H1780" s="4">
        <f t="shared" si="679"/>
        <v>-1.1000000000000014</v>
      </c>
      <c r="J1780" s="4">
        <f t="shared" si="677"/>
        <v>-385.00000000000051</v>
      </c>
      <c r="K1780" s="4">
        <f t="shared" si="678"/>
        <v>204.77744644188002</v>
      </c>
      <c r="L1780" s="4">
        <f t="shared" si="680"/>
        <v>123.60600000000001</v>
      </c>
      <c r="M1780" s="4">
        <f t="shared" si="681"/>
        <v>-56.616553558120486</v>
      </c>
      <c r="N1780" s="4">
        <f t="shared" si="682"/>
        <v>-5.6616553558120487E-2</v>
      </c>
      <c r="O1780" s="4">
        <f t="shared" si="683"/>
        <v>-1264.4363627980242</v>
      </c>
      <c r="P1780" s="4">
        <f t="shared" si="684"/>
        <v>-1.2644363627980242</v>
      </c>
      <c r="Q1780" s="4">
        <f t="shared" si="699"/>
        <v>-2266.2482615465497</v>
      </c>
      <c r="R1780" s="4">
        <f t="shared" si="685"/>
        <v>2266.2482615465497</v>
      </c>
      <c r="S1780" s="4">
        <f t="shared" si="686"/>
        <v>0.62775076844839428</v>
      </c>
      <c r="T1780" s="4">
        <f t="shared" si="700"/>
        <v>10272.590537732052</v>
      </c>
      <c r="U1780" s="4">
        <f t="shared" si="687"/>
        <v>2.8455075789517785</v>
      </c>
      <c r="V1780" s="4">
        <f t="shared" si="688"/>
        <v>314230.00000000006</v>
      </c>
      <c r="W1780" s="4">
        <f t="shared" si="689"/>
        <v>314.23000000000008</v>
      </c>
      <c r="X1780" s="4">
        <f t="shared" si="701"/>
        <v>4220.4468055555526</v>
      </c>
      <c r="Y1780" s="4">
        <f t="shared" si="690"/>
        <v>1.1690637651388882</v>
      </c>
      <c r="Z1780" s="4">
        <f t="shared" si="691"/>
        <v>1169.0637651388881</v>
      </c>
      <c r="AA1780" s="4">
        <f t="shared" si="692"/>
        <v>3.473258347400173</v>
      </c>
      <c r="AB1780" s="4">
        <f t="shared" si="693"/>
        <v>3.473258347400173</v>
      </c>
      <c r="AD1780" s="4">
        <f t="shared" si="694"/>
        <v>0</v>
      </c>
      <c r="AE1780" s="4">
        <f t="shared" si="695"/>
        <v>81.3</v>
      </c>
      <c r="AF1780" s="4">
        <f t="shared" si="696"/>
        <v>22.583333333333332</v>
      </c>
    </row>
    <row r="1781" spans="2:32" x14ac:dyDescent="0.25">
      <c r="B1781" s="5" t="s">
        <v>15</v>
      </c>
      <c r="C1781" s="5">
        <v>1767</v>
      </c>
      <c r="D1781" s="5">
        <v>290</v>
      </c>
      <c r="E1781" s="4">
        <v>79.099999999999994</v>
      </c>
      <c r="F1781" s="4">
        <f t="shared" si="697"/>
        <v>21.972222222222221</v>
      </c>
      <c r="G1781" s="4">
        <f t="shared" si="698"/>
        <v>-0.41666666666666663</v>
      </c>
      <c r="H1781" s="4">
        <f t="shared" si="679"/>
        <v>-1.5</v>
      </c>
      <c r="J1781" s="4">
        <f t="shared" si="677"/>
        <v>-525</v>
      </c>
      <c r="K1781" s="4">
        <f t="shared" si="678"/>
        <v>198.20882754635079</v>
      </c>
      <c r="L1781" s="4">
        <f t="shared" si="680"/>
        <v>123.60600000000001</v>
      </c>
      <c r="M1781" s="4">
        <f t="shared" si="681"/>
        <v>-203.18517245364922</v>
      </c>
      <c r="N1781" s="4">
        <f t="shared" si="682"/>
        <v>-0.20318517245364923</v>
      </c>
      <c r="O1781" s="4">
        <f t="shared" si="683"/>
        <v>-4464.429761412126</v>
      </c>
      <c r="P1781" s="4">
        <f t="shared" si="684"/>
        <v>-4.4644297614121262</v>
      </c>
      <c r="Q1781" s="4">
        <f t="shared" si="699"/>
        <v>-2270.7126913079619</v>
      </c>
      <c r="R1781" s="4">
        <f t="shared" si="685"/>
        <v>2270.7126913079619</v>
      </c>
      <c r="S1781" s="4">
        <f t="shared" si="686"/>
        <v>0.62898741549230552</v>
      </c>
      <c r="T1781" s="4">
        <f t="shared" si="700"/>
        <v>10272.590537732052</v>
      </c>
      <c r="U1781" s="4">
        <f t="shared" si="687"/>
        <v>2.8455075789517785</v>
      </c>
      <c r="V1781" s="4">
        <f t="shared" si="688"/>
        <v>304150.48611111107</v>
      </c>
      <c r="W1781" s="4">
        <f t="shared" si="689"/>
        <v>304.15048611111109</v>
      </c>
      <c r="X1781" s="4">
        <f t="shared" si="701"/>
        <v>4230.5263194444415</v>
      </c>
      <c r="Y1781" s="4">
        <f t="shared" si="690"/>
        <v>1.1718557904861104</v>
      </c>
      <c r="Z1781" s="4">
        <f t="shared" si="691"/>
        <v>1171.8557904861104</v>
      </c>
      <c r="AA1781" s="4">
        <f t="shared" si="692"/>
        <v>3.4744949944440839</v>
      </c>
      <c r="AB1781" s="4">
        <f t="shared" si="693"/>
        <v>3.4744949944440839</v>
      </c>
      <c r="AD1781" s="4">
        <f t="shared" si="694"/>
        <v>0</v>
      </c>
      <c r="AE1781" s="4">
        <f t="shared" si="695"/>
        <v>80.400000000000006</v>
      </c>
      <c r="AF1781" s="4">
        <f t="shared" si="696"/>
        <v>22.333333333333336</v>
      </c>
    </row>
    <row r="1782" spans="2:32" x14ac:dyDescent="0.25">
      <c r="B1782" s="5" t="s">
        <v>15</v>
      </c>
      <c r="C1782" s="5">
        <v>1768</v>
      </c>
      <c r="D1782" s="5">
        <v>291</v>
      </c>
      <c r="E1782" s="4">
        <v>77.400000000000006</v>
      </c>
      <c r="F1782" s="4">
        <f t="shared" si="697"/>
        <v>21.5</v>
      </c>
      <c r="G1782" s="4">
        <f t="shared" si="698"/>
        <v>-0.55555555555555558</v>
      </c>
      <c r="H1782" s="4">
        <f t="shared" si="679"/>
        <v>-2</v>
      </c>
      <c r="J1782" s="4">
        <f t="shared" si="677"/>
        <v>-700</v>
      </c>
      <c r="K1782" s="4">
        <f t="shared" si="678"/>
        <v>189.78065750942997</v>
      </c>
      <c r="L1782" s="4">
        <f t="shared" si="680"/>
        <v>123.60600000000001</v>
      </c>
      <c r="M1782" s="4">
        <f t="shared" si="681"/>
        <v>-386.61334249057006</v>
      </c>
      <c r="N1782" s="4">
        <f t="shared" si="682"/>
        <v>-0.38661334249057006</v>
      </c>
      <c r="O1782" s="4">
        <f t="shared" si="683"/>
        <v>-8312.1868635472565</v>
      </c>
      <c r="P1782" s="4">
        <f t="shared" si="684"/>
        <v>-8.3121868635472573</v>
      </c>
      <c r="Q1782" s="4">
        <f t="shared" si="699"/>
        <v>-2279.024878171509</v>
      </c>
      <c r="R1782" s="4">
        <f t="shared" si="685"/>
        <v>2279.024878171509</v>
      </c>
      <c r="S1782" s="4">
        <f t="shared" si="686"/>
        <v>0.63128989125350798</v>
      </c>
      <c r="T1782" s="4">
        <f t="shared" si="700"/>
        <v>10272.590537732052</v>
      </c>
      <c r="U1782" s="4">
        <f t="shared" si="687"/>
        <v>2.8455075789517785</v>
      </c>
      <c r="V1782" s="4">
        <f t="shared" si="688"/>
        <v>291217.5</v>
      </c>
      <c r="W1782" s="4">
        <f t="shared" si="689"/>
        <v>291.21750000000003</v>
      </c>
      <c r="X1782" s="4">
        <f t="shared" si="701"/>
        <v>4243.4593055555524</v>
      </c>
      <c r="Y1782" s="4">
        <f t="shared" si="690"/>
        <v>1.1754382276388882</v>
      </c>
      <c r="Z1782" s="4">
        <f t="shared" si="691"/>
        <v>1175.4382276388881</v>
      </c>
      <c r="AA1782" s="4">
        <f t="shared" si="692"/>
        <v>3.4767974702052866</v>
      </c>
      <c r="AB1782" s="4">
        <f t="shared" si="693"/>
        <v>3.4767974702052866</v>
      </c>
      <c r="AD1782" s="4">
        <f t="shared" si="694"/>
        <v>0</v>
      </c>
      <c r="AE1782" s="4">
        <f t="shared" si="695"/>
        <v>79.099999999999994</v>
      </c>
      <c r="AF1782" s="4">
        <f t="shared" si="696"/>
        <v>21.972222222222221</v>
      </c>
    </row>
    <row r="1783" spans="2:32" x14ac:dyDescent="0.25">
      <c r="B1783" s="5" t="s">
        <v>15</v>
      </c>
      <c r="C1783" s="5">
        <v>1769</v>
      </c>
      <c r="D1783" s="5">
        <v>292</v>
      </c>
      <c r="E1783" s="4">
        <v>75.099999999999994</v>
      </c>
      <c r="F1783" s="4">
        <f t="shared" si="697"/>
        <v>20.861111111111111</v>
      </c>
      <c r="G1783" s="4">
        <f t="shared" si="698"/>
        <v>-0.70833333333333448</v>
      </c>
      <c r="H1783" s="4">
        <f t="shared" si="679"/>
        <v>-2.5500000000000043</v>
      </c>
      <c r="J1783" s="4">
        <f t="shared" si="677"/>
        <v>-892.50000000000148</v>
      </c>
      <c r="K1783" s="4">
        <f t="shared" si="678"/>
        <v>178.66928505895081</v>
      </c>
      <c r="L1783" s="4">
        <f t="shared" si="680"/>
        <v>123.60600000000001</v>
      </c>
      <c r="M1783" s="4">
        <f t="shared" si="681"/>
        <v>-590.22471494105071</v>
      </c>
      <c r="N1783" s="4">
        <f t="shared" si="682"/>
        <v>-0.59022471494105067</v>
      </c>
      <c r="O1783" s="4">
        <f t="shared" si="683"/>
        <v>-12312.743358909142</v>
      </c>
      <c r="P1783" s="4">
        <f t="shared" si="684"/>
        <v>-12.312743358909142</v>
      </c>
      <c r="Q1783" s="4">
        <f t="shared" si="699"/>
        <v>-2291.3376215304183</v>
      </c>
      <c r="R1783" s="4">
        <f t="shared" si="685"/>
        <v>2291.3376215304183</v>
      </c>
      <c r="S1783" s="4">
        <f t="shared" si="686"/>
        <v>0.63470052116392595</v>
      </c>
      <c r="T1783" s="4">
        <f t="shared" si="700"/>
        <v>10272.590537732052</v>
      </c>
      <c r="U1783" s="4">
        <f t="shared" si="687"/>
        <v>2.8455075789517785</v>
      </c>
      <c r="V1783" s="4">
        <f t="shared" si="688"/>
        <v>274167.15277777775</v>
      </c>
      <c r="W1783" s="4">
        <f t="shared" si="689"/>
        <v>274.16715277777774</v>
      </c>
      <c r="X1783" s="4">
        <f t="shared" si="701"/>
        <v>4260.509652777775</v>
      </c>
      <c r="Y1783" s="4">
        <f t="shared" si="690"/>
        <v>1.1801611738194437</v>
      </c>
      <c r="Z1783" s="4">
        <f t="shared" si="691"/>
        <v>1180.1611738194438</v>
      </c>
      <c r="AA1783" s="4">
        <f t="shared" si="692"/>
        <v>3.4802081001157044</v>
      </c>
      <c r="AB1783" s="4">
        <f t="shared" si="693"/>
        <v>3.4802081001157044</v>
      </c>
      <c r="AD1783" s="4">
        <f t="shared" si="694"/>
        <v>0</v>
      </c>
      <c r="AE1783" s="4">
        <f t="shared" si="695"/>
        <v>77.400000000000006</v>
      </c>
      <c r="AF1783" s="4">
        <f t="shared" si="696"/>
        <v>21.5</v>
      </c>
    </row>
    <row r="1784" spans="2:32" x14ac:dyDescent="0.25">
      <c r="B1784" s="5" t="s">
        <v>15</v>
      </c>
      <c r="C1784" s="5">
        <v>1770</v>
      </c>
      <c r="D1784" s="5">
        <v>293</v>
      </c>
      <c r="E1784" s="4">
        <v>72.3</v>
      </c>
      <c r="F1784" s="4">
        <f t="shared" si="697"/>
        <v>20.083333333333332</v>
      </c>
      <c r="G1784" s="4">
        <f t="shared" si="698"/>
        <v>-0.83333333333333326</v>
      </c>
      <c r="H1784" s="4">
        <f t="shared" si="679"/>
        <v>-3</v>
      </c>
      <c r="J1784" s="4">
        <f t="shared" si="677"/>
        <v>-1050</v>
      </c>
      <c r="K1784" s="4">
        <f t="shared" si="678"/>
        <v>165.59477148015745</v>
      </c>
      <c r="L1784" s="4">
        <f t="shared" si="680"/>
        <v>123.60600000000001</v>
      </c>
      <c r="M1784" s="4">
        <f t="shared" si="681"/>
        <v>-760.79922851984259</v>
      </c>
      <c r="N1784" s="4">
        <f t="shared" si="682"/>
        <v>-0.76079922851984261</v>
      </c>
      <c r="O1784" s="4">
        <f t="shared" si="683"/>
        <v>-15279.384506106837</v>
      </c>
      <c r="P1784" s="4">
        <f t="shared" si="684"/>
        <v>-15.279384506106837</v>
      </c>
      <c r="Q1784" s="4">
        <f t="shared" si="699"/>
        <v>-2306.6170060365253</v>
      </c>
      <c r="R1784" s="4">
        <f t="shared" si="685"/>
        <v>2306.6170060365253</v>
      </c>
      <c r="S1784" s="4">
        <f t="shared" si="686"/>
        <v>0.63893291067211755</v>
      </c>
      <c r="T1784" s="4">
        <f t="shared" si="700"/>
        <v>10272.590537732052</v>
      </c>
      <c r="U1784" s="4">
        <f t="shared" si="687"/>
        <v>2.8455075789517785</v>
      </c>
      <c r="V1784" s="4">
        <f t="shared" si="688"/>
        <v>254104.37499999997</v>
      </c>
      <c r="W1784" s="4">
        <f t="shared" si="689"/>
        <v>254.10437499999998</v>
      </c>
      <c r="X1784" s="4">
        <f t="shared" si="701"/>
        <v>4280.5724305555532</v>
      </c>
      <c r="Y1784" s="4">
        <f t="shared" si="690"/>
        <v>1.1857185632638882</v>
      </c>
      <c r="Z1784" s="4">
        <f t="shared" si="691"/>
        <v>1185.7185632638882</v>
      </c>
      <c r="AA1784" s="4">
        <f t="shared" si="692"/>
        <v>3.4844404896238963</v>
      </c>
      <c r="AB1784" s="4">
        <f t="shared" si="693"/>
        <v>3.4844404896238963</v>
      </c>
      <c r="AD1784" s="4">
        <f t="shared" si="694"/>
        <v>0</v>
      </c>
      <c r="AE1784" s="4">
        <f t="shared" si="695"/>
        <v>75.099999999999994</v>
      </c>
      <c r="AF1784" s="4">
        <f t="shared" si="696"/>
        <v>20.861111111111111</v>
      </c>
    </row>
    <row r="1785" spans="2:32" x14ac:dyDescent="0.25">
      <c r="B1785" s="5" t="s">
        <v>15</v>
      </c>
      <c r="C1785" s="5">
        <v>1771</v>
      </c>
      <c r="D1785" s="5">
        <v>294</v>
      </c>
      <c r="E1785" s="4">
        <v>69.099999999999994</v>
      </c>
      <c r="F1785" s="4">
        <f t="shared" si="697"/>
        <v>19.194444444444443</v>
      </c>
      <c r="G1785" s="4">
        <f t="shared" si="698"/>
        <v>-0.88888888888888773</v>
      </c>
      <c r="H1785" s="4">
        <f t="shared" si="679"/>
        <v>-3.1999999999999957</v>
      </c>
      <c r="J1785" s="4">
        <f t="shared" si="677"/>
        <v>-1119.9999999999986</v>
      </c>
      <c r="K1785" s="4">
        <f t="shared" si="678"/>
        <v>151.26070503285081</v>
      </c>
      <c r="L1785" s="4">
        <f t="shared" si="680"/>
        <v>123.60600000000001</v>
      </c>
      <c r="M1785" s="4">
        <f t="shared" si="681"/>
        <v>-845.13329496714778</v>
      </c>
      <c r="N1785" s="4">
        <f t="shared" si="682"/>
        <v>-0.84513329496714773</v>
      </c>
      <c r="O1785" s="4">
        <f t="shared" si="683"/>
        <v>-16221.864078397197</v>
      </c>
      <c r="P1785" s="4">
        <f t="shared" si="684"/>
        <v>-16.221864078397196</v>
      </c>
      <c r="Q1785" s="4">
        <f t="shared" si="699"/>
        <v>-2322.8388701149224</v>
      </c>
      <c r="R1785" s="4">
        <f t="shared" si="685"/>
        <v>2322.8388701149224</v>
      </c>
      <c r="S1785" s="4">
        <f t="shared" si="686"/>
        <v>0.64342636702183353</v>
      </c>
      <c r="T1785" s="4">
        <f t="shared" si="700"/>
        <v>10272.590537732052</v>
      </c>
      <c r="U1785" s="4">
        <f t="shared" si="687"/>
        <v>2.8455075789517785</v>
      </c>
      <c r="V1785" s="4">
        <f t="shared" si="688"/>
        <v>232108.81944444441</v>
      </c>
      <c r="W1785" s="4">
        <f t="shared" si="689"/>
        <v>232.10881944444441</v>
      </c>
      <c r="X1785" s="4">
        <f t="shared" si="701"/>
        <v>4302.5679861111084</v>
      </c>
      <c r="Y1785" s="4">
        <f t="shared" si="690"/>
        <v>1.191811332152777</v>
      </c>
      <c r="Z1785" s="4">
        <f t="shared" si="691"/>
        <v>1191.8113321527769</v>
      </c>
      <c r="AA1785" s="4">
        <f t="shared" si="692"/>
        <v>3.4889339459736122</v>
      </c>
      <c r="AB1785" s="4">
        <f t="shared" si="693"/>
        <v>3.4889339459736122</v>
      </c>
      <c r="AD1785" s="4">
        <f t="shared" si="694"/>
        <v>0</v>
      </c>
      <c r="AE1785" s="4">
        <f t="shared" si="695"/>
        <v>72.3</v>
      </c>
      <c r="AF1785" s="4">
        <f t="shared" si="696"/>
        <v>20.083333333333332</v>
      </c>
    </row>
    <row r="1786" spans="2:32" x14ac:dyDescent="0.25">
      <c r="B1786" s="5" t="s">
        <v>15</v>
      </c>
      <c r="C1786" s="5">
        <v>1772</v>
      </c>
      <c r="D1786" s="5">
        <v>295</v>
      </c>
      <c r="E1786" s="4">
        <v>65.900000000000006</v>
      </c>
      <c r="F1786" s="4">
        <f t="shared" si="697"/>
        <v>18.305555555555557</v>
      </c>
      <c r="G1786" s="4">
        <f t="shared" si="698"/>
        <v>-0.88888888888888773</v>
      </c>
      <c r="H1786" s="4">
        <f t="shared" si="679"/>
        <v>-3.1999999999999957</v>
      </c>
      <c r="J1786" s="4">
        <f t="shared" si="677"/>
        <v>-1119.9999999999986</v>
      </c>
      <c r="K1786" s="4">
        <f t="shared" si="678"/>
        <v>137.57542235685085</v>
      </c>
      <c r="L1786" s="4">
        <f t="shared" si="680"/>
        <v>123.60600000000001</v>
      </c>
      <c r="M1786" s="4">
        <f t="shared" si="681"/>
        <v>-858.81857764314782</v>
      </c>
      <c r="N1786" s="4">
        <f t="shared" si="682"/>
        <v>-0.85881857764314784</v>
      </c>
      <c r="O1786" s="4">
        <f t="shared" si="683"/>
        <v>-15721.151185189847</v>
      </c>
      <c r="P1786" s="4">
        <f t="shared" si="684"/>
        <v>-15.721151185189846</v>
      </c>
      <c r="Q1786" s="4">
        <f t="shared" si="699"/>
        <v>-2338.5600213001121</v>
      </c>
      <c r="R1786" s="4">
        <f t="shared" si="685"/>
        <v>2338.5600213001121</v>
      </c>
      <c r="S1786" s="4">
        <f t="shared" si="686"/>
        <v>0.64778112590013104</v>
      </c>
      <c r="T1786" s="4">
        <f t="shared" si="700"/>
        <v>10272.590537732052</v>
      </c>
      <c r="U1786" s="4">
        <f t="shared" si="687"/>
        <v>2.8455075789517785</v>
      </c>
      <c r="V1786" s="4">
        <f t="shared" si="688"/>
        <v>211108.8194444445</v>
      </c>
      <c r="W1786" s="4">
        <f t="shared" si="689"/>
        <v>211.10881944444449</v>
      </c>
      <c r="X1786" s="4">
        <f t="shared" si="701"/>
        <v>4323.5679861111084</v>
      </c>
      <c r="Y1786" s="4">
        <f t="shared" si="690"/>
        <v>1.197628332152777</v>
      </c>
      <c r="Z1786" s="4">
        <f t="shared" si="691"/>
        <v>1197.6283321527769</v>
      </c>
      <c r="AA1786" s="4">
        <f t="shared" si="692"/>
        <v>3.4932887048519095</v>
      </c>
      <c r="AB1786" s="4">
        <f t="shared" si="693"/>
        <v>3.4932887048519095</v>
      </c>
      <c r="AD1786" s="4">
        <f t="shared" si="694"/>
        <v>0</v>
      </c>
      <c r="AE1786" s="4">
        <f t="shared" si="695"/>
        <v>69.099999999999994</v>
      </c>
      <c r="AF1786" s="4">
        <f t="shared" si="696"/>
        <v>19.194444444444443</v>
      </c>
    </row>
    <row r="1787" spans="2:32" x14ac:dyDescent="0.25">
      <c r="B1787" s="5" t="s">
        <v>15</v>
      </c>
      <c r="C1787" s="5">
        <v>1773</v>
      </c>
      <c r="D1787" s="5">
        <v>296</v>
      </c>
      <c r="E1787" s="4">
        <v>62.7</v>
      </c>
      <c r="F1787" s="4">
        <f t="shared" si="697"/>
        <v>17.416666666666668</v>
      </c>
      <c r="G1787" s="4">
        <f t="shared" si="698"/>
        <v>-0.86111111111111149</v>
      </c>
      <c r="H1787" s="4">
        <f t="shared" si="679"/>
        <v>-3.1000000000000014</v>
      </c>
      <c r="J1787" s="4">
        <f t="shared" si="677"/>
        <v>-1085.0000000000005</v>
      </c>
      <c r="K1787" s="4">
        <f t="shared" si="678"/>
        <v>124.53892345215749</v>
      </c>
      <c r="L1787" s="4">
        <f t="shared" si="680"/>
        <v>123.60600000000001</v>
      </c>
      <c r="M1787" s="4">
        <f t="shared" si="681"/>
        <v>-836.85507654784294</v>
      </c>
      <c r="N1787" s="4">
        <f t="shared" si="682"/>
        <v>-0.83685507654784297</v>
      </c>
      <c r="O1787" s="4">
        <f t="shared" si="683"/>
        <v>-14575.225916541598</v>
      </c>
      <c r="P1787" s="4">
        <f t="shared" si="684"/>
        <v>-14.575225916541598</v>
      </c>
      <c r="Q1787" s="4">
        <f t="shared" si="699"/>
        <v>-2353.1352472166536</v>
      </c>
      <c r="R1787" s="4">
        <f t="shared" si="685"/>
        <v>2353.1352472166536</v>
      </c>
      <c r="S1787" s="4">
        <f t="shared" si="686"/>
        <v>0.65181846347901307</v>
      </c>
      <c r="T1787" s="4">
        <f t="shared" si="700"/>
        <v>10272.590537732052</v>
      </c>
      <c r="U1787" s="4">
        <f t="shared" si="687"/>
        <v>2.8455075789517785</v>
      </c>
      <c r="V1787" s="4">
        <f t="shared" si="688"/>
        <v>191104.37500000003</v>
      </c>
      <c r="W1787" s="4">
        <f t="shared" si="689"/>
        <v>191.10437500000003</v>
      </c>
      <c r="X1787" s="4">
        <f t="shared" si="701"/>
        <v>4343.5724305555532</v>
      </c>
      <c r="Y1787" s="4">
        <f t="shared" si="690"/>
        <v>1.2031695632638884</v>
      </c>
      <c r="Z1787" s="4">
        <f t="shared" si="691"/>
        <v>1203.1695632638884</v>
      </c>
      <c r="AA1787" s="4">
        <f t="shared" si="692"/>
        <v>3.4973260424307915</v>
      </c>
      <c r="AB1787" s="4">
        <f t="shared" si="693"/>
        <v>3.4973260424307915</v>
      </c>
      <c r="AD1787" s="4">
        <f t="shared" si="694"/>
        <v>0</v>
      </c>
      <c r="AE1787" s="4">
        <f t="shared" si="695"/>
        <v>65.900000000000006</v>
      </c>
      <c r="AF1787" s="4">
        <f t="shared" si="696"/>
        <v>18.305555555555557</v>
      </c>
    </row>
    <row r="1788" spans="2:32" x14ac:dyDescent="0.25">
      <c r="B1788" s="5" t="s">
        <v>15</v>
      </c>
      <c r="C1788" s="5">
        <v>1774</v>
      </c>
      <c r="D1788" s="5">
        <v>297</v>
      </c>
      <c r="E1788" s="4">
        <v>59.7</v>
      </c>
      <c r="F1788" s="4">
        <f t="shared" si="697"/>
        <v>16.583333333333332</v>
      </c>
      <c r="G1788" s="4">
        <f t="shared" si="698"/>
        <v>-0.79166666666666707</v>
      </c>
      <c r="H1788" s="4">
        <f t="shared" si="679"/>
        <v>-2.8500000000000014</v>
      </c>
      <c r="J1788" s="4">
        <f t="shared" si="677"/>
        <v>-997.50000000000057</v>
      </c>
      <c r="K1788" s="4">
        <f t="shared" si="678"/>
        <v>112.90643317755747</v>
      </c>
      <c r="L1788" s="4">
        <f t="shared" si="680"/>
        <v>123.60600000000001</v>
      </c>
      <c r="M1788" s="4">
        <f t="shared" si="681"/>
        <v>-760.98756682244311</v>
      </c>
      <c r="N1788" s="4">
        <f t="shared" si="682"/>
        <v>-0.76098756682244306</v>
      </c>
      <c r="O1788" s="4">
        <f t="shared" si="683"/>
        <v>-12619.710483138848</v>
      </c>
      <c r="P1788" s="4">
        <f t="shared" si="684"/>
        <v>-12.619710483138848</v>
      </c>
      <c r="Q1788" s="4">
        <f t="shared" si="699"/>
        <v>-2365.7549576997926</v>
      </c>
      <c r="R1788" s="4">
        <f t="shared" si="685"/>
        <v>2365.7549576997926</v>
      </c>
      <c r="S1788" s="4">
        <f t="shared" si="686"/>
        <v>0.65531412328284255</v>
      </c>
      <c r="T1788" s="4">
        <f t="shared" si="700"/>
        <v>10272.590537732052</v>
      </c>
      <c r="U1788" s="4">
        <f t="shared" si="687"/>
        <v>2.8455075789517785</v>
      </c>
      <c r="V1788" s="4">
        <f t="shared" si="688"/>
        <v>173254.37499999997</v>
      </c>
      <c r="W1788" s="4">
        <f t="shared" si="689"/>
        <v>173.25437499999998</v>
      </c>
      <c r="X1788" s="4">
        <f t="shared" si="701"/>
        <v>4361.4224305555535</v>
      </c>
      <c r="Y1788" s="4">
        <f t="shared" si="690"/>
        <v>1.2081140132638883</v>
      </c>
      <c r="Z1788" s="4">
        <f t="shared" si="691"/>
        <v>1208.1140132638884</v>
      </c>
      <c r="AA1788" s="4">
        <f t="shared" si="692"/>
        <v>3.5008217022346209</v>
      </c>
      <c r="AB1788" s="4">
        <f t="shared" si="693"/>
        <v>3.5008217022346209</v>
      </c>
      <c r="AD1788" s="4">
        <f t="shared" si="694"/>
        <v>0</v>
      </c>
      <c r="AE1788" s="4">
        <f t="shared" si="695"/>
        <v>62.7</v>
      </c>
      <c r="AF1788" s="4">
        <f t="shared" si="696"/>
        <v>17.416666666666668</v>
      </c>
    </row>
    <row r="1789" spans="2:32" x14ac:dyDescent="0.25">
      <c r="B1789" s="5" t="s">
        <v>15</v>
      </c>
      <c r="C1789" s="5">
        <v>1775</v>
      </c>
      <c r="D1789" s="5">
        <v>298</v>
      </c>
      <c r="E1789" s="4">
        <v>57</v>
      </c>
      <c r="F1789" s="4">
        <f t="shared" si="697"/>
        <v>15.833333333333332</v>
      </c>
      <c r="G1789" s="4">
        <f t="shared" si="698"/>
        <v>-0.70833333333333348</v>
      </c>
      <c r="H1789" s="4">
        <f t="shared" si="679"/>
        <v>-2.5500000000000007</v>
      </c>
      <c r="J1789" s="4">
        <f t="shared" si="677"/>
        <v>-892.50000000000023</v>
      </c>
      <c r="K1789" s="4">
        <f t="shared" si="678"/>
        <v>102.92473012574997</v>
      </c>
      <c r="L1789" s="4">
        <f t="shared" si="680"/>
        <v>123.60600000000001</v>
      </c>
      <c r="M1789" s="4">
        <f t="shared" si="681"/>
        <v>-665.96926987425024</v>
      </c>
      <c r="N1789" s="4">
        <f t="shared" si="682"/>
        <v>-0.6659692698742502</v>
      </c>
      <c r="O1789" s="4">
        <f t="shared" si="683"/>
        <v>-10544.513439675628</v>
      </c>
      <c r="P1789" s="4">
        <f t="shared" si="684"/>
        <v>-10.544513439675628</v>
      </c>
      <c r="Q1789" s="4">
        <f t="shared" si="699"/>
        <v>-2376.2994711394681</v>
      </c>
      <c r="R1789" s="4">
        <f t="shared" si="685"/>
        <v>2376.2994711394681</v>
      </c>
      <c r="S1789" s="4">
        <f t="shared" si="686"/>
        <v>0.65823495350563266</v>
      </c>
      <c r="T1789" s="4">
        <f t="shared" si="700"/>
        <v>10272.590537732052</v>
      </c>
      <c r="U1789" s="4">
        <f t="shared" si="687"/>
        <v>2.8455075789517785</v>
      </c>
      <c r="V1789" s="4">
        <f t="shared" si="688"/>
        <v>157937.49999999997</v>
      </c>
      <c r="W1789" s="4">
        <f t="shared" si="689"/>
        <v>157.93749999999997</v>
      </c>
      <c r="X1789" s="4">
        <f t="shared" si="701"/>
        <v>4376.739305555554</v>
      </c>
      <c r="Y1789" s="4">
        <f t="shared" si="690"/>
        <v>1.2123567876388885</v>
      </c>
      <c r="Z1789" s="4">
        <f t="shared" si="691"/>
        <v>1212.3567876388886</v>
      </c>
      <c r="AA1789" s="4">
        <f t="shared" si="692"/>
        <v>3.5037425324574114</v>
      </c>
      <c r="AB1789" s="4">
        <f t="shared" si="693"/>
        <v>3.5037425324574114</v>
      </c>
      <c r="AD1789" s="4">
        <f t="shared" si="694"/>
        <v>0</v>
      </c>
      <c r="AE1789" s="4">
        <f t="shared" si="695"/>
        <v>59.7</v>
      </c>
      <c r="AF1789" s="4">
        <f t="shared" si="696"/>
        <v>16.583333333333332</v>
      </c>
    </row>
    <row r="1790" spans="2:32" x14ac:dyDescent="0.25">
      <c r="B1790" s="5" t="s">
        <v>15</v>
      </c>
      <c r="C1790" s="5">
        <v>1776</v>
      </c>
      <c r="D1790" s="5">
        <v>299</v>
      </c>
      <c r="E1790" s="4">
        <v>54.6</v>
      </c>
      <c r="F1790" s="4">
        <f t="shared" si="697"/>
        <v>15.166666666666666</v>
      </c>
      <c r="G1790" s="4">
        <f t="shared" si="698"/>
        <v>-0.6666666666666663</v>
      </c>
      <c r="H1790" s="4">
        <f t="shared" si="679"/>
        <v>-2.3999999999999986</v>
      </c>
      <c r="J1790" s="4">
        <f t="shared" si="677"/>
        <v>-839.99999999999955</v>
      </c>
      <c r="K1790" s="4">
        <f t="shared" si="678"/>
        <v>94.439854866629986</v>
      </c>
      <c r="L1790" s="4">
        <f t="shared" si="680"/>
        <v>123.60600000000001</v>
      </c>
      <c r="M1790" s="4">
        <f t="shared" si="681"/>
        <v>-621.95414513336959</v>
      </c>
      <c r="N1790" s="4">
        <f t="shared" si="682"/>
        <v>-0.62195414513336955</v>
      </c>
      <c r="O1790" s="4">
        <f t="shared" si="683"/>
        <v>-9432.9712011894389</v>
      </c>
      <c r="P1790" s="4">
        <f t="shared" si="684"/>
        <v>-9.4329712011894387</v>
      </c>
      <c r="Q1790" s="4">
        <f t="shared" si="699"/>
        <v>-2385.7324423406576</v>
      </c>
      <c r="R1790" s="4">
        <f t="shared" si="685"/>
        <v>2385.7324423406576</v>
      </c>
      <c r="S1790" s="4">
        <f t="shared" si="686"/>
        <v>0.66084788652836213</v>
      </c>
      <c r="T1790" s="4">
        <f t="shared" si="700"/>
        <v>10272.590537732052</v>
      </c>
      <c r="U1790" s="4">
        <f t="shared" si="687"/>
        <v>2.8455075789517785</v>
      </c>
      <c r="V1790" s="4">
        <f t="shared" si="688"/>
        <v>144917.5</v>
      </c>
      <c r="W1790" s="4">
        <f t="shared" si="689"/>
        <v>144.91749999999999</v>
      </c>
      <c r="X1790" s="4">
        <f t="shared" si="701"/>
        <v>4389.7593055555535</v>
      </c>
      <c r="Y1790" s="4">
        <f t="shared" si="690"/>
        <v>1.2159633276388884</v>
      </c>
      <c r="Z1790" s="4">
        <f t="shared" si="691"/>
        <v>1215.9633276388884</v>
      </c>
      <c r="AA1790" s="4">
        <f t="shared" si="692"/>
        <v>3.5063554654801408</v>
      </c>
      <c r="AB1790" s="4">
        <f t="shared" si="693"/>
        <v>3.5063554654801408</v>
      </c>
      <c r="AD1790" s="4">
        <f t="shared" si="694"/>
        <v>0</v>
      </c>
      <c r="AE1790" s="4">
        <f t="shared" si="695"/>
        <v>57</v>
      </c>
      <c r="AF1790" s="4">
        <f t="shared" si="696"/>
        <v>15.833333333333332</v>
      </c>
    </row>
    <row r="1791" spans="2:32" x14ac:dyDescent="0.25">
      <c r="B1791" s="5" t="s">
        <v>15</v>
      </c>
      <c r="C1791" s="5">
        <v>1777</v>
      </c>
      <c r="D1791" s="5">
        <v>300</v>
      </c>
      <c r="E1791" s="4">
        <v>52.2</v>
      </c>
      <c r="F1791" s="4">
        <f t="shared" si="697"/>
        <v>14.5</v>
      </c>
      <c r="G1791" s="4">
        <f t="shared" si="698"/>
        <v>-0.68055555555555536</v>
      </c>
      <c r="H1791" s="4">
        <f t="shared" si="679"/>
        <v>-2.4499999999999993</v>
      </c>
      <c r="J1791" s="4">
        <f t="shared" si="677"/>
        <v>-857.49999999999977</v>
      </c>
      <c r="K1791" s="4">
        <f t="shared" si="678"/>
        <v>86.319920478869989</v>
      </c>
      <c r="L1791" s="4">
        <f t="shared" si="680"/>
        <v>123.60600000000001</v>
      </c>
      <c r="M1791" s="4">
        <f t="shared" si="681"/>
        <v>-647.57407952112976</v>
      </c>
      <c r="N1791" s="4">
        <f t="shared" si="682"/>
        <v>-0.64757407952112978</v>
      </c>
      <c r="O1791" s="4">
        <f t="shared" si="683"/>
        <v>-9389.824153056381</v>
      </c>
      <c r="P1791" s="4">
        <f t="shared" si="684"/>
        <v>-9.3898241530563809</v>
      </c>
      <c r="Q1791" s="4">
        <f t="shared" si="699"/>
        <v>-2395.1222664937141</v>
      </c>
      <c r="R1791" s="4">
        <f t="shared" si="685"/>
        <v>2395.1222664937141</v>
      </c>
      <c r="S1791" s="4">
        <f t="shared" si="686"/>
        <v>0.66344886781875878</v>
      </c>
      <c r="T1791" s="4">
        <f t="shared" si="700"/>
        <v>10272.590537732052</v>
      </c>
      <c r="U1791" s="4">
        <f t="shared" si="687"/>
        <v>2.8455075789517785</v>
      </c>
      <c r="V1791" s="4">
        <f t="shared" si="688"/>
        <v>132457.5</v>
      </c>
      <c r="W1791" s="4">
        <f t="shared" si="689"/>
        <v>132.45750000000001</v>
      </c>
      <c r="X1791" s="4">
        <f t="shared" si="701"/>
        <v>4402.2193055555535</v>
      </c>
      <c r="Y1791" s="4">
        <f t="shared" si="690"/>
        <v>1.2194147476388884</v>
      </c>
      <c r="Z1791" s="4">
        <f t="shared" si="691"/>
        <v>1219.4147476388885</v>
      </c>
      <c r="AA1791" s="4">
        <f t="shared" si="692"/>
        <v>3.5089564467705374</v>
      </c>
      <c r="AB1791" s="4">
        <f t="shared" si="693"/>
        <v>3.5089564467705374</v>
      </c>
      <c r="AD1791" s="4">
        <f t="shared" si="694"/>
        <v>0</v>
      </c>
      <c r="AE1791" s="4">
        <f t="shared" si="695"/>
        <v>54.6</v>
      </c>
      <c r="AF1791" s="4">
        <f t="shared" si="696"/>
        <v>15.166666666666666</v>
      </c>
    </row>
    <row r="1792" spans="2:32" x14ac:dyDescent="0.25">
      <c r="B1792" s="5" t="s">
        <v>15</v>
      </c>
      <c r="C1792" s="5">
        <v>1778</v>
      </c>
      <c r="D1792" s="5">
        <v>301</v>
      </c>
      <c r="E1792" s="4">
        <v>49.7</v>
      </c>
      <c r="F1792" s="4">
        <f t="shared" si="697"/>
        <v>13.805555555555555</v>
      </c>
      <c r="G1792" s="4">
        <f t="shared" si="698"/>
        <v>-0.75000000000000078</v>
      </c>
      <c r="H1792" s="4">
        <f t="shared" si="679"/>
        <v>-2.7000000000000028</v>
      </c>
      <c r="J1792" s="4">
        <f t="shared" si="677"/>
        <v>-945.00000000000102</v>
      </c>
      <c r="K1792" s="4">
        <f t="shared" si="678"/>
        <v>78.249721956390829</v>
      </c>
      <c r="L1792" s="4">
        <f t="shared" si="680"/>
        <v>123.60600000000001</v>
      </c>
      <c r="M1792" s="4">
        <f t="shared" si="681"/>
        <v>-743.14427804361026</v>
      </c>
      <c r="N1792" s="4">
        <f t="shared" si="682"/>
        <v>-0.74314427804361027</v>
      </c>
      <c r="O1792" s="4">
        <f t="shared" si="683"/>
        <v>-10259.519616324285</v>
      </c>
      <c r="P1792" s="4">
        <f t="shared" si="684"/>
        <v>-10.259519616324285</v>
      </c>
      <c r="Q1792" s="4">
        <f t="shared" si="699"/>
        <v>-2405.3817861100383</v>
      </c>
      <c r="R1792" s="4">
        <f t="shared" si="685"/>
        <v>2405.3817861100383</v>
      </c>
      <c r="S1792" s="4">
        <f t="shared" si="686"/>
        <v>0.66629075475248067</v>
      </c>
      <c r="T1792" s="4">
        <f t="shared" si="700"/>
        <v>10272.590537732052</v>
      </c>
      <c r="U1792" s="4">
        <f t="shared" si="687"/>
        <v>2.8455075789517785</v>
      </c>
      <c r="V1792" s="4">
        <f t="shared" si="688"/>
        <v>120073.81944444444</v>
      </c>
      <c r="W1792" s="4">
        <f t="shared" si="689"/>
        <v>120.07381944444444</v>
      </c>
      <c r="X1792" s="4">
        <f t="shared" si="701"/>
        <v>4414.6029861111092</v>
      </c>
      <c r="Y1792" s="4">
        <f t="shared" si="690"/>
        <v>1.2228450271527773</v>
      </c>
      <c r="Z1792" s="4">
        <f t="shared" si="691"/>
        <v>1222.8450271527772</v>
      </c>
      <c r="AA1792" s="4">
        <f t="shared" si="692"/>
        <v>3.5117983337042591</v>
      </c>
      <c r="AB1792" s="4">
        <f t="shared" si="693"/>
        <v>3.5117983337042591</v>
      </c>
      <c r="AD1792" s="4">
        <f t="shared" si="694"/>
        <v>0</v>
      </c>
      <c r="AE1792" s="4">
        <f t="shared" si="695"/>
        <v>52.2</v>
      </c>
      <c r="AF1792" s="4">
        <f t="shared" si="696"/>
        <v>14.5</v>
      </c>
    </row>
    <row r="1793" spans="2:32" x14ac:dyDescent="0.25">
      <c r="B1793" s="5" t="s">
        <v>15</v>
      </c>
      <c r="C1793" s="5">
        <v>1779</v>
      </c>
      <c r="D1793" s="5">
        <v>302</v>
      </c>
      <c r="E1793" s="4">
        <v>46.8</v>
      </c>
      <c r="F1793" s="4">
        <f t="shared" si="697"/>
        <v>12.999999999999998</v>
      </c>
      <c r="G1793" s="4">
        <f t="shared" si="698"/>
        <v>-0.86111111111111149</v>
      </c>
      <c r="H1793" s="4">
        <f t="shared" si="679"/>
        <v>-3.1000000000000014</v>
      </c>
      <c r="J1793" s="4">
        <f t="shared" si="677"/>
        <v>-1085.0000000000005</v>
      </c>
      <c r="K1793" s="4">
        <f t="shared" si="678"/>
        <v>69.384383167319967</v>
      </c>
      <c r="L1793" s="4">
        <f t="shared" si="680"/>
        <v>123.60600000000001</v>
      </c>
      <c r="M1793" s="4">
        <f t="shared" si="681"/>
        <v>-892.00961683268054</v>
      </c>
      <c r="N1793" s="4">
        <f t="shared" si="682"/>
        <v>-0.89200961683268054</v>
      </c>
      <c r="O1793" s="4">
        <f t="shared" si="683"/>
        <v>-11596.125018824845</v>
      </c>
      <c r="P1793" s="4">
        <f t="shared" si="684"/>
        <v>-11.596125018824845</v>
      </c>
      <c r="Q1793" s="4">
        <f t="shared" si="699"/>
        <v>-2416.9779111288631</v>
      </c>
      <c r="R1793" s="4">
        <f t="shared" si="685"/>
        <v>2416.9779111288631</v>
      </c>
      <c r="S1793" s="4">
        <f t="shared" si="686"/>
        <v>0.66950288138269509</v>
      </c>
      <c r="T1793" s="4">
        <f t="shared" si="700"/>
        <v>10272.590537732052</v>
      </c>
      <c r="U1793" s="4">
        <f t="shared" si="687"/>
        <v>2.8455075789517785</v>
      </c>
      <c r="V1793" s="4">
        <f t="shared" si="688"/>
        <v>106469.99999999997</v>
      </c>
      <c r="W1793" s="4">
        <f t="shared" si="689"/>
        <v>106.46999999999997</v>
      </c>
      <c r="X1793" s="4">
        <f t="shared" si="701"/>
        <v>4428.2068055555537</v>
      </c>
      <c r="Y1793" s="4">
        <f t="shared" si="690"/>
        <v>1.2266132851388885</v>
      </c>
      <c r="Z1793" s="4">
        <f t="shared" si="691"/>
        <v>1226.6132851388884</v>
      </c>
      <c r="AA1793" s="4">
        <f t="shared" si="692"/>
        <v>3.5150104603344738</v>
      </c>
      <c r="AB1793" s="4">
        <f t="shared" si="693"/>
        <v>3.5150104603344738</v>
      </c>
      <c r="AD1793" s="4">
        <f t="shared" si="694"/>
        <v>0</v>
      </c>
      <c r="AE1793" s="4">
        <f t="shared" si="695"/>
        <v>49.7</v>
      </c>
      <c r="AF1793" s="4">
        <f t="shared" si="696"/>
        <v>13.805555555555555</v>
      </c>
    </row>
    <row r="1794" spans="2:32" x14ac:dyDescent="0.25">
      <c r="B1794" s="5" t="s">
        <v>15</v>
      </c>
      <c r="C1794" s="5">
        <v>1780</v>
      </c>
      <c r="D1794" s="5">
        <v>303</v>
      </c>
      <c r="E1794" s="4">
        <v>43.5</v>
      </c>
      <c r="F1794" s="4">
        <f t="shared" si="697"/>
        <v>12.083333333333332</v>
      </c>
      <c r="G1794" s="4">
        <f t="shared" si="698"/>
        <v>-0.95833333333333315</v>
      </c>
      <c r="H1794" s="4">
        <f t="shared" si="679"/>
        <v>-3.4499999999999993</v>
      </c>
      <c r="J1794" s="4">
        <f t="shared" si="677"/>
        <v>-1207.4999999999998</v>
      </c>
      <c r="K1794" s="4">
        <f t="shared" si="678"/>
        <v>59.944389221437483</v>
      </c>
      <c r="L1794" s="4">
        <f t="shared" si="680"/>
        <v>123.60600000000001</v>
      </c>
      <c r="M1794" s="4">
        <f t="shared" si="681"/>
        <v>-1023.9496107785624</v>
      </c>
      <c r="N1794" s="4">
        <f t="shared" si="682"/>
        <v>-1.0239496107785624</v>
      </c>
      <c r="O1794" s="4">
        <f t="shared" si="683"/>
        <v>-12372.724463574294</v>
      </c>
      <c r="P1794" s="4">
        <f t="shared" si="684"/>
        <v>-12.372724463574293</v>
      </c>
      <c r="Q1794" s="4">
        <f t="shared" si="699"/>
        <v>-2429.3506355924374</v>
      </c>
      <c r="R1794" s="4">
        <f t="shared" si="685"/>
        <v>2429.3506355924374</v>
      </c>
      <c r="S1794" s="4">
        <f t="shared" si="686"/>
        <v>0.67293012605910518</v>
      </c>
      <c r="T1794" s="4">
        <f t="shared" si="700"/>
        <v>10272.590537732052</v>
      </c>
      <c r="U1794" s="4">
        <f t="shared" si="687"/>
        <v>2.8455075789517785</v>
      </c>
      <c r="V1794" s="4">
        <f t="shared" si="688"/>
        <v>91984.374999999985</v>
      </c>
      <c r="W1794" s="4">
        <f t="shared" si="689"/>
        <v>91.984374999999986</v>
      </c>
      <c r="X1794" s="4">
        <f t="shared" si="701"/>
        <v>4442.692430555554</v>
      </c>
      <c r="Y1794" s="4">
        <f t="shared" si="690"/>
        <v>1.2306258032638886</v>
      </c>
      <c r="Z1794" s="4">
        <f t="shared" si="691"/>
        <v>1230.6258032638887</v>
      </c>
      <c r="AA1794" s="4">
        <f t="shared" si="692"/>
        <v>3.5184377050108839</v>
      </c>
      <c r="AB1794" s="4">
        <f t="shared" si="693"/>
        <v>3.5184377050108839</v>
      </c>
      <c r="AD1794" s="4">
        <f t="shared" si="694"/>
        <v>0</v>
      </c>
      <c r="AE1794" s="4">
        <f t="shared" si="695"/>
        <v>46.8</v>
      </c>
      <c r="AF1794" s="4">
        <f t="shared" si="696"/>
        <v>12.999999999999998</v>
      </c>
    </row>
    <row r="1795" spans="2:32" x14ac:dyDescent="0.25">
      <c r="B1795" s="5" t="s">
        <v>15</v>
      </c>
      <c r="C1795" s="5">
        <v>1781</v>
      </c>
      <c r="D1795" s="5">
        <v>304</v>
      </c>
      <c r="E1795" s="4">
        <v>39.9</v>
      </c>
      <c r="F1795" s="4">
        <f t="shared" si="697"/>
        <v>11.083333333333332</v>
      </c>
      <c r="G1795" s="4">
        <f t="shared" si="698"/>
        <v>-0.98611111111111127</v>
      </c>
      <c r="H1795" s="4">
        <f t="shared" si="679"/>
        <v>-3.5500000000000007</v>
      </c>
      <c r="J1795" s="4">
        <f t="shared" si="677"/>
        <v>-1242.5000000000002</v>
      </c>
      <c r="K1795" s="4">
        <f t="shared" si="678"/>
        <v>50.433117761617481</v>
      </c>
      <c r="L1795" s="4">
        <f t="shared" si="680"/>
        <v>123.60600000000001</v>
      </c>
      <c r="M1795" s="4">
        <f t="shared" si="681"/>
        <v>-1068.4608822383827</v>
      </c>
      <c r="N1795" s="4">
        <f t="shared" si="682"/>
        <v>-1.0684608822383828</v>
      </c>
      <c r="O1795" s="4">
        <f t="shared" si="683"/>
        <v>-11842.108111475407</v>
      </c>
      <c r="P1795" s="4">
        <f t="shared" si="684"/>
        <v>-11.842108111475406</v>
      </c>
      <c r="Q1795" s="4">
        <f t="shared" si="699"/>
        <v>-2441.1927437039126</v>
      </c>
      <c r="R1795" s="4">
        <f t="shared" si="685"/>
        <v>2441.1927437039126</v>
      </c>
      <c r="S1795" s="4">
        <f t="shared" si="686"/>
        <v>0.67621039000598382</v>
      </c>
      <c r="T1795" s="4">
        <f t="shared" si="700"/>
        <v>10272.590537732052</v>
      </c>
      <c r="U1795" s="4">
        <f t="shared" si="687"/>
        <v>2.8455075789517785</v>
      </c>
      <c r="V1795" s="4">
        <f t="shared" si="688"/>
        <v>77389.374999999985</v>
      </c>
      <c r="W1795" s="4">
        <f t="shared" si="689"/>
        <v>77.389374999999987</v>
      </c>
      <c r="X1795" s="4">
        <f t="shared" si="701"/>
        <v>4457.2874305555542</v>
      </c>
      <c r="Y1795" s="4">
        <f t="shared" si="690"/>
        <v>1.2346686182638886</v>
      </c>
      <c r="Z1795" s="4">
        <f t="shared" si="691"/>
        <v>1234.6686182638887</v>
      </c>
      <c r="AA1795" s="4">
        <f t="shared" si="692"/>
        <v>3.5217179689577622</v>
      </c>
      <c r="AB1795" s="4">
        <f t="shared" si="693"/>
        <v>3.5217179689577622</v>
      </c>
      <c r="AD1795" s="4">
        <f t="shared" si="694"/>
        <v>0</v>
      </c>
      <c r="AE1795" s="4">
        <f t="shared" si="695"/>
        <v>43.5</v>
      </c>
      <c r="AF1795" s="4">
        <f t="shared" si="696"/>
        <v>12.083333333333332</v>
      </c>
    </row>
    <row r="1796" spans="2:32" x14ac:dyDescent="0.25">
      <c r="B1796" s="5" t="s">
        <v>15</v>
      </c>
      <c r="C1796" s="5">
        <v>1782</v>
      </c>
      <c r="D1796" s="5">
        <v>305</v>
      </c>
      <c r="E1796" s="4">
        <v>36.4</v>
      </c>
      <c r="F1796" s="4">
        <f t="shared" si="697"/>
        <v>10.111111111111111</v>
      </c>
      <c r="G1796" s="4">
        <f t="shared" si="698"/>
        <v>-0.93055555555555491</v>
      </c>
      <c r="H1796" s="4">
        <f t="shared" si="679"/>
        <v>-3.3499999999999979</v>
      </c>
      <c r="J1796" s="4">
        <f t="shared" si="677"/>
        <v>-1172.4999999999991</v>
      </c>
      <c r="K1796" s="4">
        <f t="shared" si="678"/>
        <v>41.973268829613325</v>
      </c>
      <c r="L1796" s="4">
        <f t="shared" si="680"/>
        <v>123.60600000000001</v>
      </c>
      <c r="M1796" s="4">
        <f t="shared" si="681"/>
        <v>-1006.9207311703858</v>
      </c>
      <c r="N1796" s="4">
        <f t="shared" si="682"/>
        <v>-1.0069207311703858</v>
      </c>
      <c r="O1796" s="4">
        <f t="shared" si="683"/>
        <v>-10181.087392945012</v>
      </c>
      <c r="P1796" s="4">
        <f t="shared" si="684"/>
        <v>-10.181087392945011</v>
      </c>
      <c r="Q1796" s="4">
        <f t="shared" si="699"/>
        <v>-2451.3738310968574</v>
      </c>
      <c r="R1796" s="4">
        <f t="shared" si="685"/>
        <v>2451.3738310968574</v>
      </c>
      <c r="S1796" s="4">
        <f t="shared" si="686"/>
        <v>0.67903055121382949</v>
      </c>
      <c r="T1796" s="4">
        <f t="shared" si="700"/>
        <v>10272.590537732052</v>
      </c>
      <c r="U1796" s="4">
        <f t="shared" si="687"/>
        <v>2.8455075789517785</v>
      </c>
      <c r="V1796" s="4">
        <f t="shared" si="688"/>
        <v>64407.777777777766</v>
      </c>
      <c r="W1796" s="4">
        <f t="shared" si="689"/>
        <v>64.407777777777767</v>
      </c>
      <c r="X1796" s="4">
        <f t="shared" si="701"/>
        <v>4470.2690277777765</v>
      </c>
      <c r="Y1796" s="4">
        <f t="shared" si="690"/>
        <v>1.238264520694444</v>
      </c>
      <c r="Z1796" s="4">
        <f t="shared" si="691"/>
        <v>1238.2645206944439</v>
      </c>
      <c r="AA1796" s="4">
        <f t="shared" si="692"/>
        <v>3.5245381301656078</v>
      </c>
      <c r="AB1796" s="4">
        <f t="shared" si="693"/>
        <v>3.5245381301656078</v>
      </c>
      <c r="AD1796" s="4">
        <f t="shared" si="694"/>
        <v>0</v>
      </c>
      <c r="AE1796" s="4">
        <f t="shared" si="695"/>
        <v>39.9</v>
      </c>
      <c r="AF1796" s="4">
        <f t="shared" si="696"/>
        <v>11.083333333333332</v>
      </c>
    </row>
    <row r="1797" spans="2:32" x14ac:dyDescent="0.25">
      <c r="B1797" s="5" t="s">
        <v>15</v>
      </c>
      <c r="C1797" s="5">
        <v>1783</v>
      </c>
      <c r="D1797" s="5">
        <v>306</v>
      </c>
      <c r="E1797" s="4">
        <v>33.200000000000003</v>
      </c>
      <c r="F1797" s="4">
        <f t="shared" si="697"/>
        <v>9.2222222222222232</v>
      </c>
      <c r="G1797" s="4">
        <f t="shared" si="698"/>
        <v>-0.8194444444444442</v>
      </c>
      <c r="H1797" s="4">
        <f t="shared" si="679"/>
        <v>-2.9499999999999993</v>
      </c>
      <c r="J1797" s="4">
        <f t="shared" si="677"/>
        <v>-1032.4999999999998</v>
      </c>
      <c r="K1797" s="4">
        <f t="shared" si="678"/>
        <v>34.917745316653338</v>
      </c>
      <c r="L1797" s="4">
        <f t="shared" si="680"/>
        <v>123.60600000000001</v>
      </c>
      <c r="M1797" s="4">
        <f t="shared" si="681"/>
        <v>-873.9762546833465</v>
      </c>
      <c r="N1797" s="4">
        <f t="shared" si="682"/>
        <v>-0.8739762546833465</v>
      </c>
      <c r="O1797" s="4">
        <f t="shared" si="683"/>
        <v>-8060.0032376353074</v>
      </c>
      <c r="P1797" s="4">
        <f t="shared" si="684"/>
        <v>-8.060003237635307</v>
      </c>
      <c r="Q1797" s="4">
        <f t="shared" si="699"/>
        <v>-2459.4338343344925</v>
      </c>
      <c r="R1797" s="4">
        <f t="shared" si="685"/>
        <v>2459.4338343344925</v>
      </c>
      <c r="S1797" s="4">
        <f t="shared" si="686"/>
        <v>0.68126317211065446</v>
      </c>
      <c r="T1797" s="4">
        <f t="shared" si="700"/>
        <v>10272.590537732052</v>
      </c>
      <c r="U1797" s="4">
        <f t="shared" si="687"/>
        <v>2.8455075789517785</v>
      </c>
      <c r="V1797" s="4">
        <f t="shared" si="688"/>
        <v>53581.111111111124</v>
      </c>
      <c r="W1797" s="4">
        <f t="shared" si="689"/>
        <v>53.581111111111127</v>
      </c>
      <c r="X1797" s="4">
        <f t="shared" si="701"/>
        <v>4481.0956944444433</v>
      </c>
      <c r="Y1797" s="4">
        <f t="shared" si="690"/>
        <v>1.2412635073611109</v>
      </c>
      <c r="Z1797" s="4">
        <f t="shared" si="691"/>
        <v>1241.2635073611109</v>
      </c>
      <c r="AA1797" s="4">
        <f t="shared" si="692"/>
        <v>3.5267707510624331</v>
      </c>
      <c r="AB1797" s="4">
        <f t="shared" si="693"/>
        <v>3.5267707510624331</v>
      </c>
      <c r="AD1797" s="4">
        <f t="shared" si="694"/>
        <v>0</v>
      </c>
      <c r="AE1797" s="4">
        <f t="shared" si="695"/>
        <v>36.4</v>
      </c>
      <c r="AF1797" s="4">
        <f t="shared" si="696"/>
        <v>10.111111111111111</v>
      </c>
    </row>
    <row r="1798" spans="2:32" x14ac:dyDescent="0.25">
      <c r="B1798" s="5" t="s">
        <v>15</v>
      </c>
      <c r="C1798" s="5">
        <v>1784</v>
      </c>
      <c r="D1798" s="5">
        <v>307</v>
      </c>
      <c r="E1798" s="4">
        <v>30.5</v>
      </c>
      <c r="F1798" s="4">
        <f t="shared" si="697"/>
        <v>8.4722222222222214</v>
      </c>
      <c r="G1798" s="4">
        <f t="shared" si="698"/>
        <v>-0.6805555555555558</v>
      </c>
      <c r="H1798" s="4">
        <f t="shared" si="679"/>
        <v>-2.4500000000000011</v>
      </c>
      <c r="J1798" s="4">
        <f t="shared" si="677"/>
        <v>-857.50000000000034</v>
      </c>
      <c r="K1798" s="4">
        <f t="shared" si="678"/>
        <v>29.469292151270825</v>
      </c>
      <c r="L1798" s="4">
        <f t="shared" si="680"/>
        <v>123.60600000000001</v>
      </c>
      <c r="M1798" s="4">
        <f t="shared" si="681"/>
        <v>-704.42470784872955</v>
      </c>
      <c r="N1798" s="4">
        <f t="shared" si="682"/>
        <v>-0.70442470784872957</v>
      </c>
      <c r="O1798" s="4">
        <f t="shared" si="683"/>
        <v>-5968.0426637184028</v>
      </c>
      <c r="P1798" s="4">
        <f t="shared" si="684"/>
        <v>-5.9680426637184025</v>
      </c>
      <c r="Q1798" s="4">
        <f t="shared" si="699"/>
        <v>-2465.4018769982108</v>
      </c>
      <c r="R1798" s="4">
        <f t="shared" si="685"/>
        <v>2465.4018769982108</v>
      </c>
      <c r="S1798" s="4">
        <f t="shared" si="686"/>
        <v>0.68291631992850443</v>
      </c>
      <c r="T1798" s="4">
        <f t="shared" si="700"/>
        <v>10272.590537732052</v>
      </c>
      <c r="U1798" s="4">
        <f t="shared" si="687"/>
        <v>2.8455075789517785</v>
      </c>
      <c r="V1798" s="4">
        <f t="shared" si="688"/>
        <v>45220.486111111102</v>
      </c>
      <c r="W1798" s="4">
        <f t="shared" si="689"/>
        <v>45.2204861111111</v>
      </c>
      <c r="X1798" s="4">
        <f t="shared" si="701"/>
        <v>4489.4563194444436</v>
      </c>
      <c r="Y1798" s="4">
        <f t="shared" si="690"/>
        <v>1.2435794004861109</v>
      </c>
      <c r="Z1798" s="4">
        <f t="shared" si="691"/>
        <v>1243.5794004861109</v>
      </c>
      <c r="AA1798" s="4">
        <f t="shared" si="692"/>
        <v>3.5284238988802832</v>
      </c>
      <c r="AB1798" s="4">
        <f t="shared" si="693"/>
        <v>3.5284238988802832</v>
      </c>
      <c r="AD1798" s="4">
        <f t="shared" si="694"/>
        <v>0</v>
      </c>
      <c r="AE1798" s="4">
        <f t="shared" si="695"/>
        <v>33.200000000000003</v>
      </c>
      <c r="AF1798" s="4">
        <f t="shared" si="696"/>
        <v>9.2222222222222232</v>
      </c>
    </row>
    <row r="1799" spans="2:32" x14ac:dyDescent="0.25">
      <c r="B1799" s="5" t="s">
        <v>15</v>
      </c>
      <c r="C1799" s="5">
        <v>1785</v>
      </c>
      <c r="D1799" s="5">
        <v>308</v>
      </c>
      <c r="E1799" s="4">
        <v>28.3</v>
      </c>
      <c r="F1799" s="4">
        <f t="shared" si="697"/>
        <v>7.8611111111111107</v>
      </c>
      <c r="G1799" s="4">
        <f t="shared" si="698"/>
        <v>-0.58333333333333326</v>
      </c>
      <c r="H1799" s="4">
        <f t="shared" si="679"/>
        <v>-2.0999999999999996</v>
      </c>
      <c r="J1799" s="4">
        <f t="shared" si="677"/>
        <v>-734.99999999999989</v>
      </c>
      <c r="K1799" s="4">
        <f t="shared" si="678"/>
        <v>25.371310283290828</v>
      </c>
      <c r="L1799" s="4">
        <f t="shared" si="680"/>
        <v>123.60600000000001</v>
      </c>
      <c r="M1799" s="4">
        <f t="shared" si="681"/>
        <v>-586.02268971670901</v>
      </c>
      <c r="N1799" s="4">
        <f t="shared" si="682"/>
        <v>-0.58602268971670901</v>
      </c>
      <c r="O1799" s="4">
        <f t="shared" si="683"/>
        <v>-4606.7894774952401</v>
      </c>
      <c r="P1799" s="4">
        <f t="shared" si="684"/>
        <v>-4.6067894774952398</v>
      </c>
      <c r="Q1799" s="4">
        <f t="shared" si="699"/>
        <v>-2470.0086664757059</v>
      </c>
      <c r="R1799" s="4">
        <f t="shared" si="685"/>
        <v>2470.0086664757059</v>
      </c>
      <c r="S1799" s="4">
        <f t="shared" si="686"/>
        <v>0.68419240061377051</v>
      </c>
      <c r="T1799" s="4">
        <f t="shared" si="700"/>
        <v>10272.590537732052</v>
      </c>
      <c r="U1799" s="4">
        <f t="shared" si="687"/>
        <v>2.8455075789517785</v>
      </c>
      <c r="V1799" s="4">
        <f t="shared" si="688"/>
        <v>38932.152777777774</v>
      </c>
      <c r="W1799" s="4">
        <f t="shared" si="689"/>
        <v>38.932152777777773</v>
      </c>
      <c r="X1799" s="4">
        <f t="shared" si="701"/>
        <v>4495.7446527777765</v>
      </c>
      <c r="Y1799" s="4">
        <f t="shared" si="690"/>
        <v>1.2453212688194442</v>
      </c>
      <c r="Z1799" s="4">
        <f t="shared" si="691"/>
        <v>1245.3212688194442</v>
      </c>
      <c r="AA1799" s="4">
        <f t="shared" si="692"/>
        <v>3.529699979565549</v>
      </c>
      <c r="AB1799" s="4">
        <f t="shared" si="693"/>
        <v>3.529699979565549</v>
      </c>
      <c r="AD1799" s="4">
        <f t="shared" si="694"/>
        <v>0</v>
      </c>
      <c r="AE1799" s="4">
        <f t="shared" si="695"/>
        <v>30.5</v>
      </c>
      <c r="AF1799" s="4">
        <f t="shared" si="696"/>
        <v>8.4722222222222214</v>
      </c>
    </row>
    <row r="1800" spans="2:32" x14ac:dyDescent="0.25">
      <c r="B1800" s="5" t="s">
        <v>15</v>
      </c>
      <c r="C1800" s="5">
        <v>1786</v>
      </c>
      <c r="D1800" s="5">
        <v>309</v>
      </c>
      <c r="E1800" s="4">
        <v>26.3</v>
      </c>
      <c r="F1800" s="4">
        <f t="shared" si="697"/>
        <v>7.3055555555555554</v>
      </c>
      <c r="G1800" s="4">
        <f t="shared" si="698"/>
        <v>-0.54166666666666696</v>
      </c>
      <c r="H1800" s="4">
        <f t="shared" si="679"/>
        <v>-1.9500000000000011</v>
      </c>
      <c r="J1800" s="4">
        <f t="shared" si="677"/>
        <v>-682.50000000000034</v>
      </c>
      <c r="K1800" s="4">
        <f t="shared" si="678"/>
        <v>21.911974940190831</v>
      </c>
      <c r="L1800" s="4">
        <f t="shared" si="680"/>
        <v>123.60600000000001</v>
      </c>
      <c r="M1800" s="4">
        <f t="shared" si="681"/>
        <v>-536.98202505980953</v>
      </c>
      <c r="N1800" s="4">
        <f t="shared" si="682"/>
        <v>-0.53698202505980952</v>
      </c>
      <c r="O1800" s="4">
        <f t="shared" si="683"/>
        <v>-3922.9520164091641</v>
      </c>
      <c r="P1800" s="4">
        <f t="shared" si="684"/>
        <v>-3.9229520164091642</v>
      </c>
      <c r="Q1800" s="4">
        <f t="shared" si="699"/>
        <v>-2473.9316184921149</v>
      </c>
      <c r="R1800" s="4">
        <f t="shared" si="685"/>
        <v>2473.9316184921149</v>
      </c>
      <c r="S1800" s="4">
        <f t="shared" si="686"/>
        <v>0.68527905832231584</v>
      </c>
      <c r="T1800" s="4">
        <f t="shared" si="700"/>
        <v>10272.590537732052</v>
      </c>
      <c r="U1800" s="4">
        <f t="shared" si="687"/>
        <v>2.8455075789517785</v>
      </c>
      <c r="V1800" s="4">
        <f t="shared" si="688"/>
        <v>33623.819444444445</v>
      </c>
      <c r="W1800" s="4">
        <f t="shared" si="689"/>
        <v>33.623819444444443</v>
      </c>
      <c r="X1800" s="4">
        <f t="shared" si="701"/>
        <v>4501.0529861111099</v>
      </c>
      <c r="Y1800" s="4">
        <f t="shared" si="690"/>
        <v>1.2467916771527776</v>
      </c>
      <c r="Z1800" s="4">
        <f t="shared" si="691"/>
        <v>1246.7916771527775</v>
      </c>
      <c r="AA1800" s="4">
        <f t="shared" si="692"/>
        <v>3.5307866372740944</v>
      </c>
      <c r="AB1800" s="4">
        <f t="shared" si="693"/>
        <v>3.5307866372740944</v>
      </c>
      <c r="AD1800" s="4">
        <f t="shared" si="694"/>
        <v>0</v>
      </c>
      <c r="AE1800" s="4">
        <f t="shared" si="695"/>
        <v>28.3</v>
      </c>
      <c r="AF1800" s="4">
        <f t="shared" si="696"/>
        <v>7.8611111111111107</v>
      </c>
    </row>
    <row r="1801" spans="2:32" x14ac:dyDescent="0.25">
      <c r="B1801" s="5" t="s">
        <v>15</v>
      </c>
      <c r="C1801" s="5">
        <v>1787</v>
      </c>
      <c r="D1801" s="5">
        <v>310</v>
      </c>
      <c r="E1801" s="4">
        <v>24.4</v>
      </c>
      <c r="F1801" s="4">
        <f t="shared" si="697"/>
        <v>6.7777777777777768</v>
      </c>
      <c r="G1801" s="4">
        <f t="shared" si="698"/>
        <v>-0.5277777777777779</v>
      </c>
      <c r="H1801" s="4">
        <f t="shared" si="679"/>
        <v>-1.9000000000000004</v>
      </c>
      <c r="J1801" s="4">
        <f t="shared" si="677"/>
        <v>-665.00000000000011</v>
      </c>
      <c r="K1801" s="4">
        <f t="shared" si="678"/>
        <v>18.860346976813325</v>
      </c>
      <c r="L1801" s="4">
        <f t="shared" si="680"/>
        <v>123.60600000000001</v>
      </c>
      <c r="M1801" s="4">
        <f t="shared" si="681"/>
        <v>-522.53365302318684</v>
      </c>
      <c r="N1801" s="4">
        <f t="shared" si="682"/>
        <v>-0.52253365302318688</v>
      </c>
      <c r="O1801" s="4">
        <f t="shared" si="683"/>
        <v>-3541.616981601599</v>
      </c>
      <c r="P1801" s="4">
        <f t="shared" si="684"/>
        <v>-3.541616981601599</v>
      </c>
      <c r="Q1801" s="4">
        <f t="shared" si="699"/>
        <v>-2477.4732354737166</v>
      </c>
      <c r="R1801" s="4">
        <f t="shared" si="685"/>
        <v>2477.4732354737166</v>
      </c>
      <c r="S1801" s="4">
        <f t="shared" si="686"/>
        <v>0.68626008622621948</v>
      </c>
      <c r="T1801" s="4">
        <f t="shared" si="700"/>
        <v>10272.590537732052</v>
      </c>
      <c r="U1801" s="4">
        <f t="shared" si="687"/>
        <v>2.8455075789517785</v>
      </c>
      <c r="V1801" s="4">
        <f t="shared" si="688"/>
        <v>28941.111111111102</v>
      </c>
      <c r="W1801" s="4">
        <f t="shared" si="689"/>
        <v>28.941111111111102</v>
      </c>
      <c r="X1801" s="4">
        <f t="shared" si="701"/>
        <v>4505.7356944444437</v>
      </c>
      <c r="Y1801" s="4">
        <f t="shared" si="690"/>
        <v>1.2480887873611108</v>
      </c>
      <c r="Z1801" s="4">
        <f t="shared" si="691"/>
        <v>1248.0887873611109</v>
      </c>
      <c r="AA1801" s="4">
        <f t="shared" si="692"/>
        <v>3.5317676651779979</v>
      </c>
      <c r="AB1801" s="4">
        <f t="shared" si="693"/>
        <v>3.5317676651779979</v>
      </c>
      <c r="AD1801" s="4">
        <f t="shared" si="694"/>
        <v>0</v>
      </c>
      <c r="AE1801" s="4">
        <f t="shared" si="695"/>
        <v>26.3</v>
      </c>
      <c r="AF1801" s="4">
        <f t="shared" si="696"/>
        <v>7.3055555555555554</v>
      </c>
    </row>
    <row r="1802" spans="2:32" x14ac:dyDescent="0.25">
      <c r="B1802" s="5" t="s">
        <v>15</v>
      </c>
      <c r="C1802" s="5">
        <v>1788</v>
      </c>
      <c r="D1802" s="5">
        <v>311</v>
      </c>
      <c r="E1802" s="4">
        <v>22.5</v>
      </c>
      <c r="F1802" s="4">
        <f t="shared" si="697"/>
        <v>6.25</v>
      </c>
      <c r="G1802" s="4">
        <f t="shared" si="698"/>
        <v>-0.54166666666666641</v>
      </c>
      <c r="H1802" s="4">
        <f t="shared" si="679"/>
        <v>-1.9499999999999993</v>
      </c>
      <c r="J1802" s="4">
        <f t="shared" si="677"/>
        <v>-682.49999999999966</v>
      </c>
      <c r="K1802" s="4">
        <f t="shared" si="678"/>
        <v>16.037440635937497</v>
      </c>
      <c r="L1802" s="4">
        <f t="shared" si="680"/>
        <v>123.60600000000001</v>
      </c>
      <c r="M1802" s="4">
        <f t="shared" si="681"/>
        <v>-542.85655936406215</v>
      </c>
      <c r="N1802" s="4">
        <f t="shared" si="682"/>
        <v>-0.54285655936406219</v>
      </c>
      <c r="O1802" s="4">
        <f t="shared" si="683"/>
        <v>-3392.8534960253883</v>
      </c>
      <c r="P1802" s="4">
        <f t="shared" si="684"/>
        <v>-3.3928534960253884</v>
      </c>
      <c r="Q1802" s="4">
        <f t="shared" si="699"/>
        <v>-2480.8660889697421</v>
      </c>
      <c r="R1802" s="4">
        <f t="shared" si="685"/>
        <v>2480.8660889697421</v>
      </c>
      <c r="S1802" s="4">
        <f t="shared" si="686"/>
        <v>0.68719990664461861</v>
      </c>
      <c r="T1802" s="4">
        <f t="shared" si="700"/>
        <v>10272.590537732052</v>
      </c>
      <c r="U1802" s="4">
        <f t="shared" si="687"/>
        <v>2.8455075789517785</v>
      </c>
      <c r="V1802" s="4">
        <f t="shared" si="688"/>
        <v>24609.375</v>
      </c>
      <c r="W1802" s="4">
        <f t="shared" si="689"/>
        <v>24.609375</v>
      </c>
      <c r="X1802" s="4">
        <f t="shared" si="701"/>
        <v>4510.0674305555549</v>
      </c>
      <c r="Y1802" s="4">
        <f t="shared" si="690"/>
        <v>1.2492886782638888</v>
      </c>
      <c r="Z1802" s="4">
        <f t="shared" si="691"/>
        <v>1249.2886782638889</v>
      </c>
      <c r="AA1802" s="4">
        <f t="shared" si="692"/>
        <v>3.5327074855963971</v>
      </c>
      <c r="AB1802" s="4">
        <f t="shared" si="693"/>
        <v>3.5327074855963971</v>
      </c>
      <c r="AD1802" s="4">
        <f t="shared" si="694"/>
        <v>0</v>
      </c>
      <c r="AE1802" s="4">
        <f t="shared" si="695"/>
        <v>24.4</v>
      </c>
      <c r="AF1802" s="4">
        <f t="shared" si="696"/>
        <v>6.7777777777777768</v>
      </c>
    </row>
    <row r="1803" spans="2:32" x14ac:dyDescent="0.25">
      <c r="B1803" s="5" t="s">
        <v>15</v>
      </c>
      <c r="C1803" s="5">
        <v>1789</v>
      </c>
      <c r="D1803" s="5">
        <v>312</v>
      </c>
      <c r="E1803" s="4">
        <v>20.5</v>
      </c>
      <c r="F1803" s="4">
        <f t="shared" si="697"/>
        <v>5.6944444444444446</v>
      </c>
      <c r="G1803" s="4">
        <f t="shared" si="698"/>
        <v>-0.59722222222222232</v>
      </c>
      <c r="H1803" s="4">
        <f t="shared" si="679"/>
        <v>-2.1500000000000004</v>
      </c>
      <c r="J1803" s="4">
        <f t="shared" si="677"/>
        <v>-752.50000000000011</v>
      </c>
      <c r="K1803" s="4">
        <f t="shared" si="678"/>
        <v>13.313055658770834</v>
      </c>
      <c r="L1803" s="4">
        <f t="shared" si="680"/>
        <v>123.60600000000001</v>
      </c>
      <c r="M1803" s="4">
        <f t="shared" si="681"/>
        <v>-615.58094434122927</v>
      </c>
      <c r="N1803" s="4">
        <f t="shared" si="682"/>
        <v>-0.61558094434122923</v>
      </c>
      <c r="O1803" s="4">
        <f t="shared" si="683"/>
        <v>-3505.3914886097778</v>
      </c>
      <c r="P1803" s="4">
        <f t="shared" si="684"/>
        <v>-3.5053914886097779</v>
      </c>
      <c r="Q1803" s="4">
        <f t="shared" si="699"/>
        <v>-2484.3714804583519</v>
      </c>
      <c r="R1803" s="4">
        <f t="shared" si="685"/>
        <v>2484.3714804583519</v>
      </c>
      <c r="S1803" s="4">
        <f t="shared" si="686"/>
        <v>0.68817090008696347</v>
      </c>
      <c r="T1803" s="4">
        <f t="shared" si="700"/>
        <v>10272.590537732052</v>
      </c>
      <c r="U1803" s="4">
        <f t="shared" si="687"/>
        <v>2.8455075789517785</v>
      </c>
      <c r="V1803" s="4">
        <f t="shared" si="688"/>
        <v>20428.819444444449</v>
      </c>
      <c r="W1803" s="4">
        <f t="shared" si="689"/>
        <v>20.42881944444445</v>
      </c>
      <c r="X1803" s="4">
        <f t="shared" si="701"/>
        <v>4514.2479861111105</v>
      </c>
      <c r="Y1803" s="4">
        <f t="shared" si="690"/>
        <v>1.2504466921527777</v>
      </c>
      <c r="Z1803" s="4">
        <f t="shared" si="691"/>
        <v>1250.4466921527778</v>
      </c>
      <c r="AA1803" s="4">
        <f t="shared" si="692"/>
        <v>3.5336784790387421</v>
      </c>
      <c r="AB1803" s="4">
        <f t="shared" si="693"/>
        <v>3.5336784790387421</v>
      </c>
      <c r="AD1803" s="4">
        <f t="shared" si="694"/>
        <v>0</v>
      </c>
      <c r="AE1803" s="4">
        <f t="shared" si="695"/>
        <v>22.5</v>
      </c>
      <c r="AF1803" s="4">
        <f t="shared" si="696"/>
        <v>6.25</v>
      </c>
    </row>
    <row r="1804" spans="2:32" x14ac:dyDescent="0.25">
      <c r="B1804" s="5" t="s">
        <v>15</v>
      </c>
      <c r="C1804" s="5">
        <v>1790</v>
      </c>
      <c r="D1804" s="5">
        <v>313</v>
      </c>
      <c r="E1804" s="4">
        <v>18.2</v>
      </c>
      <c r="F1804" s="4">
        <f t="shared" si="697"/>
        <v>5.0555555555555554</v>
      </c>
      <c r="G1804" s="4">
        <f t="shared" si="698"/>
        <v>-0.69444444444444442</v>
      </c>
      <c r="H1804" s="4">
        <f t="shared" si="679"/>
        <v>-2.5</v>
      </c>
      <c r="J1804" s="4">
        <f t="shared" si="677"/>
        <v>-875</v>
      </c>
      <c r="K1804" s="4">
        <f t="shared" si="678"/>
        <v>10.493317207403331</v>
      </c>
      <c r="L1804" s="4">
        <f t="shared" si="680"/>
        <v>123.60600000000001</v>
      </c>
      <c r="M1804" s="4">
        <f t="shared" si="681"/>
        <v>-740.90068279259663</v>
      </c>
      <c r="N1804" s="4">
        <f t="shared" si="682"/>
        <v>-0.74090068279259658</v>
      </c>
      <c r="O1804" s="4">
        <f t="shared" si="683"/>
        <v>-3745.6645630070161</v>
      </c>
      <c r="P1804" s="4">
        <f t="shared" si="684"/>
        <v>-3.7456645630070162</v>
      </c>
      <c r="Q1804" s="4">
        <f t="shared" si="699"/>
        <v>-2488.1171450213587</v>
      </c>
      <c r="R1804" s="4">
        <f t="shared" si="685"/>
        <v>2488.1171450213587</v>
      </c>
      <c r="S1804" s="4">
        <f t="shared" si="686"/>
        <v>0.68920844917091639</v>
      </c>
      <c r="T1804" s="4">
        <f t="shared" si="700"/>
        <v>10272.590537732052</v>
      </c>
      <c r="U1804" s="4">
        <f t="shared" si="687"/>
        <v>2.8455075789517785</v>
      </c>
      <c r="V1804" s="4">
        <f t="shared" si="688"/>
        <v>16101.944444444442</v>
      </c>
      <c r="W1804" s="4">
        <f t="shared" si="689"/>
        <v>16.101944444444442</v>
      </c>
      <c r="X1804" s="4">
        <f t="shared" si="701"/>
        <v>4518.5748611111103</v>
      </c>
      <c r="Y1804" s="4">
        <f t="shared" si="690"/>
        <v>1.2516452365277777</v>
      </c>
      <c r="Z1804" s="4">
        <f t="shared" si="691"/>
        <v>1251.6452365277778</v>
      </c>
      <c r="AA1804" s="4">
        <f t="shared" si="692"/>
        <v>3.5347160281226948</v>
      </c>
      <c r="AB1804" s="4">
        <f t="shared" si="693"/>
        <v>3.5347160281226948</v>
      </c>
      <c r="AD1804" s="4">
        <f t="shared" si="694"/>
        <v>0</v>
      </c>
      <c r="AE1804" s="4">
        <f t="shared" si="695"/>
        <v>20.5</v>
      </c>
      <c r="AF1804" s="4">
        <f t="shared" si="696"/>
        <v>5.6944444444444446</v>
      </c>
    </row>
    <row r="1805" spans="2:32" x14ac:dyDescent="0.25">
      <c r="B1805" s="5" t="s">
        <v>15</v>
      </c>
      <c r="C1805" s="5">
        <v>1791</v>
      </c>
      <c r="D1805" s="5">
        <v>314</v>
      </c>
      <c r="E1805" s="4">
        <v>15.5</v>
      </c>
      <c r="F1805" s="4">
        <f t="shared" si="697"/>
        <v>4.3055555555555554</v>
      </c>
      <c r="G1805" s="4">
        <f t="shared" si="698"/>
        <v>-0.8194444444444442</v>
      </c>
      <c r="H1805" s="4">
        <f t="shared" si="679"/>
        <v>-2.9499999999999993</v>
      </c>
      <c r="J1805" s="4">
        <f t="shared" si="677"/>
        <v>-1032.4999999999998</v>
      </c>
      <c r="K1805" s="4">
        <f t="shared" si="678"/>
        <v>7.6108545437708317</v>
      </c>
      <c r="L1805" s="4">
        <f t="shared" si="680"/>
        <v>123.60600000000001</v>
      </c>
      <c r="M1805" s="4">
        <f t="shared" si="681"/>
        <v>-901.28314545622902</v>
      </c>
      <c r="N1805" s="4">
        <f t="shared" si="682"/>
        <v>-0.90128314545622901</v>
      </c>
      <c r="O1805" s="4">
        <f t="shared" si="683"/>
        <v>-3880.5246540476523</v>
      </c>
      <c r="P1805" s="4">
        <f t="shared" si="684"/>
        <v>-3.8805246540476523</v>
      </c>
      <c r="Q1805" s="4">
        <f t="shared" si="699"/>
        <v>-2491.9976696754065</v>
      </c>
      <c r="R1805" s="4">
        <f t="shared" si="685"/>
        <v>2491.9976696754065</v>
      </c>
      <c r="S1805" s="4">
        <f t="shared" si="686"/>
        <v>0.6902833545000876</v>
      </c>
      <c r="T1805" s="4">
        <f t="shared" si="700"/>
        <v>10272.590537732052</v>
      </c>
      <c r="U1805" s="4">
        <f t="shared" si="687"/>
        <v>2.8455075789517785</v>
      </c>
      <c r="V1805" s="4">
        <f t="shared" si="688"/>
        <v>11678.819444444443</v>
      </c>
      <c r="W1805" s="4">
        <f t="shared" si="689"/>
        <v>11.678819444444443</v>
      </c>
      <c r="X1805" s="4">
        <f t="shared" si="701"/>
        <v>4522.9979861111105</v>
      </c>
      <c r="Y1805" s="4">
        <f t="shared" si="690"/>
        <v>1.2528704421527777</v>
      </c>
      <c r="Z1805" s="4">
        <f t="shared" si="691"/>
        <v>1252.8704421527777</v>
      </c>
      <c r="AA1805" s="4">
        <f t="shared" si="692"/>
        <v>3.535790933451866</v>
      </c>
      <c r="AB1805" s="4">
        <f t="shared" si="693"/>
        <v>3.535790933451866</v>
      </c>
      <c r="AD1805" s="4">
        <f t="shared" si="694"/>
        <v>0</v>
      </c>
      <c r="AE1805" s="4">
        <f t="shared" si="695"/>
        <v>18.2</v>
      </c>
      <c r="AF1805" s="4">
        <f t="shared" si="696"/>
        <v>5.0555555555555554</v>
      </c>
    </row>
    <row r="1806" spans="2:32" x14ac:dyDescent="0.25">
      <c r="B1806" s="5" t="s">
        <v>15</v>
      </c>
      <c r="C1806" s="5">
        <v>1792</v>
      </c>
      <c r="D1806" s="5">
        <v>315</v>
      </c>
      <c r="E1806" s="4">
        <v>12.3</v>
      </c>
      <c r="F1806" s="4">
        <f t="shared" si="697"/>
        <v>3.416666666666667</v>
      </c>
      <c r="G1806" s="4">
        <f t="shared" si="698"/>
        <v>-0.94444444444444453</v>
      </c>
      <c r="H1806" s="4">
        <f t="shared" si="679"/>
        <v>-3.4000000000000004</v>
      </c>
      <c r="J1806" s="4">
        <f t="shared" ref="J1806:J1814" si="702">$C$3*G1806</f>
        <v>-1190</v>
      </c>
      <c r="K1806" s="4">
        <f t="shared" ref="K1806:K1814" si="703">$C$6*0.5*$C$7*(F1806^2)*$C$4</f>
        <v>4.7927000371574993</v>
      </c>
      <c r="L1806" s="4">
        <f t="shared" si="680"/>
        <v>123.60600000000001</v>
      </c>
      <c r="M1806" s="4">
        <f t="shared" si="681"/>
        <v>-1061.6012999628424</v>
      </c>
      <c r="N1806" s="4">
        <f t="shared" si="682"/>
        <v>-1.0616012999628424</v>
      </c>
      <c r="O1806" s="4">
        <f t="shared" si="683"/>
        <v>-3627.1377748730451</v>
      </c>
      <c r="P1806" s="4">
        <f t="shared" si="684"/>
        <v>-3.6271377748730451</v>
      </c>
      <c r="Q1806" s="4">
        <f t="shared" si="699"/>
        <v>-2495.6248074502796</v>
      </c>
      <c r="R1806" s="4">
        <f t="shared" si="685"/>
        <v>2495.6248074502796</v>
      </c>
      <c r="S1806" s="4">
        <f t="shared" si="686"/>
        <v>0.69128807166372752</v>
      </c>
      <c r="T1806" s="4">
        <f t="shared" si="700"/>
        <v>10272.590537732052</v>
      </c>
      <c r="U1806" s="4">
        <f t="shared" si="687"/>
        <v>2.8455075789517785</v>
      </c>
      <c r="V1806" s="4">
        <f t="shared" si="688"/>
        <v>7354.3750000000009</v>
      </c>
      <c r="W1806" s="4">
        <f t="shared" si="689"/>
        <v>7.354375000000001</v>
      </c>
      <c r="X1806" s="4">
        <f t="shared" si="701"/>
        <v>4527.322430555555</v>
      </c>
      <c r="Y1806" s="4">
        <f t="shared" si="690"/>
        <v>1.2540683132638888</v>
      </c>
      <c r="Z1806" s="4">
        <f t="shared" si="691"/>
        <v>1254.0683132638887</v>
      </c>
      <c r="AA1806" s="4">
        <f t="shared" si="692"/>
        <v>3.536795650615506</v>
      </c>
      <c r="AB1806" s="4">
        <f t="shared" si="693"/>
        <v>3.536795650615506</v>
      </c>
      <c r="AD1806" s="4">
        <f t="shared" si="694"/>
        <v>0</v>
      </c>
      <c r="AE1806" s="4">
        <f t="shared" si="695"/>
        <v>15.5</v>
      </c>
      <c r="AF1806" s="4">
        <f t="shared" si="696"/>
        <v>4.3055555555555554</v>
      </c>
    </row>
    <row r="1807" spans="2:32" x14ac:dyDescent="0.25">
      <c r="B1807" s="5" t="s">
        <v>15</v>
      </c>
      <c r="C1807" s="5">
        <v>1793</v>
      </c>
      <c r="D1807" s="5">
        <v>316</v>
      </c>
      <c r="E1807" s="4">
        <v>8.6999999999999993</v>
      </c>
      <c r="F1807" s="4">
        <f t="shared" si="697"/>
        <v>2.4166666666666665</v>
      </c>
      <c r="G1807" s="4">
        <f t="shared" si="698"/>
        <v>-0.98611111111111116</v>
      </c>
      <c r="H1807" s="4">
        <f t="shared" si="679"/>
        <v>-3.5500000000000003</v>
      </c>
      <c r="J1807" s="4">
        <f t="shared" si="702"/>
        <v>-1242.5</v>
      </c>
      <c r="K1807" s="4">
        <f t="shared" si="703"/>
        <v>2.3977755688574991</v>
      </c>
      <c r="L1807" s="4">
        <f t="shared" ref="L1807:L1814" si="704">$C$3*$C$8*$C$5</f>
        <v>123.60600000000001</v>
      </c>
      <c r="M1807" s="4">
        <f t="shared" ref="M1807:M1814" si="705">J1807+K1807+L1807</f>
        <v>-1116.4962244311425</v>
      </c>
      <c r="N1807" s="4">
        <f t="shared" ref="N1807:N1814" si="706">M1807/1000</f>
        <v>-1.1164962244311425</v>
      </c>
      <c r="O1807" s="4">
        <f t="shared" ref="O1807:O1814" si="707">M1807*F1807</f>
        <v>-2698.1992090419276</v>
      </c>
      <c r="P1807" s="4">
        <f t="shared" ref="P1807:P1814" si="708">O1807/1000</f>
        <v>-2.6981992090419276</v>
      </c>
      <c r="Q1807" s="4">
        <f t="shared" si="699"/>
        <v>-2498.3230066593214</v>
      </c>
      <c r="R1807" s="4">
        <f t="shared" ref="R1807:R1814" si="709">Q1807*-1</f>
        <v>2498.3230066593214</v>
      </c>
      <c r="S1807" s="4">
        <f t="shared" ref="S1807:S1814" si="710">R1807*0.000277</f>
        <v>0.69203547284463207</v>
      </c>
      <c r="T1807" s="4">
        <f t="shared" si="700"/>
        <v>10272.590537732052</v>
      </c>
      <c r="U1807" s="4">
        <f t="shared" ref="U1807:U1814" si="711">T1807*0.000277</f>
        <v>2.8455075789517785</v>
      </c>
      <c r="V1807" s="4">
        <f t="shared" ref="V1807:V1814" si="712">0.5*$C$3*(F1807^2)</f>
        <v>3679.3749999999995</v>
      </c>
      <c r="W1807" s="4">
        <f t="shared" ref="W1807:W1814" si="713">V1807*0.001</f>
        <v>3.6793749999999998</v>
      </c>
      <c r="X1807" s="4">
        <f t="shared" si="701"/>
        <v>4530.9974305555552</v>
      </c>
      <c r="Y1807" s="4">
        <f t="shared" ref="Y1807:Y1814" si="714">X1807*0.000277</f>
        <v>1.2550862882638889</v>
      </c>
      <c r="Z1807" s="4">
        <f t="shared" ref="Z1807:Z1814" si="715">Y1807*1000</f>
        <v>1255.0862882638889</v>
      </c>
      <c r="AA1807" s="4">
        <f t="shared" ref="AA1807:AA1814" si="716">U1807+S1807</f>
        <v>3.5375430517964106</v>
      </c>
      <c r="AB1807" s="4">
        <f t="shared" ref="AB1807:AB1814" si="717">S1807+U1807</f>
        <v>3.5375430517964106</v>
      </c>
      <c r="AD1807" s="4">
        <f t="shared" ref="AD1807:AD1815" si="718">IF(E1806&lt;1,1,0)</f>
        <v>0</v>
      </c>
      <c r="AE1807" s="4">
        <f t="shared" ref="AE1807:AE1815" si="719">IF(AD1807=1,"",E1806)</f>
        <v>12.3</v>
      </c>
      <c r="AF1807" s="4">
        <f t="shared" ref="AF1807:AF1815" si="720">E1806/3.6</f>
        <v>3.416666666666667</v>
      </c>
    </row>
    <row r="1808" spans="2:32" x14ac:dyDescent="0.25">
      <c r="B1808" s="5" t="s">
        <v>15</v>
      </c>
      <c r="C1808" s="5">
        <v>1794</v>
      </c>
      <c r="D1808" s="5">
        <v>317</v>
      </c>
      <c r="E1808" s="4">
        <v>5.2</v>
      </c>
      <c r="F1808" s="4">
        <f t="shared" ref="F1808:F1814" si="721">E1808/3.6</f>
        <v>1.4444444444444444</v>
      </c>
      <c r="G1808" s="4">
        <f t="shared" ref="G1808:G1814" si="722">($E1809-$E1807)/2/3.6</f>
        <v>-1.2083333333333333</v>
      </c>
      <c r="H1808" s="4">
        <f t="shared" ref="H1808:H1814" si="723">($E1809-$E1807)/2</f>
        <v>-4.3499999999999996</v>
      </c>
      <c r="J1808" s="4">
        <f t="shared" si="702"/>
        <v>-1522.5</v>
      </c>
      <c r="K1808" s="4">
        <f t="shared" si="703"/>
        <v>0.85659732305333325</v>
      </c>
      <c r="L1808" s="4">
        <f t="shared" si="704"/>
        <v>123.60600000000001</v>
      </c>
      <c r="M1808" s="4">
        <f t="shared" si="705"/>
        <v>-1398.0374026769466</v>
      </c>
      <c r="N1808" s="4">
        <f t="shared" si="706"/>
        <v>-1.3980374026769467</v>
      </c>
      <c r="O1808" s="4">
        <f t="shared" si="707"/>
        <v>-2019.3873594222562</v>
      </c>
      <c r="P1808" s="4">
        <f t="shared" si="708"/>
        <v>-2.019387359422256</v>
      </c>
      <c r="Q1808" s="4">
        <f t="shared" ref="Q1808:Q1814" si="724">IF(P1808&lt;0,SUM(Q1807,P1808),Q1807)</f>
        <v>-2500.3423940187436</v>
      </c>
      <c r="R1808" s="4">
        <f t="shared" si="709"/>
        <v>2500.3423940187436</v>
      </c>
      <c r="S1808" s="4">
        <f t="shared" si="710"/>
        <v>0.69259484314319197</v>
      </c>
      <c r="T1808" s="4">
        <f t="shared" ref="T1808:T1814" si="725">IF(P1808&gt;0,SUM(T1807,P1808),T1807)</f>
        <v>10272.590537732052</v>
      </c>
      <c r="U1808" s="4">
        <f t="shared" si="711"/>
        <v>2.8455075789517785</v>
      </c>
      <c r="V1808" s="4">
        <f t="shared" si="712"/>
        <v>1314.4444444444443</v>
      </c>
      <c r="W1808" s="4">
        <f t="shared" si="713"/>
        <v>1.3144444444444443</v>
      </c>
      <c r="X1808" s="4">
        <f t="shared" ref="X1808:X1814" si="726">IF(W1808&lt;W1807,X1807+(W1807-W1808),X1807)</f>
        <v>4533.3623611111107</v>
      </c>
      <c r="Y1808" s="4">
        <f t="shared" si="714"/>
        <v>1.2557413740277776</v>
      </c>
      <c r="Z1808" s="4">
        <f t="shared" si="715"/>
        <v>1255.7413740277777</v>
      </c>
      <c r="AA1808" s="4">
        <f t="shared" si="716"/>
        <v>3.5381024220949704</v>
      </c>
      <c r="AB1808" s="4">
        <f t="shared" si="717"/>
        <v>3.5381024220949704</v>
      </c>
      <c r="AD1808" s="4">
        <f t="shared" si="718"/>
        <v>0</v>
      </c>
      <c r="AE1808" s="4">
        <f t="shared" si="719"/>
        <v>8.6999999999999993</v>
      </c>
      <c r="AF1808" s="4">
        <f t="shared" si="720"/>
        <v>2.4166666666666665</v>
      </c>
    </row>
    <row r="1809" spans="2:32" x14ac:dyDescent="0.25">
      <c r="B1809" s="5" t="s">
        <v>15</v>
      </c>
      <c r="C1809" s="5">
        <v>1795</v>
      </c>
      <c r="D1809" s="5">
        <v>318</v>
      </c>
      <c r="E1809" s="4">
        <v>0</v>
      </c>
      <c r="F1809" s="4">
        <f t="shared" si="721"/>
        <v>0</v>
      </c>
      <c r="G1809" s="4">
        <f t="shared" si="722"/>
        <v>-0.72222222222222221</v>
      </c>
      <c r="H1809" s="4">
        <f t="shared" si="723"/>
        <v>-2.6</v>
      </c>
      <c r="J1809" s="4">
        <f t="shared" si="702"/>
        <v>-910</v>
      </c>
      <c r="K1809" s="4">
        <f t="shared" si="703"/>
        <v>0</v>
      </c>
      <c r="L1809" s="4">
        <f t="shared" si="704"/>
        <v>123.60600000000001</v>
      </c>
      <c r="M1809" s="4">
        <f t="shared" si="705"/>
        <v>-786.39400000000001</v>
      </c>
      <c r="N1809" s="4">
        <f t="shared" si="706"/>
        <v>-0.78639400000000004</v>
      </c>
      <c r="O1809" s="4">
        <f t="shared" si="707"/>
        <v>0</v>
      </c>
      <c r="P1809" s="4">
        <f t="shared" si="708"/>
        <v>0</v>
      </c>
      <c r="Q1809" s="4">
        <f t="shared" si="724"/>
        <v>-2500.3423940187436</v>
      </c>
      <c r="R1809" s="4">
        <f t="shared" si="709"/>
        <v>2500.3423940187436</v>
      </c>
      <c r="S1809" s="4">
        <f t="shared" si="710"/>
        <v>0.69259484314319197</v>
      </c>
      <c r="T1809" s="4">
        <f t="shared" si="725"/>
        <v>10272.590537732052</v>
      </c>
      <c r="U1809" s="4">
        <f t="shared" si="711"/>
        <v>2.8455075789517785</v>
      </c>
      <c r="V1809" s="4">
        <f t="shared" si="712"/>
        <v>0</v>
      </c>
      <c r="W1809" s="4">
        <f t="shared" si="713"/>
        <v>0</v>
      </c>
      <c r="X1809" s="4">
        <f t="shared" si="726"/>
        <v>4534.6768055555549</v>
      </c>
      <c r="Y1809" s="4">
        <f t="shared" si="714"/>
        <v>1.2561054751388887</v>
      </c>
      <c r="Z1809" s="4">
        <f t="shared" si="715"/>
        <v>1256.1054751388888</v>
      </c>
      <c r="AA1809" s="4">
        <f t="shared" si="716"/>
        <v>3.5381024220949704</v>
      </c>
      <c r="AB1809" s="4">
        <f t="shared" si="717"/>
        <v>3.5381024220949704</v>
      </c>
      <c r="AD1809" s="4">
        <f t="shared" si="718"/>
        <v>0</v>
      </c>
      <c r="AE1809" s="4">
        <f t="shared" si="719"/>
        <v>5.2</v>
      </c>
      <c r="AF1809" s="4">
        <f t="shared" si="720"/>
        <v>1.4444444444444444</v>
      </c>
    </row>
    <row r="1810" spans="2:32" x14ac:dyDescent="0.25">
      <c r="B1810" s="5" t="s">
        <v>15</v>
      </c>
      <c r="C1810" s="5">
        <v>1796</v>
      </c>
      <c r="D1810" s="5">
        <v>319</v>
      </c>
      <c r="E1810" s="4">
        <v>0</v>
      </c>
      <c r="F1810" s="4">
        <f t="shared" si="721"/>
        <v>0</v>
      </c>
      <c r="G1810" s="4">
        <f t="shared" si="722"/>
        <v>0</v>
      </c>
      <c r="H1810" s="4">
        <f t="shared" si="723"/>
        <v>0</v>
      </c>
      <c r="J1810" s="4">
        <f t="shared" si="702"/>
        <v>0</v>
      </c>
      <c r="K1810" s="4">
        <f t="shared" si="703"/>
        <v>0</v>
      </c>
      <c r="L1810" s="4">
        <f t="shared" si="704"/>
        <v>123.60600000000001</v>
      </c>
      <c r="M1810" s="4">
        <f t="shared" si="705"/>
        <v>123.60600000000001</v>
      </c>
      <c r="N1810" s="4">
        <f t="shared" si="706"/>
        <v>0.12360600000000001</v>
      </c>
      <c r="O1810" s="4">
        <f t="shared" si="707"/>
        <v>0</v>
      </c>
      <c r="P1810" s="4">
        <f t="shared" si="708"/>
        <v>0</v>
      </c>
      <c r="Q1810" s="4">
        <f t="shared" si="724"/>
        <v>-2500.3423940187436</v>
      </c>
      <c r="R1810" s="4">
        <f t="shared" si="709"/>
        <v>2500.3423940187436</v>
      </c>
      <c r="S1810" s="4">
        <f t="shared" si="710"/>
        <v>0.69259484314319197</v>
      </c>
      <c r="T1810" s="4">
        <f t="shared" si="725"/>
        <v>10272.590537732052</v>
      </c>
      <c r="U1810" s="4">
        <f t="shared" si="711"/>
        <v>2.8455075789517785</v>
      </c>
      <c r="V1810" s="4">
        <f t="shared" si="712"/>
        <v>0</v>
      </c>
      <c r="W1810" s="4">
        <f t="shared" si="713"/>
        <v>0</v>
      </c>
      <c r="X1810" s="4">
        <f t="shared" si="726"/>
        <v>4534.6768055555549</v>
      </c>
      <c r="Y1810" s="4">
        <f t="shared" si="714"/>
        <v>1.2561054751388887</v>
      </c>
      <c r="Z1810" s="4">
        <f t="shared" si="715"/>
        <v>1256.1054751388888</v>
      </c>
      <c r="AA1810" s="4">
        <f t="shared" si="716"/>
        <v>3.5381024220949704</v>
      </c>
      <c r="AB1810" s="4">
        <f t="shared" si="717"/>
        <v>3.5381024220949704</v>
      </c>
      <c r="AD1810" s="4">
        <f t="shared" si="718"/>
        <v>1</v>
      </c>
      <c r="AE1810" s="4" t="str">
        <f t="shared" si="719"/>
        <v/>
      </c>
      <c r="AF1810" s="4">
        <f t="shared" si="720"/>
        <v>0</v>
      </c>
    </row>
    <row r="1811" spans="2:32" x14ac:dyDescent="0.25">
      <c r="B1811" s="5" t="s">
        <v>15</v>
      </c>
      <c r="C1811" s="5">
        <v>1797</v>
      </c>
      <c r="D1811" s="5">
        <v>320</v>
      </c>
      <c r="E1811" s="4">
        <v>0</v>
      </c>
      <c r="F1811" s="4">
        <f t="shared" si="721"/>
        <v>0</v>
      </c>
      <c r="G1811" s="4">
        <f t="shared" si="722"/>
        <v>0</v>
      </c>
      <c r="H1811" s="4">
        <f t="shared" si="723"/>
        <v>0</v>
      </c>
      <c r="J1811" s="4">
        <f t="shared" si="702"/>
        <v>0</v>
      </c>
      <c r="K1811" s="4">
        <f t="shared" si="703"/>
        <v>0</v>
      </c>
      <c r="L1811" s="4">
        <f t="shared" si="704"/>
        <v>123.60600000000001</v>
      </c>
      <c r="M1811" s="4">
        <f t="shared" si="705"/>
        <v>123.60600000000001</v>
      </c>
      <c r="N1811" s="4">
        <f t="shared" si="706"/>
        <v>0.12360600000000001</v>
      </c>
      <c r="O1811" s="4">
        <f t="shared" si="707"/>
        <v>0</v>
      </c>
      <c r="P1811" s="4">
        <f t="shared" si="708"/>
        <v>0</v>
      </c>
      <c r="Q1811" s="4">
        <f t="shared" si="724"/>
        <v>-2500.3423940187436</v>
      </c>
      <c r="R1811" s="4">
        <f t="shared" si="709"/>
        <v>2500.3423940187436</v>
      </c>
      <c r="S1811" s="4">
        <f t="shared" si="710"/>
        <v>0.69259484314319197</v>
      </c>
      <c r="T1811" s="4">
        <f t="shared" si="725"/>
        <v>10272.590537732052</v>
      </c>
      <c r="U1811" s="4">
        <f t="shared" si="711"/>
        <v>2.8455075789517785</v>
      </c>
      <c r="V1811" s="4">
        <f t="shared" si="712"/>
        <v>0</v>
      </c>
      <c r="W1811" s="4">
        <f t="shared" si="713"/>
        <v>0</v>
      </c>
      <c r="X1811" s="4">
        <f t="shared" si="726"/>
        <v>4534.6768055555549</v>
      </c>
      <c r="Y1811" s="4">
        <f t="shared" si="714"/>
        <v>1.2561054751388887</v>
      </c>
      <c r="Z1811" s="4">
        <f t="shared" si="715"/>
        <v>1256.1054751388888</v>
      </c>
      <c r="AA1811" s="4">
        <f t="shared" si="716"/>
        <v>3.5381024220949704</v>
      </c>
      <c r="AB1811" s="4">
        <f t="shared" si="717"/>
        <v>3.5381024220949704</v>
      </c>
      <c r="AD1811" s="4">
        <f t="shared" si="718"/>
        <v>1</v>
      </c>
      <c r="AE1811" s="4" t="str">
        <f t="shared" si="719"/>
        <v/>
      </c>
      <c r="AF1811" s="4">
        <f t="shared" si="720"/>
        <v>0</v>
      </c>
    </row>
    <row r="1812" spans="2:32" x14ac:dyDescent="0.25">
      <c r="B1812" s="5" t="s">
        <v>15</v>
      </c>
      <c r="C1812" s="5">
        <v>1798</v>
      </c>
      <c r="D1812" s="5">
        <v>321</v>
      </c>
      <c r="E1812" s="4">
        <v>0</v>
      </c>
      <c r="F1812" s="4">
        <f t="shared" si="721"/>
        <v>0</v>
      </c>
      <c r="G1812" s="4">
        <f t="shared" si="722"/>
        <v>0</v>
      </c>
      <c r="H1812" s="4">
        <f t="shared" si="723"/>
        <v>0</v>
      </c>
      <c r="J1812" s="4">
        <f t="shared" si="702"/>
        <v>0</v>
      </c>
      <c r="K1812" s="4">
        <f t="shared" si="703"/>
        <v>0</v>
      </c>
      <c r="L1812" s="4">
        <f t="shared" si="704"/>
        <v>123.60600000000001</v>
      </c>
      <c r="M1812" s="4">
        <f t="shared" si="705"/>
        <v>123.60600000000001</v>
      </c>
      <c r="N1812" s="4">
        <f t="shared" si="706"/>
        <v>0.12360600000000001</v>
      </c>
      <c r="O1812" s="4">
        <f t="shared" si="707"/>
        <v>0</v>
      </c>
      <c r="P1812" s="4">
        <f t="shared" si="708"/>
        <v>0</v>
      </c>
      <c r="Q1812" s="4">
        <f t="shared" si="724"/>
        <v>-2500.3423940187436</v>
      </c>
      <c r="R1812" s="4">
        <f t="shared" si="709"/>
        <v>2500.3423940187436</v>
      </c>
      <c r="S1812" s="4">
        <f t="shared" si="710"/>
        <v>0.69259484314319197</v>
      </c>
      <c r="T1812" s="4">
        <f t="shared" si="725"/>
        <v>10272.590537732052</v>
      </c>
      <c r="U1812" s="4">
        <f t="shared" si="711"/>
        <v>2.8455075789517785</v>
      </c>
      <c r="V1812" s="4">
        <f t="shared" si="712"/>
        <v>0</v>
      </c>
      <c r="W1812" s="4">
        <f t="shared" si="713"/>
        <v>0</v>
      </c>
      <c r="X1812" s="4">
        <f t="shared" si="726"/>
        <v>4534.6768055555549</v>
      </c>
      <c r="Y1812" s="4">
        <f t="shared" si="714"/>
        <v>1.2561054751388887</v>
      </c>
      <c r="Z1812" s="4">
        <f t="shared" si="715"/>
        <v>1256.1054751388888</v>
      </c>
      <c r="AA1812" s="4">
        <f t="shared" si="716"/>
        <v>3.5381024220949704</v>
      </c>
      <c r="AB1812" s="4">
        <f t="shared" si="717"/>
        <v>3.5381024220949704</v>
      </c>
      <c r="AD1812" s="4">
        <f t="shared" si="718"/>
        <v>1</v>
      </c>
      <c r="AE1812" s="4" t="str">
        <f t="shared" si="719"/>
        <v/>
      </c>
      <c r="AF1812" s="4">
        <f t="shared" si="720"/>
        <v>0</v>
      </c>
    </row>
    <row r="1813" spans="2:32" x14ac:dyDescent="0.25">
      <c r="B1813" s="5" t="s">
        <v>15</v>
      </c>
      <c r="C1813" s="5">
        <v>1799</v>
      </c>
      <c r="D1813" s="5">
        <v>322</v>
      </c>
      <c r="E1813" s="4">
        <v>0</v>
      </c>
      <c r="F1813" s="4">
        <f t="shared" si="721"/>
        <v>0</v>
      </c>
      <c r="G1813" s="4">
        <f t="shared" si="722"/>
        <v>0</v>
      </c>
      <c r="H1813" s="4">
        <f t="shared" si="723"/>
        <v>0</v>
      </c>
      <c r="J1813" s="4">
        <f t="shared" si="702"/>
        <v>0</v>
      </c>
      <c r="K1813" s="4">
        <f t="shared" si="703"/>
        <v>0</v>
      </c>
      <c r="L1813" s="4">
        <f t="shared" si="704"/>
        <v>123.60600000000001</v>
      </c>
      <c r="M1813" s="4">
        <f t="shared" si="705"/>
        <v>123.60600000000001</v>
      </c>
      <c r="N1813" s="4">
        <f t="shared" si="706"/>
        <v>0.12360600000000001</v>
      </c>
      <c r="O1813" s="4">
        <f t="shared" si="707"/>
        <v>0</v>
      </c>
      <c r="P1813" s="4">
        <f t="shared" si="708"/>
        <v>0</v>
      </c>
      <c r="Q1813" s="4">
        <f t="shared" si="724"/>
        <v>-2500.3423940187436</v>
      </c>
      <c r="R1813" s="4">
        <f t="shared" si="709"/>
        <v>2500.3423940187436</v>
      </c>
      <c r="S1813" s="4">
        <f t="shared" si="710"/>
        <v>0.69259484314319197</v>
      </c>
      <c r="T1813" s="4">
        <f t="shared" si="725"/>
        <v>10272.590537732052</v>
      </c>
      <c r="U1813" s="4">
        <f t="shared" si="711"/>
        <v>2.8455075789517785</v>
      </c>
      <c r="V1813" s="4">
        <f t="shared" si="712"/>
        <v>0</v>
      </c>
      <c r="W1813" s="4">
        <f t="shared" si="713"/>
        <v>0</v>
      </c>
      <c r="X1813" s="4">
        <f t="shared" si="726"/>
        <v>4534.6768055555549</v>
      </c>
      <c r="Y1813" s="4">
        <f t="shared" si="714"/>
        <v>1.2561054751388887</v>
      </c>
      <c r="Z1813" s="4">
        <f t="shared" si="715"/>
        <v>1256.1054751388888</v>
      </c>
      <c r="AA1813" s="4">
        <f t="shared" si="716"/>
        <v>3.5381024220949704</v>
      </c>
      <c r="AB1813" s="4">
        <f t="shared" si="717"/>
        <v>3.5381024220949704</v>
      </c>
      <c r="AD1813" s="4">
        <f t="shared" si="718"/>
        <v>1</v>
      </c>
      <c r="AE1813" s="4" t="str">
        <f t="shared" si="719"/>
        <v/>
      </c>
      <c r="AF1813" s="4">
        <f t="shared" si="720"/>
        <v>0</v>
      </c>
    </row>
    <row r="1814" spans="2:32" x14ac:dyDescent="0.25">
      <c r="B1814" s="5" t="s">
        <v>15</v>
      </c>
      <c r="C1814" s="5">
        <v>1800</v>
      </c>
      <c r="D1814" s="5">
        <v>323</v>
      </c>
      <c r="E1814" s="4">
        <v>0</v>
      </c>
      <c r="F1814" s="4">
        <f t="shared" si="721"/>
        <v>0</v>
      </c>
      <c r="G1814" s="4">
        <f t="shared" si="722"/>
        <v>0</v>
      </c>
      <c r="H1814" s="4">
        <f t="shared" si="723"/>
        <v>0</v>
      </c>
      <c r="J1814" s="4">
        <f t="shared" si="702"/>
        <v>0</v>
      </c>
      <c r="K1814" s="4">
        <f t="shared" si="703"/>
        <v>0</v>
      </c>
      <c r="L1814" s="4">
        <f t="shared" si="704"/>
        <v>123.60600000000001</v>
      </c>
      <c r="M1814" s="4">
        <f t="shared" si="705"/>
        <v>123.60600000000001</v>
      </c>
      <c r="N1814" s="4">
        <f t="shared" si="706"/>
        <v>0.12360600000000001</v>
      </c>
      <c r="O1814" s="4">
        <f t="shared" si="707"/>
        <v>0</v>
      </c>
      <c r="P1814" s="4">
        <f t="shared" si="708"/>
        <v>0</v>
      </c>
      <c r="Q1814" s="4">
        <f t="shared" si="724"/>
        <v>-2500.3423940187436</v>
      </c>
      <c r="R1814" s="4">
        <f t="shared" si="709"/>
        <v>2500.3423940187436</v>
      </c>
      <c r="S1814" s="4">
        <f t="shared" si="710"/>
        <v>0.69259484314319197</v>
      </c>
      <c r="T1814" s="4">
        <f t="shared" si="725"/>
        <v>10272.590537732052</v>
      </c>
      <c r="U1814" s="4">
        <f t="shared" si="711"/>
        <v>2.8455075789517785</v>
      </c>
      <c r="V1814" s="4">
        <f t="shared" si="712"/>
        <v>0</v>
      </c>
      <c r="W1814" s="4">
        <f t="shared" si="713"/>
        <v>0</v>
      </c>
      <c r="X1814" s="4">
        <f t="shared" si="726"/>
        <v>4534.6768055555549</v>
      </c>
      <c r="Y1814" s="4">
        <f t="shared" si="714"/>
        <v>1.2561054751388887</v>
      </c>
      <c r="Z1814" s="4">
        <f t="shared" si="715"/>
        <v>1256.1054751388888</v>
      </c>
      <c r="AA1814" s="4">
        <f t="shared" si="716"/>
        <v>3.5381024220949704</v>
      </c>
      <c r="AB1814" s="4">
        <f t="shared" si="717"/>
        <v>3.5381024220949704</v>
      </c>
      <c r="AD1814" s="4">
        <f t="shared" si="718"/>
        <v>1</v>
      </c>
      <c r="AE1814" s="4" t="str">
        <f t="shared" si="719"/>
        <v/>
      </c>
      <c r="AF1814" s="4">
        <f t="shared" si="720"/>
        <v>0</v>
      </c>
    </row>
    <row r="1815" spans="2:32" x14ac:dyDescent="0.25">
      <c r="AD1815">
        <f t="shared" si="718"/>
        <v>1</v>
      </c>
      <c r="AE1815" t="str">
        <f t="shared" si="719"/>
        <v/>
      </c>
      <c r="AF1815">
        <f t="shared" si="720"/>
        <v>0</v>
      </c>
    </row>
  </sheetData>
  <pageMargins left="0.7" right="0.7" top="0.78740157499999996" bottom="0.78740157499999996" header="0.3" footer="0.3"/>
  <pageSetup paperSize="9" orientation="portrait" r:id="rId1"/>
  <ignoredErrors>
    <ignoredError sqref="O14 O16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b23fa32-4003-4364-bee1-59546296639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13" ma:contentTypeDescription="Create a new document." ma:contentTypeScope="" ma:versionID="0b26d16cf060995d7f051f70049abb95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dae2818951e7645eb793a582cb11d283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f54e4810-f1f5-4bce-aa8e-e4722dc561be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7b23fa32-4003-4364-bee1-595462966394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836DF6D-FFD6-4B4C-B59C-C7A36CFBB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WLTC_class_3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Ella Chaves (1802962)</cp:lastModifiedBy>
  <cp:revision/>
  <dcterms:created xsi:type="dcterms:W3CDTF">2012-04-02T09:52:13Z</dcterms:created>
  <dcterms:modified xsi:type="dcterms:W3CDTF">2023-01-15T20:51:54Z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  <property fmtid="{D5CDD505-2E9C-101B-9397-08002B2CF9AE}" pid="3" name="MediaServiceImageTags">
    <vt:lpwstr/>
  </property>
</Properties>
</file>