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24 - Advanced Networking\"/>
    </mc:Choice>
  </mc:AlternateContent>
  <bookViews>
    <workbookView xWindow="0" yWindow="0" windowWidth="28800" windowHeight="11100" tabRatio="603"/>
  </bookViews>
  <sheets>
    <sheet name="HND Applied Computing - Year 2" sheetId="10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10" l="1"/>
  <c r="H8" i="10"/>
  <c r="H9" i="10"/>
  <c r="H6" i="10"/>
  <c r="H15" i="10" s="1"/>
  <c r="G15" i="10"/>
  <c r="F15" i="10"/>
  <c r="G14" i="10"/>
  <c r="F14" i="10"/>
  <c r="G13" i="10"/>
  <c r="F13" i="10"/>
  <c r="G12" i="10"/>
  <c r="F12" i="10"/>
  <c r="H13" i="10" l="1"/>
  <c r="H12" i="10"/>
  <c r="H14" i="10"/>
</calcChain>
</file>

<file path=xl/sharedStrings.xml><?xml version="1.0" encoding="utf-8"?>
<sst xmlns="http://schemas.openxmlformats.org/spreadsheetml/2006/main" count="29" uniqueCount="26">
  <si>
    <t>Forenames</t>
  </si>
  <si>
    <t>Surname</t>
  </si>
  <si>
    <t>GCS Student ID</t>
  </si>
  <si>
    <t>Min</t>
  </si>
  <si>
    <t>Max</t>
  </si>
  <si>
    <t>Mean</t>
  </si>
  <si>
    <t>Std Dev</t>
  </si>
  <si>
    <t>Final</t>
  </si>
  <si>
    <t>Mode of Study</t>
  </si>
  <si>
    <t>F/T</t>
  </si>
  <si>
    <t xml:space="preserve">Thomas </t>
  </si>
  <si>
    <t>Phillips</t>
  </si>
  <si>
    <t>PHI17833288</t>
  </si>
  <si>
    <t xml:space="preserve">Cameron </t>
  </si>
  <si>
    <t>Rees</t>
  </si>
  <si>
    <t>REE16829157</t>
  </si>
  <si>
    <t>Reka</t>
  </si>
  <si>
    <t>Ragupathy</t>
  </si>
  <si>
    <t>RAG16831638</t>
  </si>
  <si>
    <t>Michelle</t>
  </si>
  <si>
    <t>Wong</t>
  </si>
  <si>
    <t>WON17834179</t>
  </si>
  <si>
    <t xml:space="preserve">ACCA5024 </t>
  </si>
  <si>
    <t>Advanced Networking</t>
  </si>
  <si>
    <t>Assessment Component 1 Practical Portfolio (75%)</t>
  </si>
  <si>
    <t>Assessment Component 2 Online Test (25%)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</si>
</sst>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0">
    <xf numFmtId="0" fontId="0" fillId="0" borderId="0" xfId="0"/>
    <xf numFmtId="1" fontId="0" fillId="0" borderId="0" xfId="0" applyNumberFormat="1" applyAlignment="1">
      <alignment horizontal="center"/>
    </xf>
    <xf numFmtId="9" fontId="1" fillId="0" borderId="0" xfId="0" applyNumberFormat="1" applyFont="1" applyFill="1" applyAlignment="1">
      <alignment horizontal="center"/>
    </xf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0" fontId="1" fillId="0" borderId="0" xfId="0" applyFont="1" applyFill="1"/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1" fillId="0" borderId="0" xfId="0" applyNumberFormat="1" applyFont="1" applyFill="1"/>
    <xf numFmtId="0" fontId="4" fillId="0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9" fontId="0" fillId="0" borderId="0" xfId="0" applyNumberFormat="1" applyAlignment="1">
      <alignment horizontal="center"/>
    </xf>
    <xf numFmtId="9" fontId="1" fillId="0" borderId="0" xfId="1" applyFont="1" applyFill="1" applyAlignment="1">
      <alignment horizontal="center"/>
    </xf>
    <xf numFmtId="9" fontId="0" fillId="0" borderId="0" xfId="0" applyNumberFormat="1" applyFont="1" applyFill="1" applyAlignment="1">
      <alignment horizontal="center"/>
    </xf>
    <xf numFmtId="9" fontId="0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2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F20" sqref="F20"/>
    </sheetView>
  </sheetViews>
  <sheetFormatPr defaultRowHeight="15" x14ac:dyDescent="0.25"/>
  <cols>
    <col min="1" max="1" width="24.140625" style="3" customWidth="1"/>
    <col min="2" max="2" width="17.140625" style="3" customWidth="1"/>
    <col min="3" max="3" width="14.140625" style="9" bestFit="1" customWidth="1"/>
    <col min="4" max="4" width="18.42578125" style="3" customWidth="1"/>
    <col min="5" max="5" width="4.5703125" style="3" customWidth="1"/>
    <col min="6" max="6" width="24.140625" style="9" customWidth="1"/>
    <col min="7" max="7" width="23.7109375" style="3" customWidth="1"/>
    <col min="8" max="8" width="12.28515625" style="3" customWidth="1"/>
    <col min="9" max="9" width="7.7109375" style="3" customWidth="1"/>
    <col min="10" max="10" width="14.5703125" style="3" customWidth="1"/>
    <col min="11" max="11" width="9.140625" style="3"/>
    <col min="12" max="12" width="9" style="3" customWidth="1"/>
    <col min="13" max="13" width="13.140625" style="3" customWidth="1"/>
    <col min="14" max="14" width="13.85546875" style="3" customWidth="1"/>
    <col min="15" max="15" width="9" style="3" customWidth="1"/>
    <col min="16" max="16" width="3.7109375" style="3" customWidth="1"/>
    <col min="17" max="18" width="13.140625" style="3" customWidth="1"/>
    <col min="19" max="16384" width="9.140625" style="3"/>
  </cols>
  <sheetData>
    <row r="2" spans="1:19" s="5" customFormat="1" x14ac:dyDescent="0.25">
      <c r="C2" s="11"/>
      <c r="F2" s="19" t="s">
        <v>22</v>
      </c>
      <c r="H2" s="7"/>
      <c r="I2" s="11"/>
      <c r="J2" s="11"/>
      <c r="K2" s="11"/>
      <c r="L2" s="11"/>
      <c r="N2" s="11"/>
      <c r="O2" s="11"/>
      <c r="P2" s="11"/>
      <c r="R2" s="11"/>
      <c r="S2" s="11"/>
    </row>
    <row r="3" spans="1:19" s="5" customFormat="1" x14ac:dyDescent="0.25">
      <c r="C3" s="11"/>
      <c r="F3" s="19" t="s">
        <v>23</v>
      </c>
      <c r="H3" s="7"/>
    </row>
    <row r="4" spans="1:19" s="5" customFormat="1" x14ac:dyDescent="0.25">
      <c r="C4" s="11"/>
      <c r="F4" s="19"/>
      <c r="H4" s="7"/>
    </row>
    <row r="5" spans="1:19" s="5" customFormat="1" ht="48" customHeight="1" x14ac:dyDescent="0.25">
      <c r="A5" s="4" t="s">
        <v>0</v>
      </c>
      <c r="B5" s="4" t="s">
        <v>1</v>
      </c>
      <c r="C5" s="13" t="s">
        <v>8</v>
      </c>
      <c r="D5" s="4" t="s">
        <v>2</v>
      </c>
      <c r="E5" s="4"/>
      <c r="F5" s="22" t="s">
        <v>24</v>
      </c>
      <c r="G5" s="22" t="s">
        <v>25</v>
      </c>
      <c r="H5" s="12" t="s">
        <v>7</v>
      </c>
      <c r="I5" s="24"/>
      <c r="J5" s="11"/>
      <c r="K5" s="12"/>
      <c r="L5" s="12"/>
      <c r="M5" s="11"/>
      <c r="N5" s="11"/>
      <c r="O5" s="12"/>
      <c r="P5" s="12"/>
      <c r="Q5" s="11"/>
      <c r="R5" s="11"/>
      <c r="S5" s="12"/>
    </row>
    <row r="6" spans="1:19" s="5" customFormat="1" x14ac:dyDescent="0.25">
      <c r="A6" s="3" t="s">
        <v>10</v>
      </c>
      <c r="B6" s="3" t="s">
        <v>11</v>
      </c>
      <c r="C6" s="17" t="s">
        <v>9</v>
      </c>
      <c r="D6" s="3" t="s">
        <v>12</v>
      </c>
      <c r="E6" s="20"/>
      <c r="F6" s="25">
        <v>0.78</v>
      </c>
      <c r="G6" s="6">
        <v>1</v>
      </c>
      <c r="H6" s="2">
        <f>(F6*0.75) + (G6*0.25)</f>
        <v>0.83499999999999996</v>
      </c>
      <c r="I6" s="2"/>
      <c r="J6" s="29"/>
      <c r="K6" s="24"/>
      <c r="L6" s="12"/>
      <c r="M6" s="26"/>
      <c r="N6" s="26"/>
      <c r="O6" s="2"/>
      <c r="P6" s="12"/>
      <c r="Q6" s="25"/>
      <c r="R6" s="29"/>
      <c r="S6" s="24"/>
    </row>
    <row r="7" spans="1:19" s="5" customFormat="1" x14ac:dyDescent="0.25">
      <c r="A7" s="3" t="s">
        <v>13</v>
      </c>
      <c r="B7" s="3" t="s">
        <v>14</v>
      </c>
      <c r="C7" s="17" t="s">
        <v>9</v>
      </c>
      <c r="D7" s="3" t="s">
        <v>15</v>
      </c>
      <c r="E7" s="20"/>
      <c r="F7" s="25">
        <v>0.22</v>
      </c>
      <c r="G7" s="6">
        <v>0.37</v>
      </c>
      <c r="H7" s="2">
        <f t="shared" ref="H7:H9" si="0">(F7*0.75) + (G7*0.25)</f>
        <v>0.25750000000000001</v>
      </c>
      <c r="I7" s="2"/>
      <c r="J7" s="28"/>
      <c r="K7" s="24"/>
      <c r="L7" s="12"/>
      <c r="M7" s="18"/>
      <c r="N7" s="18"/>
      <c r="O7" s="2"/>
      <c r="P7" s="12"/>
      <c r="Q7" s="21"/>
      <c r="R7" s="28"/>
      <c r="S7" s="24"/>
    </row>
    <row r="8" spans="1:19" s="5" customFormat="1" x14ac:dyDescent="0.25">
      <c r="A8" s="3" t="s">
        <v>16</v>
      </c>
      <c r="B8" s="3" t="s">
        <v>17</v>
      </c>
      <c r="C8" s="17" t="s">
        <v>9</v>
      </c>
      <c r="D8" s="3" t="s">
        <v>18</v>
      </c>
      <c r="E8" s="20"/>
      <c r="F8" s="25">
        <v>0.68</v>
      </c>
      <c r="G8" s="6">
        <v>0.94</v>
      </c>
      <c r="H8" s="2">
        <f t="shared" si="0"/>
        <v>0.745</v>
      </c>
      <c r="I8" s="2"/>
      <c r="J8" s="26"/>
      <c r="K8" s="24"/>
      <c r="L8" s="12"/>
      <c r="M8" s="26"/>
      <c r="N8" s="26"/>
      <c r="O8" s="2"/>
      <c r="P8" s="12"/>
      <c r="Q8" s="25"/>
      <c r="R8" s="25"/>
      <c r="S8" s="24"/>
    </row>
    <row r="9" spans="1:19" s="5" customFormat="1" x14ac:dyDescent="0.25">
      <c r="A9" s="3" t="s">
        <v>19</v>
      </c>
      <c r="B9" s="3" t="s">
        <v>20</v>
      </c>
      <c r="C9" s="17" t="s">
        <v>9</v>
      </c>
      <c r="D9" s="3" t="s">
        <v>21</v>
      </c>
      <c r="E9" s="20"/>
      <c r="F9" s="25">
        <v>0.78</v>
      </c>
      <c r="G9" s="6">
        <v>0.91</v>
      </c>
      <c r="H9" s="2">
        <f t="shared" si="0"/>
        <v>0.8125</v>
      </c>
      <c r="I9" s="2"/>
      <c r="J9" s="29"/>
      <c r="K9" s="24"/>
      <c r="L9" s="12"/>
      <c r="M9" s="26"/>
      <c r="N9" s="26"/>
      <c r="O9" s="2"/>
      <c r="P9" s="12"/>
      <c r="Q9" s="25"/>
      <c r="R9" s="21"/>
      <c r="S9" s="24"/>
    </row>
    <row r="10" spans="1:19" s="5" customFormat="1" x14ac:dyDescent="0.25">
      <c r="A10" s="15"/>
      <c r="B10" s="15"/>
      <c r="C10" s="13"/>
      <c r="D10" s="16"/>
      <c r="E10" s="16"/>
      <c r="F10" s="6"/>
      <c r="G10" s="6"/>
      <c r="H10" s="8"/>
      <c r="I10" s="8"/>
      <c r="J10" s="6"/>
      <c r="K10" s="8"/>
      <c r="L10" s="8"/>
      <c r="M10" s="6"/>
      <c r="N10" s="6"/>
      <c r="O10" s="8"/>
      <c r="P10" s="8"/>
      <c r="Q10" s="6"/>
      <c r="R10" s="6"/>
      <c r="S10" s="8"/>
    </row>
    <row r="11" spans="1:19" x14ac:dyDescent="0.25">
      <c r="A11" s="14"/>
      <c r="B11" s="14"/>
    </row>
    <row r="12" spans="1:19" x14ac:dyDescent="0.25">
      <c r="A12" s="14"/>
      <c r="B12" s="14"/>
      <c r="D12" s="10" t="s">
        <v>3</v>
      </c>
      <c r="E12" s="10"/>
      <c r="F12" s="23">
        <f>MIN(F6:F10)</f>
        <v>0.22</v>
      </c>
      <c r="G12" s="23">
        <f>MIN(G6:G10)</f>
        <v>0.37</v>
      </c>
      <c r="H12" s="23">
        <f>MIN(H6:H10)</f>
        <v>0.25750000000000001</v>
      </c>
      <c r="I12" s="23"/>
      <c r="J12" s="27"/>
      <c r="K12" s="1"/>
      <c r="L12" s="1"/>
      <c r="M12" s="27"/>
      <c r="N12" s="27"/>
      <c r="O12" s="1"/>
      <c r="P12" s="1"/>
      <c r="Q12" s="27"/>
      <c r="R12" s="27"/>
      <c r="S12" s="1"/>
    </row>
    <row r="13" spans="1:19" x14ac:dyDescent="0.25">
      <c r="A13" s="14"/>
      <c r="B13" s="14"/>
      <c r="D13" s="10" t="s">
        <v>4</v>
      </c>
      <c r="E13" s="10"/>
      <c r="F13" s="23">
        <f>MAX(F6:F10)</f>
        <v>0.78</v>
      </c>
      <c r="G13" s="23">
        <f>MAX(G6:G10)</f>
        <v>1</v>
      </c>
      <c r="H13" s="23">
        <f>MAX(H6:H10)</f>
        <v>0.83499999999999996</v>
      </c>
      <c r="I13" s="23"/>
      <c r="J13" s="27"/>
      <c r="K13" s="1"/>
      <c r="L13" s="1"/>
      <c r="M13" s="27"/>
      <c r="N13" s="27"/>
      <c r="O13" s="1"/>
      <c r="P13" s="1"/>
      <c r="Q13" s="27"/>
      <c r="R13" s="27"/>
      <c r="S13" s="1"/>
    </row>
    <row r="14" spans="1:19" x14ac:dyDescent="0.25">
      <c r="A14" s="14"/>
      <c r="B14" s="14"/>
      <c r="D14" s="10" t="s">
        <v>5</v>
      </c>
      <c r="E14" s="10"/>
      <c r="F14" s="23">
        <f>MEDIAN(F6:F10)</f>
        <v>0.73</v>
      </c>
      <c r="G14" s="23">
        <f>MEDIAN(G6:G10)</f>
        <v>0.92500000000000004</v>
      </c>
      <c r="H14" s="23">
        <f>MEDIAN(H6:H10)</f>
        <v>0.77875000000000005</v>
      </c>
      <c r="I14" s="23"/>
      <c r="J14" s="27"/>
      <c r="K14" s="1"/>
      <c r="L14" s="1"/>
      <c r="M14" s="27"/>
      <c r="N14" s="27"/>
      <c r="O14" s="1"/>
      <c r="P14" s="1"/>
      <c r="Q14" s="27"/>
      <c r="R14" s="27"/>
      <c r="S14" s="1"/>
    </row>
    <row r="15" spans="1:19" x14ac:dyDescent="0.25">
      <c r="A15" s="14"/>
      <c r="B15" s="14"/>
      <c r="D15" s="10" t="s">
        <v>6</v>
      </c>
      <c r="E15" s="10"/>
      <c r="F15" s="23">
        <f>STDEV(F6:F10)</f>
        <v>0.2675194696964443</v>
      </c>
      <c r="G15" s="23">
        <f>STDEV(G6:G10)</f>
        <v>0.29240383034426887</v>
      </c>
      <c r="H15" s="23">
        <f>STDEV(H6:H10)</f>
        <v>0.27269488444046758</v>
      </c>
      <c r="I15" s="23"/>
      <c r="J15" s="27"/>
      <c r="K15" s="1"/>
      <c r="L15" s="1"/>
      <c r="M15" s="27"/>
      <c r="N15" s="27"/>
      <c r="O15" s="1"/>
      <c r="P15" s="1"/>
      <c r="Q15" s="27"/>
      <c r="R15" s="27"/>
      <c r="S15" s="1"/>
    </row>
    <row r="16" spans="1:19" x14ac:dyDescent="0.25">
      <c r="A16" s="14"/>
      <c r="B16" s="14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HND Applied Computing - Year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useraccount</cp:lastModifiedBy>
  <cp:lastPrinted>2016-06-09T17:13:25Z</cp:lastPrinted>
  <dcterms:created xsi:type="dcterms:W3CDTF">2014-06-05T07:37:11Z</dcterms:created>
  <dcterms:modified xsi:type="dcterms:W3CDTF">2021-06-02T13:05:01Z</dcterms:modified>
</cp:coreProperties>
</file>