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ta\Documents\IV work\2019-2020\Vehicle Tech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1" l="1"/>
  <c r="O25" i="1" s="1"/>
  <c r="G25" i="1"/>
  <c r="G14" i="1" l="1"/>
  <c r="L14" i="1"/>
  <c r="G15" i="1"/>
  <c r="L15" i="1"/>
  <c r="G16" i="1"/>
  <c r="L16" i="1"/>
  <c r="G17" i="1"/>
  <c r="L17" i="1"/>
  <c r="G18" i="1"/>
  <c r="L18" i="1"/>
  <c r="G19" i="1"/>
  <c r="L19" i="1"/>
  <c r="G20" i="1"/>
  <c r="L20" i="1"/>
  <c r="G21" i="1"/>
  <c r="L21" i="1"/>
  <c r="G22" i="1"/>
  <c r="L22" i="1"/>
  <c r="G23" i="1"/>
  <c r="L23" i="1"/>
  <c r="G24" i="1"/>
  <c r="L24" i="1"/>
  <c r="G26" i="1"/>
  <c r="L26" i="1"/>
  <c r="G27" i="1"/>
  <c r="L27" i="1"/>
  <c r="G28" i="1"/>
  <c r="L28" i="1"/>
  <c r="G29" i="1"/>
  <c r="L29" i="1"/>
  <c r="L6" i="1"/>
  <c r="L7" i="1"/>
  <c r="L8" i="1"/>
  <c r="L9" i="1"/>
  <c r="L10" i="1"/>
  <c r="L11" i="1"/>
  <c r="L12" i="1"/>
  <c r="L13" i="1"/>
  <c r="L5" i="1"/>
  <c r="G5" i="1"/>
  <c r="G6" i="1"/>
  <c r="G7" i="1"/>
  <c r="G8" i="1"/>
  <c r="G9" i="1"/>
  <c r="G10" i="1"/>
  <c r="G11" i="1"/>
  <c r="G12" i="1"/>
  <c r="G13" i="1"/>
  <c r="O29" i="1" l="1"/>
  <c r="O28" i="1"/>
  <c r="O27" i="1"/>
  <c r="O26" i="1"/>
  <c r="O24" i="1"/>
  <c r="O23" i="1"/>
  <c r="O22" i="1"/>
  <c r="O21" i="1"/>
  <c r="O20" i="1"/>
  <c r="O19" i="1"/>
  <c r="O18" i="1"/>
  <c r="O17" i="1"/>
  <c r="O16" i="1"/>
  <c r="O15" i="1"/>
  <c r="O14" i="1"/>
  <c r="G4" i="1"/>
  <c r="O5" i="1" l="1"/>
  <c r="O10" i="1"/>
  <c r="O11" i="1"/>
  <c r="O7" i="1"/>
  <c r="O9" i="1"/>
  <c r="O8" i="1"/>
  <c r="O13" i="1"/>
  <c r="O12" i="1"/>
  <c r="O6" i="1"/>
  <c r="O4" i="1"/>
  <c r="O30" i="1" l="1"/>
</calcChain>
</file>

<file path=xl/sharedStrings.xml><?xml version="1.0" encoding="utf-8"?>
<sst xmlns="http://schemas.openxmlformats.org/spreadsheetml/2006/main" count="65" uniqueCount="61">
  <si>
    <t>Research</t>
  </si>
  <si>
    <t>Knowledge</t>
  </si>
  <si>
    <t>Practical</t>
  </si>
  <si>
    <t>Professional</t>
  </si>
  <si>
    <t>Total</t>
  </si>
  <si>
    <t>Student</t>
  </si>
  <si>
    <t>Inclusion of Ext Info</t>
  </si>
  <si>
    <t>Proper Citations</t>
  </si>
  <si>
    <t>Quality of Citations</t>
  </si>
  <si>
    <t>Cognative</t>
  </si>
  <si>
    <t>Tables</t>
  </si>
  <si>
    <t>Graphs</t>
  </si>
  <si>
    <t>Discussion</t>
  </si>
  <si>
    <t>Lewis</t>
  </si>
  <si>
    <t>Aubrey</t>
  </si>
  <si>
    <t>Harley</t>
  </si>
  <si>
    <t>Bates</t>
  </si>
  <si>
    <t>Ross</t>
  </si>
  <si>
    <t>Bendon</t>
  </si>
  <si>
    <t xml:space="preserve">Thomas </t>
  </si>
  <si>
    <t>Crocker</t>
  </si>
  <si>
    <t>Tamzin</t>
  </si>
  <si>
    <t>Davis</t>
  </si>
  <si>
    <t xml:space="preserve">Ben </t>
  </si>
  <si>
    <t>Gilbert</t>
  </si>
  <si>
    <t>Rhodri</t>
  </si>
  <si>
    <t>Jenkins</t>
  </si>
  <si>
    <t xml:space="preserve">Olivia </t>
  </si>
  <si>
    <t>Lloyd</t>
  </si>
  <si>
    <t>John</t>
  </si>
  <si>
    <t>Sam</t>
  </si>
  <si>
    <t>Johns</t>
  </si>
  <si>
    <t xml:space="preserve">Jacob </t>
  </si>
  <si>
    <t>Bilal</t>
  </si>
  <si>
    <t>Mohamed</t>
  </si>
  <si>
    <t>Evan</t>
  </si>
  <si>
    <t>Morcom</t>
  </si>
  <si>
    <t>Daniel</t>
  </si>
  <si>
    <t>Morris</t>
  </si>
  <si>
    <t xml:space="preserve">Jonathan </t>
  </si>
  <si>
    <t>Pugh</t>
  </si>
  <si>
    <t xml:space="preserve">Harry </t>
  </si>
  <si>
    <t>Rivers</t>
  </si>
  <si>
    <t xml:space="preserve">Aiden </t>
  </si>
  <si>
    <t>Scriven</t>
  </si>
  <si>
    <t xml:space="preserve">Elliot </t>
  </si>
  <si>
    <t>Shaw</t>
  </si>
  <si>
    <t>Oliver</t>
  </si>
  <si>
    <t>Turner</t>
  </si>
  <si>
    <t>Iestyn</t>
  </si>
  <si>
    <t>Webber</t>
  </si>
  <si>
    <t>Andrew</t>
  </si>
  <si>
    <t>White</t>
  </si>
  <si>
    <t>Iwan</t>
  </si>
  <si>
    <t>Williams</t>
  </si>
  <si>
    <t>Robin</t>
  </si>
  <si>
    <t>Williamson-Gillie</t>
  </si>
  <si>
    <t>Taylor</t>
  </si>
  <si>
    <t>Winter</t>
  </si>
  <si>
    <t>Grieg</t>
  </si>
  <si>
    <t>Western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</si>
</sst>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2"/>
  <sheetViews>
    <sheetView tabSelected="1" workbookViewId="0">
      <pane xSplit="14" ySplit="3" topLeftCell="O4" activePane="bottomRight" state="frozen"/>
      <selection pane="topRight" activeCell="P1" sqref="P1"/>
      <selection pane="bottomLeft" activeCell="A4" sqref="A4"/>
      <selection pane="bottomRight" activeCell="K9" sqref="K9"/>
    </sheetView>
  </sheetViews>
  <sheetFormatPr defaultRowHeight="15" x14ac:dyDescent="0.25"/>
  <cols>
    <col min="2" max="2" width="20.140625" bestFit="1" customWidth="1"/>
    <col min="3" max="3" width="12.5703125" customWidth="1"/>
    <col min="4" max="4" width="18.7109375" customWidth="1"/>
    <col min="5" max="5" width="15.42578125" customWidth="1"/>
    <col min="6" max="7" width="18.28515625" customWidth="1"/>
    <col min="8" max="11" width="11" customWidth="1"/>
    <col min="12" max="12" width="9.85546875" customWidth="1"/>
    <col min="13" max="13" width="8.42578125" customWidth="1"/>
    <col min="14" max="14" width="12" customWidth="1"/>
  </cols>
  <sheetData>
    <row r="2" spans="1:15" x14ac:dyDescent="0.25">
      <c r="D2" s="1" t="s">
        <v>0</v>
      </c>
      <c r="H2" s="2" t="s">
        <v>1</v>
      </c>
      <c r="I2" s="6" t="s">
        <v>9</v>
      </c>
      <c r="J2" s="6"/>
      <c r="K2" s="6"/>
      <c r="L2" s="6"/>
      <c r="M2" s="4" t="s">
        <v>2</v>
      </c>
      <c r="N2" s="5" t="s">
        <v>3</v>
      </c>
      <c r="O2" s="3" t="s">
        <v>4</v>
      </c>
    </row>
    <row r="3" spans="1:15" x14ac:dyDescent="0.25">
      <c r="D3" s="1" t="s">
        <v>6</v>
      </c>
      <c r="E3" s="1" t="s">
        <v>7</v>
      </c>
      <c r="F3" s="1" t="s">
        <v>8</v>
      </c>
      <c r="G3" s="1" t="s">
        <v>4</v>
      </c>
      <c r="H3" s="2"/>
      <c r="I3" s="6" t="s">
        <v>10</v>
      </c>
      <c r="J3" s="6" t="s">
        <v>11</v>
      </c>
      <c r="K3" s="6" t="s">
        <v>12</v>
      </c>
      <c r="L3" s="6" t="s">
        <v>4</v>
      </c>
      <c r="M3" s="4"/>
      <c r="N3" s="5"/>
      <c r="O3" s="3"/>
    </row>
    <row r="4" spans="1:15" x14ac:dyDescent="0.25">
      <c r="B4" t="s">
        <v>5</v>
      </c>
      <c r="D4" s="1">
        <v>0.08</v>
      </c>
      <c r="E4" s="1">
        <v>0.08</v>
      </c>
      <c r="F4" s="1">
        <v>0.04</v>
      </c>
      <c r="G4" s="1">
        <f>SUM(D4:F4)</f>
        <v>0.2</v>
      </c>
      <c r="H4" s="2">
        <v>0.2</v>
      </c>
      <c r="I4" s="6">
        <v>0.1</v>
      </c>
      <c r="J4" s="6">
        <v>0.1</v>
      </c>
      <c r="K4" s="6">
        <v>0.1</v>
      </c>
      <c r="L4" s="6">
        <v>0.3</v>
      </c>
      <c r="M4" s="4">
        <v>0.2</v>
      </c>
      <c r="N4" s="5">
        <v>0.1</v>
      </c>
      <c r="O4" s="3">
        <f>SUM(G4+H4+L4+M4+N4)</f>
        <v>0.99999999999999989</v>
      </c>
    </row>
    <row r="5" spans="1:15" x14ac:dyDescent="0.25">
      <c r="A5">
        <v>1</v>
      </c>
      <c r="B5" t="s">
        <v>13</v>
      </c>
      <c r="C5" t="s">
        <v>14</v>
      </c>
      <c r="D5" s="1">
        <v>10</v>
      </c>
      <c r="E5" s="1">
        <v>10</v>
      </c>
      <c r="F5" s="1">
        <v>10</v>
      </c>
      <c r="G5" s="1">
        <f>SUM(((D5*D$4)+(E5*E$4)+(F5*F$4))/20*100)</f>
        <v>10</v>
      </c>
      <c r="H5" s="2">
        <v>49</v>
      </c>
      <c r="I5" s="6">
        <v>68</v>
      </c>
      <c r="J5" s="6">
        <v>58</v>
      </c>
      <c r="K5" s="6">
        <v>40</v>
      </c>
      <c r="L5" s="6">
        <f>SUM(((I5*$I$4)+(J5*$J$4)+(K5*$K$4))/30*100)</f>
        <v>55.333333333333336</v>
      </c>
      <c r="M5" s="4">
        <v>55</v>
      </c>
      <c r="N5" s="5">
        <v>40</v>
      </c>
      <c r="O5" s="3">
        <f t="shared" ref="O5:O13" si="0">SUM((G5*G$4)+(H5*H$4)+(L5*L$4)+(M5*M$4)+(N5*N$4))</f>
        <v>43.400000000000006</v>
      </c>
    </row>
    <row r="6" spans="1:15" x14ac:dyDescent="0.25">
      <c r="A6">
        <v>2</v>
      </c>
      <c r="B6" t="s">
        <v>15</v>
      </c>
      <c r="C6" t="s">
        <v>16</v>
      </c>
      <c r="D6" s="1">
        <v>55</v>
      </c>
      <c r="E6" s="1">
        <v>40</v>
      </c>
      <c r="F6" s="1">
        <v>40</v>
      </c>
      <c r="G6" s="1">
        <f t="shared" ref="G6:G13" si="1">SUM(((D6*D$4)+(E6*E$4)+(F6*F$4))/20*100)</f>
        <v>46.000000000000007</v>
      </c>
      <c r="H6" s="2">
        <v>58</v>
      </c>
      <c r="I6" s="6">
        <v>60</v>
      </c>
      <c r="J6" s="6">
        <v>70</v>
      </c>
      <c r="K6" s="6">
        <v>50</v>
      </c>
      <c r="L6" s="6">
        <f t="shared" ref="L6:L13" si="2">SUM(((I6*$I$4)+(J6*$J$4)+(K6*$K$4))/30*100)</f>
        <v>60</v>
      </c>
      <c r="M6" s="4">
        <v>30</v>
      </c>
      <c r="N6" s="5">
        <v>60</v>
      </c>
      <c r="O6" s="3">
        <f t="shared" si="0"/>
        <v>50.800000000000004</v>
      </c>
    </row>
    <row r="7" spans="1:15" x14ac:dyDescent="0.25">
      <c r="A7">
        <v>3</v>
      </c>
      <c r="B7" t="s">
        <v>17</v>
      </c>
      <c r="C7" t="s">
        <v>18</v>
      </c>
      <c r="D7" s="1">
        <v>58</v>
      </c>
      <c r="E7" s="1">
        <v>58</v>
      </c>
      <c r="F7" s="1">
        <v>58</v>
      </c>
      <c r="G7" s="1">
        <f t="shared" si="1"/>
        <v>57.999999999999993</v>
      </c>
      <c r="H7" s="2">
        <v>68</v>
      </c>
      <c r="I7" s="6">
        <v>65</v>
      </c>
      <c r="J7" s="6">
        <v>60</v>
      </c>
      <c r="K7" s="6">
        <v>60</v>
      </c>
      <c r="L7" s="6">
        <f t="shared" si="2"/>
        <v>61.666666666666671</v>
      </c>
      <c r="M7" s="4">
        <v>55</v>
      </c>
      <c r="N7" s="5">
        <v>68</v>
      </c>
      <c r="O7" s="3">
        <f t="shared" si="0"/>
        <v>61.5</v>
      </c>
    </row>
    <row r="8" spans="1:15" x14ac:dyDescent="0.25">
      <c r="A8">
        <v>4</v>
      </c>
      <c r="B8" t="s">
        <v>19</v>
      </c>
      <c r="C8" t="s">
        <v>20</v>
      </c>
      <c r="D8" s="1">
        <v>69</v>
      </c>
      <c r="E8" s="1">
        <v>69</v>
      </c>
      <c r="F8" s="1">
        <v>69</v>
      </c>
      <c r="G8" s="1">
        <f t="shared" si="1"/>
        <v>69</v>
      </c>
      <c r="H8" s="2">
        <v>65</v>
      </c>
      <c r="I8" s="6">
        <v>75</v>
      </c>
      <c r="J8" s="6">
        <v>65</v>
      </c>
      <c r="K8" s="6">
        <v>65</v>
      </c>
      <c r="L8" s="6">
        <f t="shared" si="2"/>
        <v>68.333333333333329</v>
      </c>
      <c r="M8" s="4">
        <v>70</v>
      </c>
      <c r="N8" s="5">
        <v>75</v>
      </c>
      <c r="O8" s="3">
        <f t="shared" si="0"/>
        <v>68.8</v>
      </c>
    </row>
    <row r="9" spans="1:15" x14ac:dyDescent="0.25">
      <c r="A9">
        <v>5</v>
      </c>
      <c r="B9" t="s">
        <v>21</v>
      </c>
      <c r="C9" t="s">
        <v>22</v>
      </c>
      <c r="D9" s="1">
        <v>69</v>
      </c>
      <c r="E9" s="1">
        <v>69</v>
      </c>
      <c r="F9" s="1">
        <v>69</v>
      </c>
      <c r="G9" s="1">
        <f t="shared" si="1"/>
        <v>69</v>
      </c>
      <c r="H9" s="2">
        <v>58</v>
      </c>
      <c r="I9" s="6">
        <v>68</v>
      </c>
      <c r="J9" s="6">
        <v>68</v>
      </c>
      <c r="K9" s="6">
        <v>58</v>
      </c>
      <c r="L9" s="6">
        <f t="shared" si="2"/>
        <v>64.666666666666671</v>
      </c>
      <c r="M9" s="4">
        <v>55</v>
      </c>
      <c r="N9" s="5">
        <v>68</v>
      </c>
      <c r="O9" s="3">
        <f t="shared" si="0"/>
        <v>62.600000000000009</v>
      </c>
    </row>
    <row r="10" spans="1:15" x14ac:dyDescent="0.25">
      <c r="A10">
        <v>6</v>
      </c>
      <c r="B10" t="s">
        <v>23</v>
      </c>
      <c r="C10" t="s">
        <v>24</v>
      </c>
      <c r="D10" s="1">
        <v>59</v>
      </c>
      <c r="E10" s="1">
        <v>65</v>
      </c>
      <c r="F10" s="1">
        <v>58</v>
      </c>
      <c r="G10" s="1">
        <f t="shared" si="1"/>
        <v>61.199999999999996</v>
      </c>
      <c r="H10" s="2">
        <v>65</v>
      </c>
      <c r="I10" s="6">
        <v>65</v>
      </c>
      <c r="J10" s="6">
        <v>65</v>
      </c>
      <c r="K10" s="6">
        <v>55</v>
      </c>
      <c r="L10" s="6">
        <f t="shared" si="2"/>
        <v>61.666666666666671</v>
      </c>
      <c r="M10" s="4">
        <v>75</v>
      </c>
      <c r="N10" s="5">
        <v>60</v>
      </c>
      <c r="O10" s="3">
        <f t="shared" si="0"/>
        <v>64.740000000000009</v>
      </c>
    </row>
    <row r="11" spans="1:15" x14ac:dyDescent="0.25">
      <c r="A11">
        <v>7</v>
      </c>
      <c r="B11" t="s">
        <v>25</v>
      </c>
      <c r="C11" t="s">
        <v>26</v>
      </c>
      <c r="D11" s="1">
        <v>58</v>
      </c>
      <c r="E11" s="1">
        <v>68</v>
      </c>
      <c r="F11" s="1">
        <v>58</v>
      </c>
      <c r="G11" s="1">
        <f t="shared" si="1"/>
        <v>62</v>
      </c>
      <c r="H11" s="2">
        <v>59</v>
      </c>
      <c r="I11" s="6">
        <v>65</v>
      </c>
      <c r="J11" s="6">
        <v>65</v>
      </c>
      <c r="K11" s="6">
        <v>58</v>
      </c>
      <c r="L11" s="6">
        <f t="shared" si="2"/>
        <v>62.666666666666671</v>
      </c>
      <c r="M11" s="4">
        <v>60</v>
      </c>
      <c r="N11" s="5">
        <v>75</v>
      </c>
      <c r="O11" s="3">
        <f t="shared" si="0"/>
        <v>62.5</v>
      </c>
    </row>
    <row r="12" spans="1:15" x14ac:dyDescent="0.25">
      <c r="A12">
        <v>8</v>
      </c>
      <c r="B12" t="s">
        <v>27</v>
      </c>
      <c r="C12" t="s">
        <v>26</v>
      </c>
      <c r="D12" s="1">
        <v>59</v>
      </c>
      <c r="E12" s="1">
        <v>65</v>
      </c>
      <c r="F12" s="1">
        <v>45</v>
      </c>
      <c r="G12" s="1">
        <f t="shared" si="1"/>
        <v>58.600000000000009</v>
      </c>
      <c r="H12" s="2">
        <v>58</v>
      </c>
      <c r="I12" s="6">
        <v>65</v>
      </c>
      <c r="J12" s="6">
        <v>65</v>
      </c>
      <c r="K12" s="6">
        <v>65</v>
      </c>
      <c r="L12" s="6">
        <f t="shared" si="2"/>
        <v>65</v>
      </c>
      <c r="M12" s="4">
        <v>45</v>
      </c>
      <c r="N12" s="5">
        <v>70</v>
      </c>
      <c r="O12" s="3">
        <f t="shared" si="0"/>
        <v>58.820000000000007</v>
      </c>
    </row>
    <row r="13" spans="1:15" x14ac:dyDescent="0.25">
      <c r="A13">
        <v>9</v>
      </c>
      <c r="B13" t="s">
        <v>28</v>
      </c>
      <c r="C13" t="s">
        <v>29</v>
      </c>
      <c r="D13" s="1">
        <v>35</v>
      </c>
      <c r="E13" s="1">
        <v>45</v>
      </c>
      <c r="F13" s="1">
        <v>35</v>
      </c>
      <c r="G13" s="1">
        <f t="shared" si="1"/>
        <v>39</v>
      </c>
      <c r="H13" s="2">
        <v>68</v>
      </c>
      <c r="I13" s="6">
        <v>58</v>
      </c>
      <c r="J13" s="6">
        <v>68</v>
      </c>
      <c r="K13" s="6">
        <v>65</v>
      </c>
      <c r="L13" s="6">
        <f t="shared" si="2"/>
        <v>63.666666666666671</v>
      </c>
      <c r="M13" s="4">
        <v>50</v>
      </c>
      <c r="N13" s="5">
        <v>60</v>
      </c>
      <c r="O13" s="3">
        <f t="shared" si="0"/>
        <v>56.5</v>
      </c>
    </row>
    <row r="14" spans="1:15" x14ac:dyDescent="0.25">
      <c r="A14">
        <v>10</v>
      </c>
      <c r="B14" t="s">
        <v>30</v>
      </c>
      <c r="C14" t="s">
        <v>31</v>
      </c>
      <c r="D14" s="1">
        <v>15</v>
      </c>
      <c r="E14" s="1">
        <v>0</v>
      </c>
      <c r="F14" s="1">
        <v>0</v>
      </c>
      <c r="G14" s="1">
        <f t="shared" ref="G14:G29" si="3">SUM(((D14*D$4)+(E14*E$4)+(F14*F$4))/20*100)</f>
        <v>6</v>
      </c>
      <c r="H14" s="2">
        <v>55</v>
      </c>
      <c r="I14" s="6">
        <v>55</v>
      </c>
      <c r="J14" s="6">
        <v>48</v>
      </c>
      <c r="K14" s="6">
        <v>40</v>
      </c>
      <c r="L14" s="6">
        <f t="shared" ref="L14:L29" si="4">SUM(((I14*$I$4)+(J14*$J$4)+(K14*$K$4))/30*100)</f>
        <v>47.666666666666671</v>
      </c>
      <c r="M14" s="4">
        <v>50</v>
      </c>
      <c r="N14" s="5">
        <v>40</v>
      </c>
      <c r="O14" s="3">
        <f t="shared" ref="O14:O29" si="5">SUM((G14*G$4)+(H14*H$4)+(L14*L$4)+(M14*M$4)+(N14*N$4))</f>
        <v>40.5</v>
      </c>
    </row>
    <row r="15" spans="1:15" x14ac:dyDescent="0.25">
      <c r="A15">
        <v>11</v>
      </c>
      <c r="B15" t="s">
        <v>32</v>
      </c>
      <c r="C15" t="s">
        <v>13</v>
      </c>
      <c r="D15" s="1">
        <v>0</v>
      </c>
      <c r="E15" s="1">
        <v>0</v>
      </c>
      <c r="F15" s="1">
        <v>0</v>
      </c>
      <c r="G15" s="1">
        <f t="shared" si="3"/>
        <v>0</v>
      </c>
      <c r="H15" s="2">
        <v>38</v>
      </c>
      <c r="I15" s="6">
        <v>28</v>
      </c>
      <c r="J15" s="6">
        <v>20</v>
      </c>
      <c r="K15" s="6">
        <v>15</v>
      </c>
      <c r="L15" s="6">
        <f t="shared" si="4"/>
        <v>21.000000000000004</v>
      </c>
      <c r="M15" s="4">
        <v>20</v>
      </c>
      <c r="N15" s="5">
        <v>30</v>
      </c>
      <c r="O15" s="3">
        <f t="shared" si="5"/>
        <v>20.900000000000002</v>
      </c>
    </row>
    <row r="16" spans="1:15" x14ac:dyDescent="0.25">
      <c r="A16">
        <v>12</v>
      </c>
      <c r="B16" t="s">
        <v>33</v>
      </c>
      <c r="C16" t="s">
        <v>34</v>
      </c>
      <c r="D16" s="1">
        <v>48</v>
      </c>
      <c r="E16" s="1">
        <v>48</v>
      </c>
      <c r="F16" s="1">
        <v>48</v>
      </c>
      <c r="G16" s="1">
        <f t="shared" si="3"/>
        <v>48</v>
      </c>
      <c r="H16" s="2">
        <v>49</v>
      </c>
      <c r="I16" s="6">
        <v>65</v>
      </c>
      <c r="J16" s="6">
        <v>30</v>
      </c>
      <c r="K16" s="6">
        <v>40</v>
      </c>
      <c r="L16" s="6">
        <f t="shared" si="4"/>
        <v>45</v>
      </c>
      <c r="M16" s="4">
        <v>35</v>
      </c>
      <c r="N16" s="5">
        <v>40</v>
      </c>
      <c r="O16" s="3">
        <f t="shared" si="5"/>
        <v>43.900000000000006</v>
      </c>
    </row>
    <row r="17" spans="1:15" x14ac:dyDescent="0.25">
      <c r="A17">
        <v>13</v>
      </c>
      <c r="B17" t="s">
        <v>35</v>
      </c>
      <c r="C17" t="s">
        <v>36</v>
      </c>
      <c r="D17" s="1">
        <v>68</v>
      </c>
      <c r="E17" s="1">
        <v>68</v>
      </c>
      <c r="F17" s="1">
        <v>48</v>
      </c>
      <c r="G17" s="1">
        <f t="shared" si="3"/>
        <v>64</v>
      </c>
      <c r="H17" s="2">
        <v>65</v>
      </c>
      <c r="I17" s="6">
        <v>70</v>
      </c>
      <c r="J17" s="6">
        <v>70</v>
      </c>
      <c r="K17" s="6">
        <v>45</v>
      </c>
      <c r="L17" s="6">
        <f t="shared" si="4"/>
        <v>61.666666666666671</v>
      </c>
      <c r="M17" s="4">
        <v>78</v>
      </c>
      <c r="N17" s="5">
        <v>70</v>
      </c>
      <c r="O17" s="3">
        <f t="shared" si="5"/>
        <v>66.900000000000006</v>
      </c>
    </row>
    <row r="18" spans="1:15" x14ac:dyDescent="0.25">
      <c r="A18">
        <v>14</v>
      </c>
      <c r="B18" t="s">
        <v>37</v>
      </c>
      <c r="C18" t="s">
        <v>38</v>
      </c>
      <c r="D18" s="1">
        <v>68</v>
      </c>
      <c r="E18" s="1">
        <v>79</v>
      </c>
      <c r="F18" s="1">
        <v>59</v>
      </c>
      <c r="G18" s="1">
        <f t="shared" si="3"/>
        <v>70.600000000000009</v>
      </c>
      <c r="H18" s="2">
        <v>68</v>
      </c>
      <c r="I18" s="6">
        <v>75</v>
      </c>
      <c r="J18" s="6">
        <v>75</v>
      </c>
      <c r="K18" s="6">
        <v>65</v>
      </c>
      <c r="L18" s="6">
        <f t="shared" si="4"/>
        <v>71.666666666666671</v>
      </c>
      <c r="M18" s="4">
        <v>38</v>
      </c>
      <c r="N18" s="5">
        <v>70</v>
      </c>
      <c r="O18" s="3">
        <f t="shared" si="5"/>
        <v>63.820000000000007</v>
      </c>
    </row>
    <row r="19" spans="1:15" x14ac:dyDescent="0.25">
      <c r="A19">
        <v>15</v>
      </c>
      <c r="B19" t="s">
        <v>39</v>
      </c>
      <c r="C19" t="s">
        <v>40</v>
      </c>
      <c r="D19" s="1">
        <v>18</v>
      </c>
      <c r="E19" s="1">
        <v>0</v>
      </c>
      <c r="F19" s="1">
        <v>8</v>
      </c>
      <c r="G19" s="1">
        <f t="shared" si="3"/>
        <v>8.7999999999999989</v>
      </c>
      <c r="H19" s="2">
        <v>38</v>
      </c>
      <c r="I19" s="6">
        <v>55</v>
      </c>
      <c r="J19" s="6">
        <v>55</v>
      </c>
      <c r="K19" s="6">
        <v>0</v>
      </c>
      <c r="L19" s="6">
        <f t="shared" si="4"/>
        <v>36.666666666666664</v>
      </c>
      <c r="M19" s="4">
        <v>45</v>
      </c>
      <c r="N19" s="5">
        <v>28</v>
      </c>
      <c r="O19" s="3">
        <f t="shared" si="5"/>
        <v>32.159999999999997</v>
      </c>
    </row>
    <row r="20" spans="1:15" x14ac:dyDescent="0.25">
      <c r="A20">
        <v>16</v>
      </c>
      <c r="B20" t="s">
        <v>41</v>
      </c>
      <c r="C20" t="s">
        <v>42</v>
      </c>
      <c r="D20" s="1">
        <v>70</v>
      </c>
      <c r="E20" s="1">
        <v>69</v>
      </c>
      <c r="F20" s="1">
        <v>68</v>
      </c>
      <c r="G20" s="1">
        <f t="shared" si="3"/>
        <v>69.2</v>
      </c>
      <c r="H20" s="2">
        <v>58</v>
      </c>
      <c r="I20" s="6">
        <v>38</v>
      </c>
      <c r="J20" s="6">
        <v>65</v>
      </c>
      <c r="K20" s="6">
        <v>68</v>
      </c>
      <c r="L20" s="6">
        <f t="shared" si="4"/>
        <v>57.000000000000007</v>
      </c>
      <c r="M20" s="4">
        <v>55</v>
      </c>
      <c r="N20" s="5">
        <v>50</v>
      </c>
      <c r="O20" s="3">
        <f t="shared" si="5"/>
        <v>58.540000000000006</v>
      </c>
    </row>
    <row r="21" spans="1:15" x14ac:dyDescent="0.25">
      <c r="A21">
        <v>17</v>
      </c>
      <c r="B21" t="s">
        <v>43</v>
      </c>
      <c r="C21" t="s">
        <v>44</v>
      </c>
      <c r="D21" s="1">
        <v>58</v>
      </c>
      <c r="E21" s="1">
        <v>48</v>
      </c>
      <c r="F21" s="1">
        <v>48</v>
      </c>
      <c r="G21" s="1">
        <f t="shared" si="3"/>
        <v>52</v>
      </c>
      <c r="H21" s="2">
        <v>58</v>
      </c>
      <c r="I21" s="6">
        <v>65</v>
      </c>
      <c r="J21" s="6">
        <v>65</v>
      </c>
      <c r="K21" s="6">
        <v>60</v>
      </c>
      <c r="L21" s="6">
        <f t="shared" si="4"/>
        <v>63.333333333333329</v>
      </c>
      <c r="M21" s="4">
        <v>55</v>
      </c>
      <c r="N21" s="5">
        <v>70</v>
      </c>
      <c r="O21" s="3">
        <f t="shared" si="5"/>
        <v>59</v>
      </c>
    </row>
    <row r="22" spans="1:15" x14ac:dyDescent="0.25">
      <c r="A22">
        <v>18</v>
      </c>
      <c r="B22" t="s">
        <v>45</v>
      </c>
      <c r="C22" t="s">
        <v>46</v>
      </c>
      <c r="D22" s="1">
        <v>0</v>
      </c>
      <c r="E22" s="1">
        <v>0</v>
      </c>
      <c r="F22" s="1">
        <v>0</v>
      </c>
      <c r="G22" s="1">
        <f t="shared" si="3"/>
        <v>0</v>
      </c>
      <c r="H22" s="2">
        <v>58</v>
      </c>
      <c r="I22" s="6">
        <v>58</v>
      </c>
      <c r="J22" s="6">
        <v>55</v>
      </c>
      <c r="K22" s="6">
        <v>45</v>
      </c>
      <c r="L22" s="6">
        <f t="shared" si="4"/>
        <v>52.666666666666671</v>
      </c>
      <c r="M22" s="4">
        <v>45</v>
      </c>
      <c r="N22" s="5">
        <v>40</v>
      </c>
      <c r="O22" s="3">
        <f t="shared" si="5"/>
        <v>40.400000000000006</v>
      </c>
    </row>
    <row r="23" spans="1:15" x14ac:dyDescent="0.25">
      <c r="A23">
        <v>19</v>
      </c>
      <c r="B23" t="s">
        <v>47</v>
      </c>
      <c r="C23" t="s">
        <v>48</v>
      </c>
      <c r="D23" s="1">
        <v>69</v>
      </c>
      <c r="E23" s="1">
        <v>69</v>
      </c>
      <c r="F23" s="1">
        <v>69</v>
      </c>
      <c r="G23" s="1">
        <f t="shared" si="3"/>
        <v>69</v>
      </c>
      <c r="H23" s="2">
        <v>68</v>
      </c>
      <c r="I23" s="6">
        <v>70</v>
      </c>
      <c r="J23" s="6">
        <v>60</v>
      </c>
      <c r="K23" s="6">
        <v>60</v>
      </c>
      <c r="L23" s="6">
        <f t="shared" si="4"/>
        <v>63.333333333333329</v>
      </c>
      <c r="M23" s="4">
        <v>55</v>
      </c>
      <c r="N23" s="5">
        <v>75</v>
      </c>
      <c r="O23" s="3">
        <f t="shared" si="5"/>
        <v>64.900000000000006</v>
      </c>
    </row>
    <row r="24" spans="1:15" x14ac:dyDescent="0.25">
      <c r="A24">
        <v>20</v>
      </c>
      <c r="B24" t="s">
        <v>49</v>
      </c>
      <c r="C24" t="s">
        <v>50</v>
      </c>
      <c r="D24" s="1">
        <v>15</v>
      </c>
      <c r="E24" s="1">
        <v>45</v>
      </c>
      <c r="F24" s="1">
        <v>15</v>
      </c>
      <c r="G24" s="1">
        <f t="shared" si="3"/>
        <v>26.999999999999996</v>
      </c>
      <c r="H24" s="2">
        <v>48</v>
      </c>
      <c r="I24" s="6">
        <v>40</v>
      </c>
      <c r="J24" s="6">
        <v>40</v>
      </c>
      <c r="K24" s="6">
        <v>30</v>
      </c>
      <c r="L24" s="6">
        <f t="shared" si="4"/>
        <v>36.666666666666664</v>
      </c>
      <c r="M24" s="4">
        <v>20</v>
      </c>
      <c r="N24" s="5">
        <v>50</v>
      </c>
      <c r="O24" s="3">
        <f t="shared" si="5"/>
        <v>35</v>
      </c>
    </row>
    <row r="25" spans="1:15" x14ac:dyDescent="0.25">
      <c r="A25">
        <v>21</v>
      </c>
      <c r="B25" t="s">
        <v>59</v>
      </c>
      <c r="C25" t="s">
        <v>60</v>
      </c>
      <c r="D25" s="1">
        <v>78</v>
      </c>
      <c r="E25" s="1">
        <v>78</v>
      </c>
      <c r="F25" s="1">
        <v>60</v>
      </c>
      <c r="G25" s="1">
        <f t="shared" si="3"/>
        <v>74.400000000000006</v>
      </c>
      <c r="H25" s="2">
        <v>88</v>
      </c>
      <c r="I25" s="6">
        <v>80</v>
      </c>
      <c r="J25" s="6">
        <v>58</v>
      </c>
      <c r="K25" s="6">
        <v>80</v>
      </c>
      <c r="L25" s="6">
        <f t="shared" si="4"/>
        <v>72.666666666666671</v>
      </c>
      <c r="M25" s="4">
        <v>80</v>
      </c>
      <c r="N25" s="5">
        <v>65</v>
      </c>
      <c r="O25" s="3">
        <f t="shared" si="5"/>
        <v>76.78</v>
      </c>
    </row>
    <row r="26" spans="1:15" x14ac:dyDescent="0.25">
      <c r="A26">
        <v>22</v>
      </c>
      <c r="B26" t="s">
        <v>51</v>
      </c>
      <c r="C26" t="s">
        <v>52</v>
      </c>
      <c r="D26" s="1">
        <v>58</v>
      </c>
      <c r="E26" s="1">
        <v>58</v>
      </c>
      <c r="F26" s="1">
        <v>48</v>
      </c>
      <c r="G26" s="1">
        <f t="shared" si="3"/>
        <v>55.999999999999993</v>
      </c>
      <c r="H26" s="2">
        <v>58</v>
      </c>
      <c r="I26" s="6">
        <v>65</v>
      </c>
      <c r="J26" s="6">
        <v>65</v>
      </c>
      <c r="K26" s="6">
        <v>55</v>
      </c>
      <c r="L26" s="6">
        <f t="shared" si="4"/>
        <v>61.666666666666671</v>
      </c>
      <c r="M26" s="4">
        <v>50</v>
      </c>
      <c r="N26" s="5">
        <v>70</v>
      </c>
      <c r="O26" s="3">
        <f t="shared" si="5"/>
        <v>58.3</v>
      </c>
    </row>
    <row r="27" spans="1:15" x14ac:dyDescent="0.25">
      <c r="A27">
        <v>23</v>
      </c>
      <c r="B27" t="s">
        <v>53</v>
      </c>
      <c r="C27" t="s">
        <v>54</v>
      </c>
      <c r="D27" s="1">
        <v>68</v>
      </c>
      <c r="E27" s="1">
        <v>58</v>
      </c>
      <c r="F27" s="1">
        <v>58</v>
      </c>
      <c r="G27" s="1">
        <f t="shared" si="3"/>
        <v>62</v>
      </c>
      <c r="H27" s="2">
        <v>58</v>
      </c>
      <c r="I27" s="6">
        <v>55</v>
      </c>
      <c r="J27" s="6">
        <v>60</v>
      </c>
      <c r="K27" s="6">
        <v>50</v>
      </c>
      <c r="L27" s="6">
        <f t="shared" si="4"/>
        <v>55.000000000000007</v>
      </c>
      <c r="M27" s="4">
        <v>40</v>
      </c>
      <c r="N27" s="5">
        <v>65</v>
      </c>
      <c r="O27" s="3">
        <f t="shared" si="5"/>
        <v>55</v>
      </c>
    </row>
    <row r="28" spans="1:15" x14ac:dyDescent="0.25">
      <c r="A28">
        <v>24</v>
      </c>
      <c r="B28" t="s">
        <v>55</v>
      </c>
      <c r="C28" t="s">
        <v>56</v>
      </c>
      <c r="D28" s="1">
        <v>58</v>
      </c>
      <c r="E28" s="1">
        <v>68</v>
      </c>
      <c r="F28" s="1">
        <v>48</v>
      </c>
      <c r="G28" s="1">
        <f t="shared" si="3"/>
        <v>60</v>
      </c>
      <c r="H28" s="2">
        <v>68</v>
      </c>
      <c r="I28" s="6">
        <v>65</v>
      </c>
      <c r="J28" s="6">
        <v>70</v>
      </c>
      <c r="K28" s="6">
        <v>60</v>
      </c>
      <c r="L28" s="6">
        <f t="shared" si="4"/>
        <v>65</v>
      </c>
      <c r="M28" s="4">
        <v>48</v>
      </c>
      <c r="N28" s="5">
        <v>70</v>
      </c>
      <c r="O28" s="3">
        <f t="shared" si="5"/>
        <v>61.7</v>
      </c>
    </row>
    <row r="29" spans="1:15" x14ac:dyDescent="0.25">
      <c r="A29">
        <v>25</v>
      </c>
      <c r="B29" t="s">
        <v>57</v>
      </c>
      <c r="C29" t="s">
        <v>58</v>
      </c>
      <c r="D29" s="1">
        <v>85</v>
      </c>
      <c r="E29" s="1">
        <v>75</v>
      </c>
      <c r="F29" s="1">
        <v>55</v>
      </c>
      <c r="G29" s="1">
        <f t="shared" si="3"/>
        <v>75</v>
      </c>
      <c r="H29" s="2">
        <v>58</v>
      </c>
      <c r="I29" s="6">
        <v>70</v>
      </c>
      <c r="J29" s="6">
        <v>70</v>
      </c>
      <c r="K29" s="6">
        <v>70</v>
      </c>
      <c r="L29" s="6">
        <f t="shared" si="4"/>
        <v>70</v>
      </c>
      <c r="M29" s="4">
        <v>50</v>
      </c>
      <c r="N29" s="5">
        <v>70</v>
      </c>
      <c r="O29" s="3">
        <f t="shared" si="5"/>
        <v>64.599999999999994</v>
      </c>
    </row>
    <row r="30" spans="1:15" x14ac:dyDescent="0.25">
      <c r="G30" s="7"/>
      <c r="H30" s="7"/>
      <c r="I30" s="7"/>
      <c r="J30" s="7"/>
      <c r="K30" s="7"/>
      <c r="L30" s="7"/>
      <c r="M30" s="7"/>
      <c r="N30" s="7"/>
      <c r="O30" s="3">
        <f>AVERAGE(O4:O29)</f>
        <v>52.809999999999988</v>
      </c>
    </row>
    <row r="31" spans="1:15" x14ac:dyDescent="0.25">
      <c r="G31" s="7"/>
      <c r="H31" s="7"/>
      <c r="I31" s="7"/>
      <c r="J31" s="7"/>
      <c r="K31" s="7"/>
      <c r="L31" s="7"/>
      <c r="M31" s="7"/>
      <c r="N31" s="7"/>
      <c r="O31" s="7"/>
    </row>
    <row r="32" spans="1:15" x14ac:dyDescent="0.25">
      <c r="G32" s="7"/>
      <c r="H32" s="7"/>
      <c r="I32" s="7"/>
      <c r="J32" s="7"/>
      <c r="K32" s="7"/>
      <c r="L32" s="7"/>
      <c r="M32" s="7"/>
      <c r="N32" s="7"/>
      <c r="O32" s="7"/>
    </row>
    <row r="33" spans="7:15" x14ac:dyDescent="0.25">
      <c r="G33" s="7"/>
      <c r="H33" s="7"/>
      <c r="I33" s="7"/>
      <c r="J33" s="7"/>
      <c r="K33" s="7"/>
      <c r="L33" s="7"/>
      <c r="M33" s="7"/>
      <c r="N33" s="7"/>
      <c r="O33" s="7"/>
    </row>
    <row r="34" spans="7:15" x14ac:dyDescent="0.25">
      <c r="G34" s="7"/>
      <c r="H34" s="7"/>
      <c r="I34" s="7"/>
      <c r="J34" s="7"/>
      <c r="K34" s="7"/>
      <c r="L34" s="7"/>
      <c r="M34" s="7"/>
      <c r="N34" s="7"/>
      <c r="O34" s="7"/>
    </row>
    <row r="35" spans="7:15" x14ac:dyDescent="0.25">
      <c r="G35" s="7"/>
      <c r="H35" s="7"/>
      <c r="I35" s="7"/>
      <c r="J35" s="7"/>
      <c r="K35" s="7"/>
      <c r="L35" s="7"/>
      <c r="M35" s="7"/>
      <c r="N35" s="7"/>
      <c r="O35" s="7"/>
    </row>
    <row r="36" spans="7:15" x14ac:dyDescent="0.25">
      <c r="G36" s="7"/>
      <c r="H36" s="7"/>
      <c r="I36" s="7"/>
      <c r="J36" s="7"/>
      <c r="K36" s="7"/>
      <c r="L36" s="7"/>
      <c r="M36" s="7"/>
      <c r="N36" s="7"/>
      <c r="O36" s="7"/>
    </row>
    <row r="37" spans="7:15" x14ac:dyDescent="0.25">
      <c r="G37" s="7"/>
      <c r="H37" s="7"/>
      <c r="I37" s="7"/>
      <c r="J37" s="7"/>
      <c r="K37" s="7"/>
      <c r="L37" s="7"/>
      <c r="M37" s="7"/>
      <c r="N37" s="7"/>
      <c r="O37" s="7"/>
    </row>
    <row r="38" spans="7:15" x14ac:dyDescent="0.25">
      <c r="G38" s="7"/>
      <c r="H38" s="7"/>
      <c r="I38" s="7"/>
      <c r="J38" s="7"/>
      <c r="K38" s="7"/>
      <c r="L38" s="7"/>
      <c r="M38" s="7"/>
      <c r="N38" s="7"/>
      <c r="O38" s="7"/>
    </row>
    <row r="39" spans="7:15" x14ac:dyDescent="0.25">
      <c r="G39" s="7"/>
      <c r="H39" s="7"/>
      <c r="I39" s="7"/>
      <c r="J39" s="7"/>
      <c r="K39" s="7"/>
      <c r="L39" s="7"/>
      <c r="M39" s="7"/>
      <c r="N39" s="7"/>
      <c r="O39" s="7"/>
    </row>
    <row r="40" spans="7:15" x14ac:dyDescent="0.25">
      <c r="G40" s="7"/>
      <c r="H40" s="7"/>
      <c r="I40" s="7"/>
      <c r="J40" s="7"/>
      <c r="K40" s="7"/>
      <c r="L40" s="7"/>
      <c r="M40" s="7"/>
      <c r="N40" s="7"/>
      <c r="O40" s="7"/>
    </row>
    <row r="41" spans="7:15" x14ac:dyDescent="0.25">
      <c r="G41" s="7"/>
      <c r="H41" s="7"/>
      <c r="I41" s="7"/>
      <c r="J41" s="7"/>
      <c r="K41" s="7"/>
      <c r="L41" s="7"/>
      <c r="M41" s="7"/>
      <c r="N41" s="7"/>
      <c r="O41" s="7"/>
    </row>
    <row r="42" spans="7:15" x14ac:dyDescent="0.25">
      <c r="G42" s="7"/>
      <c r="H42" s="7"/>
      <c r="I42" s="7"/>
      <c r="J42" s="7"/>
      <c r="K42" s="7"/>
      <c r="L42" s="7"/>
      <c r="M42" s="7"/>
      <c r="N42" s="7"/>
      <c r="O42" s="7"/>
    </row>
    <row r="43" spans="7:15" x14ac:dyDescent="0.25">
      <c r="G43" s="7"/>
      <c r="H43" s="7"/>
      <c r="I43" s="7"/>
      <c r="J43" s="7"/>
      <c r="K43" s="7"/>
      <c r="L43" s="7"/>
      <c r="M43" s="7"/>
      <c r="N43" s="7"/>
      <c r="O43" s="7"/>
    </row>
    <row r="44" spans="7:15" x14ac:dyDescent="0.25">
      <c r="G44" s="7"/>
      <c r="H44" s="7"/>
      <c r="I44" s="7"/>
      <c r="J44" s="7"/>
      <c r="K44" s="7"/>
      <c r="L44" s="7"/>
      <c r="M44" s="7"/>
      <c r="N44" s="7"/>
      <c r="O44" s="7"/>
    </row>
    <row r="45" spans="7:15" x14ac:dyDescent="0.25">
      <c r="G45" s="7"/>
      <c r="H45" s="7"/>
      <c r="I45" s="7"/>
      <c r="J45" s="7"/>
      <c r="K45" s="7"/>
      <c r="L45" s="7"/>
      <c r="M45" s="7"/>
      <c r="N45" s="7"/>
      <c r="O45" s="7"/>
    </row>
    <row r="46" spans="7:15" x14ac:dyDescent="0.25">
      <c r="G46" s="7"/>
      <c r="H46" s="7"/>
      <c r="I46" s="7"/>
      <c r="J46" s="7"/>
      <c r="K46" s="7"/>
      <c r="L46" s="7"/>
      <c r="M46" s="7"/>
      <c r="N46" s="7"/>
      <c r="O46" s="7"/>
    </row>
    <row r="47" spans="7:15" x14ac:dyDescent="0.25">
      <c r="G47" s="7"/>
      <c r="H47" s="7"/>
      <c r="I47" s="7"/>
      <c r="J47" s="7"/>
      <c r="K47" s="7"/>
      <c r="L47" s="7"/>
      <c r="M47" s="7"/>
      <c r="N47" s="7"/>
      <c r="O47" s="7"/>
    </row>
    <row r="48" spans="7:15" x14ac:dyDescent="0.25">
      <c r="G48" s="7"/>
      <c r="H48" s="7"/>
      <c r="I48" s="7"/>
      <c r="J48" s="7"/>
      <c r="K48" s="7"/>
      <c r="L48" s="7"/>
      <c r="M48" s="7"/>
      <c r="N48" s="7"/>
      <c r="O48" s="7"/>
    </row>
    <row r="49" spans="7:15" x14ac:dyDescent="0.25">
      <c r="G49" s="7"/>
      <c r="H49" s="7"/>
      <c r="I49" s="7"/>
      <c r="J49" s="7"/>
      <c r="K49" s="7"/>
      <c r="L49" s="7"/>
      <c r="M49" s="7"/>
      <c r="N49" s="7"/>
      <c r="O49" s="7"/>
    </row>
    <row r="50" spans="7:15" x14ac:dyDescent="0.25">
      <c r="G50" s="7"/>
      <c r="H50" s="7"/>
      <c r="I50" s="7"/>
      <c r="J50" s="7"/>
      <c r="K50" s="7"/>
      <c r="L50" s="7"/>
      <c r="M50" s="7"/>
      <c r="N50" s="7"/>
      <c r="O50" s="7"/>
    </row>
    <row r="51" spans="7:15" x14ac:dyDescent="0.25">
      <c r="G51" s="7"/>
      <c r="H51" s="7"/>
      <c r="I51" s="7"/>
      <c r="J51" s="7"/>
      <c r="K51" s="7"/>
      <c r="L51" s="7"/>
      <c r="M51" s="7"/>
      <c r="N51" s="7"/>
      <c r="O51" s="7"/>
    </row>
    <row r="52" spans="7:15" x14ac:dyDescent="0.25">
      <c r="G52" s="7"/>
      <c r="H52" s="7"/>
      <c r="I52" s="7"/>
      <c r="J52" s="7"/>
      <c r="K52" s="7"/>
      <c r="L52" s="7"/>
      <c r="M52" s="7"/>
      <c r="N52" s="7"/>
      <c r="O52" s="7"/>
    </row>
    <row r="53" spans="7:15" x14ac:dyDescent="0.25">
      <c r="G53" s="7"/>
      <c r="H53" s="7"/>
      <c r="I53" s="7"/>
      <c r="J53" s="7"/>
      <c r="K53" s="7"/>
      <c r="L53" s="7"/>
      <c r="M53" s="7"/>
      <c r="N53" s="7"/>
      <c r="O53" s="7"/>
    </row>
    <row r="54" spans="7:15" x14ac:dyDescent="0.25">
      <c r="G54" s="7"/>
      <c r="H54" s="7"/>
      <c r="I54" s="7"/>
      <c r="J54" s="7"/>
      <c r="K54" s="7"/>
      <c r="L54" s="7"/>
      <c r="M54" s="7"/>
      <c r="N54" s="7"/>
      <c r="O54" s="7"/>
    </row>
    <row r="55" spans="7:15" x14ac:dyDescent="0.25">
      <c r="G55" s="7"/>
      <c r="H55" s="7"/>
      <c r="I55" s="7"/>
      <c r="J55" s="7"/>
      <c r="K55" s="7"/>
      <c r="L55" s="7"/>
      <c r="M55" s="7"/>
      <c r="N55" s="7"/>
      <c r="O55" s="7"/>
    </row>
    <row r="56" spans="7:15" x14ac:dyDescent="0.25">
      <c r="G56" s="7"/>
      <c r="H56" s="7"/>
      <c r="I56" s="7"/>
      <c r="J56" s="7"/>
      <c r="K56" s="7"/>
      <c r="L56" s="7"/>
      <c r="M56" s="7"/>
      <c r="N56" s="7"/>
      <c r="O56" s="7"/>
    </row>
    <row r="57" spans="7:15" x14ac:dyDescent="0.25">
      <c r="G57" s="7"/>
      <c r="H57" s="7"/>
      <c r="I57" s="7"/>
      <c r="J57" s="7"/>
      <c r="K57" s="7"/>
      <c r="L57" s="7"/>
      <c r="M57" s="7"/>
      <c r="N57" s="7"/>
      <c r="O57" s="7"/>
    </row>
    <row r="58" spans="7:15" x14ac:dyDescent="0.25">
      <c r="G58" s="7"/>
      <c r="H58" s="7"/>
      <c r="I58" s="7"/>
      <c r="J58" s="7"/>
      <c r="K58" s="7"/>
      <c r="L58" s="7"/>
      <c r="M58" s="7"/>
      <c r="N58" s="7"/>
      <c r="O58" s="7"/>
    </row>
    <row r="59" spans="7:15" x14ac:dyDescent="0.25">
      <c r="G59" s="7"/>
      <c r="H59" s="7"/>
      <c r="I59" s="7"/>
      <c r="J59" s="7"/>
      <c r="K59" s="7"/>
      <c r="L59" s="7"/>
      <c r="M59" s="7"/>
      <c r="N59" s="7"/>
      <c r="O59" s="7"/>
    </row>
    <row r="60" spans="7:15" x14ac:dyDescent="0.25">
      <c r="G60" s="7"/>
      <c r="H60" s="7"/>
      <c r="I60" s="7"/>
      <c r="J60" s="7"/>
      <c r="K60" s="7"/>
      <c r="L60" s="7"/>
      <c r="M60" s="7"/>
      <c r="N60" s="7"/>
      <c r="O60" s="7"/>
    </row>
    <row r="61" spans="7:15" x14ac:dyDescent="0.25">
      <c r="G61" s="7"/>
      <c r="H61" s="7"/>
      <c r="I61" s="7"/>
      <c r="J61" s="7"/>
      <c r="K61" s="7"/>
      <c r="L61" s="7"/>
      <c r="M61" s="7"/>
      <c r="N61" s="7"/>
      <c r="O61" s="7"/>
    </row>
    <row r="62" spans="7:15" x14ac:dyDescent="0.25">
      <c r="G62" s="7"/>
      <c r="H62" s="7"/>
      <c r="I62" s="7"/>
      <c r="J62" s="7"/>
      <c r="K62" s="7"/>
      <c r="L62" s="7"/>
      <c r="M62" s="7"/>
      <c r="N62" s="7"/>
      <c r="O62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 Summerfield</dc:creator>
  <cp:lastModifiedBy>Abi Summerfield</cp:lastModifiedBy>
  <dcterms:created xsi:type="dcterms:W3CDTF">2018-10-22T14:18:31Z</dcterms:created>
  <dcterms:modified xsi:type="dcterms:W3CDTF">2020-02-07T08:49:51Z</dcterms:modified>
</cp:coreProperties>
</file>