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502394_student_uwtsd_ac_uk/Documents/Foundation Year/Foundation intro to vehicle engineering/Assignment 1/"/>
    </mc:Choice>
  </mc:AlternateContent>
  <xr:revisionPtr revIDLastSave="613" documentId="8_{2602394F-AE36-4C09-AFE7-A9A12BC9A839}" xr6:coauthVersionLast="47" xr6:coauthVersionMax="47" xr10:uidLastSave="{11AD4A37-D875-A94C-A60F-FCC1FAC5A641}"/>
  <bookViews>
    <workbookView minimized="1" xWindow="12525" yWindow="615" windowWidth="16200" windowHeight="11835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8" i="1" l="1"/>
  <c r="O46" i="1"/>
  <c r="O60" i="1"/>
  <c r="O63" i="1"/>
  <c r="O75" i="1"/>
  <c r="O78" i="1"/>
  <c r="J38" i="1"/>
  <c r="K78" i="1"/>
  <c r="J85" i="1"/>
  <c r="J84" i="1"/>
  <c r="J82" i="1"/>
  <c r="J81" i="1"/>
  <c r="J80" i="1"/>
  <c r="J79" i="1"/>
  <c r="J78" i="1"/>
  <c r="K75" i="1"/>
  <c r="J77" i="1"/>
  <c r="J76" i="1"/>
  <c r="J75" i="1"/>
  <c r="J74" i="1"/>
  <c r="J73" i="1"/>
  <c r="J72" i="1"/>
  <c r="J71" i="1"/>
  <c r="J70" i="1"/>
  <c r="K63" i="1"/>
  <c r="J69" i="1"/>
  <c r="J68" i="1"/>
  <c r="J67" i="1"/>
  <c r="J66" i="1"/>
  <c r="J65" i="1"/>
  <c r="J64" i="1"/>
  <c r="J63" i="1"/>
  <c r="J62" i="1"/>
  <c r="K60" i="1"/>
  <c r="J61" i="1"/>
  <c r="J60" i="1"/>
  <c r="J59" i="1"/>
  <c r="J58" i="1"/>
  <c r="J54" i="1"/>
  <c r="J56" i="1"/>
  <c r="J55" i="1"/>
  <c r="K46" i="1"/>
  <c r="J53" i="1"/>
  <c r="J52" i="1"/>
  <c r="J51" i="1"/>
  <c r="J50" i="1"/>
  <c r="J49" i="1"/>
  <c r="J48" i="1"/>
  <c r="J47" i="1"/>
  <c r="J45" i="1"/>
  <c r="J44" i="1"/>
  <c r="J43" i="1"/>
  <c r="J42" i="1"/>
  <c r="J41" i="1"/>
  <c r="J40" i="1"/>
  <c r="J39" i="1"/>
  <c r="J46" i="1"/>
  <c r="K38" i="1"/>
</calcChain>
</file>

<file path=xl/sharedStrings.xml><?xml version="1.0" encoding="utf-8"?>
<sst xmlns="http://schemas.openxmlformats.org/spreadsheetml/2006/main" count="259" uniqueCount="55">
  <si>
    <t>Circuit</t>
  </si>
  <si>
    <t>Run</t>
  </si>
  <si>
    <t>Gear 1 Ratio</t>
  </si>
  <si>
    <t>Gear 2 Ratio</t>
  </si>
  <si>
    <t>Gear 3 Ratio</t>
  </si>
  <si>
    <t>Gear 4 Ratio</t>
  </si>
  <si>
    <t>Gear 5 Ratio</t>
  </si>
  <si>
    <t>Gear 6 Ratio</t>
  </si>
  <si>
    <t>Lap Time (s)</t>
  </si>
  <si>
    <t>Notes</t>
  </si>
  <si>
    <t>Silverstone</t>
  </si>
  <si>
    <t>Monaco</t>
  </si>
  <si>
    <t>Spa</t>
  </si>
  <si>
    <t>Portugal</t>
  </si>
  <si>
    <t>Catalunya</t>
  </si>
  <si>
    <t>Le Mans</t>
  </si>
  <si>
    <t xml:space="preserve">Set up Testing </t>
  </si>
  <si>
    <t>Mass (KG)</t>
  </si>
  <si>
    <t>Aero Map</t>
  </si>
  <si>
    <t xml:space="preserve">Tyre </t>
  </si>
  <si>
    <t>Engine Map</t>
  </si>
  <si>
    <t>Drive Efficency</t>
  </si>
  <si>
    <t>Times (S)</t>
  </si>
  <si>
    <t>Points Used</t>
  </si>
  <si>
    <t>Map C</t>
  </si>
  <si>
    <t>Tyre A</t>
  </si>
  <si>
    <t>Time Gap (S)</t>
  </si>
  <si>
    <t>Map E</t>
  </si>
  <si>
    <t>Map D</t>
  </si>
  <si>
    <t>Tyre C</t>
  </si>
  <si>
    <t>Tyre D</t>
  </si>
  <si>
    <t>Map B</t>
  </si>
  <si>
    <t>Runs/Setup Number</t>
  </si>
  <si>
    <t>Best Setup</t>
  </si>
  <si>
    <t>Best Compared to Worst</t>
  </si>
  <si>
    <t>Setup 5</t>
  </si>
  <si>
    <t>Best Compared to Standard</t>
  </si>
  <si>
    <t>Map F</t>
  </si>
  <si>
    <t>Map A</t>
  </si>
  <si>
    <t>Tyre E</t>
  </si>
  <si>
    <t>Setup 4</t>
  </si>
  <si>
    <t xml:space="preserve">Map A </t>
  </si>
  <si>
    <t>Setup 7</t>
  </si>
  <si>
    <t>Tyre B</t>
  </si>
  <si>
    <t>Setup 2</t>
  </si>
  <si>
    <t>Setup 6</t>
  </si>
  <si>
    <t>Setup 1</t>
  </si>
  <si>
    <t>Column1</t>
  </si>
  <si>
    <t>Column2</t>
  </si>
  <si>
    <r>
      <rPr>
        <b/>
        <sz val="11"/>
        <color theme="1"/>
        <rFont val="Calibri"/>
        <family val="2"/>
        <scheme val="minor"/>
      </rPr>
      <t>Silverstone Optimum Lap Graphs</t>
    </r>
    <r>
      <rPr>
        <sz val="11"/>
        <color theme="1"/>
        <rFont val="Calibri"/>
        <family val="2"/>
        <scheme val="minor"/>
      </rPr>
      <t xml:space="preserve"> </t>
    </r>
  </si>
  <si>
    <t>Monaco Optimum Lap Graphs</t>
  </si>
  <si>
    <t>Spa Optimum Lap Graphs</t>
  </si>
  <si>
    <t>Potugal Optimum Lap Graphs</t>
  </si>
  <si>
    <t>Catalunya Optimum Lap Graphs</t>
  </si>
  <si>
    <t>Le mans Optimum Lap Graphs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</si>
</sst>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1" fillId="0" borderId="0" xfId="0" applyFont="1"/>
    <xf numFmtId="9" fontId="0" fillId="0" borderId="0" xfId="0" applyNumberFormat="1"/>
    <xf numFmtId="9" fontId="0" fillId="3" borderId="0" xfId="0" applyNumberFormat="1" applyFill="1"/>
    <xf numFmtId="9" fontId="0" fillId="2" borderId="0" xfId="0" applyNumberFormat="1" applyFill="1"/>
    <xf numFmtId="9" fontId="0" fillId="4" borderId="0" xfId="0" applyNumberFormat="1" applyFill="1"/>
    <xf numFmtId="9" fontId="0" fillId="5" borderId="0" xfId="0" applyNumberFormat="1" applyFill="1"/>
    <xf numFmtId="9" fontId="0" fillId="6" borderId="0" xfId="0" applyNumberFormat="1" applyFill="1"/>
    <xf numFmtId="9" fontId="0" fillId="7" borderId="0" xfId="0" applyNumberFormat="1" applyFill="1"/>
  </cellXfs>
  <cellStyles count="1">
    <cellStyle name="Normal" xfId="0" builtinId="0"/>
  </cellStyles>
  <dxfs count="2">
    <dxf>
      <numFmt numFmtId="13" formatCode="0%"/>
    </dxf>
    <dxf>
      <fill>
        <patternFill patternType="solid">
          <fgColor indexed="64"/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90</xdr:row>
      <xdr:rowOff>156576</xdr:rowOff>
    </xdr:from>
    <xdr:to>
      <xdr:col>7</xdr:col>
      <xdr:colOff>712686</xdr:colOff>
      <xdr:row>116</xdr:row>
      <xdr:rowOff>39144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569605-0FE6-3196-C1C8-458E5C9CF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771302"/>
          <a:ext cx="9454809" cy="4971267"/>
        </a:xfrm>
        <a:prstGeom prst="rect">
          <a:avLst/>
        </a:prstGeom>
      </xdr:spPr>
    </xdr:pic>
    <xdr:clientData/>
  </xdr:twoCellAnchor>
  <xdr:twoCellAnchor editAs="oneCell">
    <xdr:from>
      <xdr:col>7</xdr:col>
      <xdr:colOff>730684</xdr:colOff>
      <xdr:row>91</xdr:row>
      <xdr:rowOff>78287</xdr:rowOff>
    </xdr:from>
    <xdr:to>
      <xdr:col>15</xdr:col>
      <xdr:colOff>502182</xdr:colOff>
      <xdr:row>116</xdr:row>
      <xdr:rowOff>169622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0FF7426-5203-CA34-5D26-7EB9495EE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2807" y="17888732"/>
          <a:ext cx="9335642" cy="4984315"/>
        </a:xfrm>
        <a:prstGeom prst="rect">
          <a:avLst/>
        </a:prstGeom>
      </xdr:spPr>
    </xdr:pic>
    <xdr:clientData/>
  </xdr:twoCellAnchor>
  <xdr:twoCellAnchor editAs="oneCell">
    <xdr:from>
      <xdr:col>15</xdr:col>
      <xdr:colOff>521918</xdr:colOff>
      <xdr:row>91</xdr:row>
      <xdr:rowOff>39144</xdr:rowOff>
    </xdr:from>
    <xdr:to>
      <xdr:col>30</xdr:col>
      <xdr:colOff>13048</xdr:colOff>
      <xdr:row>117</xdr:row>
      <xdr:rowOff>182671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BA55B671-4C11-FDB3-32F2-73DECC8D3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28185" y="17849589"/>
          <a:ext cx="9003082" cy="5232226"/>
        </a:xfrm>
        <a:prstGeom prst="rect">
          <a:avLst/>
        </a:prstGeom>
      </xdr:spPr>
    </xdr:pic>
    <xdr:clientData/>
  </xdr:twoCellAnchor>
  <xdr:twoCellAnchor editAs="oneCell">
    <xdr:from>
      <xdr:col>30</xdr:col>
      <xdr:colOff>0</xdr:colOff>
      <xdr:row>91</xdr:row>
      <xdr:rowOff>1</xdr:rowOff>
    </xdr:from>
    <xdr:to>
      <xdr:col>46</xdr:col>
      <xdr:colOff>342801</xdr:colOff>
      <xdr:row>117</xdr:row>
      <xdr:rowOff>182671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6EFC8C4-55AF-1949-6DAE-BDB92B477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818219" y="17810446"/>
          <a:ext cx="10154856" cy="5271369"/>
        </a:xfrm>
        <a:prstGeom prst="rect">
          <a:avLst/>
        </a:prstGeom>
      </xdr:spPr>
    </xdr:pic>
    <xdr:clientData/>
  </xdr:twoCellAnchor>
  <xdr:twoCellAnchor editAs="oneCell">
    <xdr:from>
      <xdr:col>46</xdr:col>
      <xdr:colOff>339245</xdr:colOff>
      <xdr:row>91</xdr:row>
      <xdr:rowOff>91336</xdr:rowOff>
    </xdr:from>
    <xdr:to>
      <xdr:col>63</xdr:col>
      <xdr:colOff>474322</xdr:colOff>
      <xdr:row>119</xdr:row>
      <xdr:rowOff>52193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49A1F255-81B7-A79F-E845-A467428E6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969519" y="17901781"/>
          <a:ext cx="10560385" cy="5440994"/>
        </a:xfrm>
        <a:prstGeom prst="rect">
          <a:avLst/>
        </a:prstGeom>
      </xdr:spPr>
    </xdr:pic>
    <xdr:clientData/>
  </xdr:twoCellAnchor>
  <xdr:twoCellAnchor editAs="oneCell">
    <xdr:from>
      <xdr:col>63</xdr:col>
      <xdr:colOff>521919</xdr:colOff>
      <xdr:row>91</xdr:row>
      <xdr:rowOff>182672</xdr:rowOff>
    </xdr:from>
    <xdr:to>
      <xdr:col>80</xdr:col>
      <xdr:colOff>218238</xdr:colOff>
      <xdr:row>118</xdr:row>
      <xdr:rowOff>104384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2399BB53-097D-2690-AEC7-FFFCE65E2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577501" y="17993117"/>
          <a:ext cx="10121627" cy="5206130"/>
        </a:xfrm>
        <a:prstGeom prst="rect">
          <a:avLst/>
        </a:prstGeom>
      </xdr:spPr>
    </xdr:pic>
    <xdr:clientData/>
  </xdr:twoCellAnchor>
  <xdr:twoCellAnchor editAs="oneCell">
    <xdr:from>
      <xdr:col>0</xdr:col>
      <xdr:colOff>78289</xdr:colOff>
      <xdr:row>116</xdr:row>
      <xdr:rowOff>143529</xdr:rowOff>
    </xdr:from>
    <xdr:to>
      <xdr:col>7</xdr:col>
      <xdr:colOff>1175952</xdr:colOff>
      <xdr:row>142</xdr:row>
      <xdr:rowOff>143529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9D9651A-74EA-CCC1-9AAE-DA493B3C1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289" y="22846954"/>
          <a:ext cx="9839786" cy="5088698"/>
        </a:xfrm>
        <a:prstGeom prst="rect">
          <a:avLst/>
        </a:prstGeom>
      </xdr:spPr>
    </xdr:pic>
    <xdr:clientData/>
  </xdr:twoCellAnchor>
  <xdr:twoCellAnchor editAs="oneCell">
    <xdr:from>
      <xdr:col>7</xdr:col>
      <xdr:colOff>1197572</xdr:colOff>
      <xdr:row>117</xdr:row>
      <xdr:rowOff>156574</xdr:rowOff>
    </xdr:from>
    <xdr:to>
      <xdr:col>16</xdr:col>
      <xdr:colOff>299933</xdr:colOff>
      <xdr:row>142</xdr:row>
      <xdr:rowOff>131872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253D4C8-7C17-E3F8-794F-594C3AB6C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939695" y="23055718"/>
          <a:ext cx="9436334" cy="4868277"/>
        </a:xfrm>
        <a:prstGeom prst="rect">
          <a:avLst/>
        </a:prstGeom>
      </xdr:spPr>
    </xdr:pic>
    <xdr:clientData/>
  </xdr:twoCellAnchor>
  <xdr:twoCellAnchor editAs="oneCell">
    <xdr:from>
      <xdr:col>16</xdr:col>
      <xdr:colOff>13049</xdr:colOff>
      <xdr:row>117</xdr:row>
      <xdr:rowOff>130479</xdr:rowOff>
    </xdr:from>
    <xdr:to>
      <xdr:col>30</xdr:col>
      <xdr:colOff>352296</xdr:colOff>
      <xdr:row>144</xdr:row>
      <xdr:rowOff>169664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84F3F7F3-E14B-0706-9C7D-5DA1ACC9A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9089145" y="23029623"/>
          <a:ext cx="9081370" cy="5323603"/>
        </a:xfrm>
        <a:prstGeom prst="rect">
          <a:avLst/>
        </a:prstGeom>
      </xdr:spPr>
    </xdr:pic>
    <xdr:clientData/>
  </xdr:twoCellAnchor>
  <xdr:twoCellAnchor editAs="oneCell">
    <xdr:from>
      <xdr:col>30</xdr:col>
      <xdr:colOff>274008</xdr:colOff>
      <xdr:row>118</xdr:row>
      <xdr:rowOff>39144</xdr:rowOff>
    </xdr:from>
    <xdr:to>
      <xdr:col>47</xdr:col>
      <xdr:colOff>0</xdr:colOff>
      <xdr:row>143</xdr:row>
      <xdr:rowOff>130480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C4FC8C8-E7B1-B0AA-CC13-AD5DCC798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092227" y="23134007"/>
          <a:ext cx="10151300" cy="4984315"/>
        </a:xfrm>
        <a:prstGeom prst="rect">
          <a:avLst/>
        </a:prstGeom>
      </xdr:spPr>
    </xdr:pic>
    <xdr:clientData/>
  </xdr:twoCellAnchor>
  <xdr:twoCellAnchor editAs="oneCell">
    <xdr:from>
      <xdr:col>47</xdr:col>
      <xdr:colOff>221815</xdr:colOff>
      <xdr:row>119</xdr:row>
      <xdr:rowOff>169623</xdr:rowOff>
    </xdr:from>
    <xdr:to>
      <xdr:col>64</xdr:col>
      <xdr:colOff>13048</xdr:colOff>
      <xdr:row>146</xdr:row>
      <xdr:rowOff>104384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E7114F6E-9538-EBC4-33C8-BACF66E16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8465342" y="23460205"/>
          <a:ext cx="10216542" cy="5219179"/>
        </a:xfrm>
        <a:prstGeom prst="rect">
          <a:avLst/>
        </a:prstGeom>
      </xdr:spPr>
    </xdr:pic>
    <xdr:clientData/>
  </xdr:twoCellAnchor>
  <xdr:twoCellAnchor editAs="oneCell">
    <xdr:from>
      <xdr:col>63</xdr:col>
      <xdr:colOff>521918</xdr:colOff>
      <xdr:row>118</xdr:row>
      <xdr:rowOff>169624</xdr:rowOff>
    </xdr:from>
    <xdr:to>
      <xdr:col>81</xdr:col>
      <xdr:colOff>156575</xdr:colOff>
      <xdr:row>146</xdr:row>
      <xdr:rowOff>106347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E2BE59F-B7CA-0773-63F2-288820FB45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8577500" y="23264487"/>
          <a:ext cx="10673219" cy="54168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19223E-920D-4928-9D95-5FB99457331D}" name="Table1" displayName="Table1" ref="A37:O85" totalsRowShown="0">
  <autoFilter ref="A37:O85" xr:uid="{3A19223E-920D-4928-9D95-5FB99457331D}"/>
  <tableColumns count="15">
    <tableColumn id="1" xr3:uid="{4039D54A-6FA0-40CB-AA3D-05520A9D8B69}" name="Set up Testing " dataDxfId="1"/>
    <tableColumn id="2" xr3:uid="{4BF94F9C-CD88-424D-8261-FBEA000D7A70}" name="Runs/Setup Number"/>
    <tableColumn id="3" xr3:uid="{4288F5FF-0423-46B0-9AA5-379C178746D2}" name="Mass (KG)"/>
    <tableColumn id="4" xr3:uid="{35D33B3B-FECC-45FD-8199-2CC7037AEC26}" name="Aero Map"/>
    <tableColumn id="5" xr3:uid="{FCC932BB-48D9-4635-B6B1-B4FF68534E14}" name="Tyre "/>
    <tableColumn id="6" xr3:uid="{6F91CBBC-EAEE-4588-BE1C-092D32343427}" name="Engine Map"/>
    <tableColumn id="7" xr3:uid="{E2E4D438-681A-4A21-AC4F-C53EFFFA4496}" name="Drive Efficency" dataDxfId="0"/>
    <tableColumn id="8" xr3:uid="{70AC8122-601D-4F99-9DF7-DD7E4FD70EE9}" name="Times (S)"/>
    <tableColumn id="9" xr3:uid="{6C3F4A4E-B14A-4293-A835-1485E3CC5ADC}" name="Points Used"/>
    <tableColumn id="10" xr3:uid="{91A62615-02B3-45A5-8CFD-545C7C4A244E}" name="Time Gap (S)">
      <calculatedColumnFormula>H38-H37</calculatedColumnFormula>
    </tableColumn>
    <tableColumn id="11" xr3:uid="{26D82D8B-8CF8-4DD8-9FF7-B792B3064786}" name="Best Compared to Worst"/>
    <tableColumn id="12" xr3:uid="{1F73CCB9-3A42-4007-A012-62DABFED9E05}" name="Column1"/>
    <tableColumn id="13" xr3:uid="{2BC5C225-7C04-4F13-B728-F3EEB782B0E6}" name="Best Setup"/>
    <tableColumn id="14" xr3:uid="{DBB71CFA-9D59-4AFB-A265-95CF938B6165}" name="Column2"/>
    <tableColumn id="15" xr3:uid="{88BF91B9-5511-4000-8A85-AE6ECCA80A0D}" name="Best Compared to Standard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1"/>
  <sheetViews>
    <sheetView tabSelected="1" topLeftCell="AD77" zoomScale="73" zoomScaleNormal="73" workbookViewId="0">
      <selection activeCell="BL119" sqref="BL119"/>
    </sheetView>
  </sheetViews>
  <sheetFormatPr defaultRowHeight="15" x14ac:dyDescent="0.2"/>
  <cols>
    <col min="1" max="1" width="18.0234375" customWidth="1"/>
    <col min="2" max="2" width="21.65625" customWidth="1"/>
    <col min="3" max="3" width="18.16015625" customWidth="1"/>
    <col min="4" max="4" width="18.5625" customWidth="1"/>
    <col min="5" max="7" width="18.16015625" customWidth="1"/>
    <col min="8" max="8" width="18.0234375" customWidth="1"/>
    <col min="9" max="9" width="20.71484375" customWidth="1"/>
    <col min="10" max="10" width="15.6015625" customWidth="1"/>
    <col min="11" max="11" width="25.2890625" customWidth="1"/>
    <col min="12" max="12" width="11.56640625" customWidth="1"/>
    <col min="13" max="13" width="12.9140625" customWidth="1"/>
    <col min="14" max="14" width="11.56640625" customWidth="1"/>
    <col min="15" max="15" width="27.84375" customWidth="1"/>
    <col min="16" max="17" width="11.5664062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2" t="s">
        <v>10</v>
      </c>
      <c r="B2">
        <v>1</v>
      </c>
      <c r="C2">
        <v>3.1</v>
      </c>
      <c r="D2">
        <v>2.2000000000000002</v>
      </c>
      <c r="E2">
        <v>1.8</v>
      </c>
      <c r="F2">
        <v>1.6</v>
      </c>
      <c r="G2">
        <v>1.4</v>
      </c>
      <c r="H2">
        <v>1.2</v>
      </c>
      <c r="I2">
        <v>99.99</v>
      </c>
    </row>
    <row r="3" spans="1:10" x14ac:dyDescent="0.2">
      <c r="A3" s="2" t="s">
        <v>10</v>
      </c>
      <c r="B3">
        <v>2</v>
      </c>
      <c r="C3">
        <v>2.6</v>
      </c>
      <c r="D3">
        <v>2</v>
      </c>
      <c r="E3">
        <v>1.6</v>
      </c>
      <c r="F3">
        <v>1.2</v>
      </c>
      <c r="G3">
        <v>1</v>
      </c>
      <c r="H3">
        <v>0.9</v>
      </c>
      <c r="I3">
        <v>98.85</v>
      </c>
    </row>
    <row r="4" spans="1:10" x14ac:dyDescent="0.2">
      <c r="A4" s="2" t="s">
        <v>10</v>
      </c>
      <c r="B4">
        <v>3</v>
      </c>
    </row>
    <row r="5" spans="1:10" x14ac:dyDescent="0.2">
      <c r="A5" s="2" t="s">
        <v>10</v>
      </c>
      <c r="B5">
        <v>4</v>
      </c>
    </row>
    <row r="6" spans="1:10" x14ac:dyDescent="0.2">
      <c r="A6" s="2" t="s">
        <v>10</v>
      </c>
      <c r="B6">
        <v>5</v>
      </c>
    </row>
    <row r="7" spans="1:10" x14ac:dyDescent="0.2">
      <c r="A7" s="3" t="s">
        <v>11</v>
      </c>
      <c r="B7">
        <v>1</v>
      </c>
      <c r="C7">
        <v>3.1</v>
      </c>
      <c r="D7">
        <v>2.2000000000000002</v>
      </c>
      <c r="E7">
        <v>1.8</v>
      </c>
      <c r="F7">
        <v>1.6</v>
      </c>
      <c r="G7">
        <v>1.4</v>
      </c>
      <c r="H7">
        <v>1.2</v>
      </c>
      <c r="I7">
        <v>83.25</v>
      </c>
    </row>
    <row r="8" spans="1:10" x14ac:dyDescent="0.2">
      <c r="A8" s="3" t="s">
        <v>11</v>
      </c>
      <c r="B8">
        <v>2</v>
      </c>
      <c r="C8">
        <v>2.6</v>
      </c>
      <c r="D8">
        <v>2</v>
      </c>
      <c r="E8">
        <v>1.6</v>
      </c>
      <c r="F8">
        <v>1.2</v>
      </c>
      <c r="G8">
        <v>1</v>
      </c>
      <c r="H8">
        <v>0.9</v>
      </c>
      <c r="I8">
        <v>83.06</v>
      </c>
    </row>
    <row r="9" spans="1:10" x14ac:dyDescent="0.2">
      <c r="A9" s="3" t="s">
        <v>11</v>
      </c>
      <c r="B9">
        <v>3</v>
      </c>
    </row>
    <row r="10" spans="1:10" x14ac:dyDescent="0.2">
      <c r="A10" s="3" t="s">
        <v>11</v>
      </c>
      <c r="B10">
        <v>4</v>
      </c>
    </row>
    <row r="11" spans="1:10" x14ac:dyDescent="0.2">
      <c r="A11" s="3" t="s">
        <v>11</v>
      </c>
      <c r="B11">
        <v>5</v>
      </c>
    </row>
    <row r="12" spans="1:10" x14ac:dyDescent="0.2">
      <c r="A12" s="4" t="s">
        <v>12</v>
      </c>
      <c r="B12">
        <v>1</v>
      </c>
      <c r="C12">
        <v>3.1</v>
      </c>
      <c r="D12">
        <v>2.2000000000000002</v>
      </c>
      <c r="E12">
        <v>1.8</v>
      </c>
      <c r="F12">
        <v>1.6</v>
      </c>
      <c r="G12">
        <v>1.4</v>
      </c>
      <c r="H12">
        <v>1.2</v>
      </c>
      <c r="I12">
        <v>121.27</v>
      </c>
    </row>
    <row r="13" spans="1:10" x14ac:dyDescent="0.2">
      <c r="A13" s="4" t="s">
        <v>12</v>
      </c>
      <c r="B13">
        <v>2</v>
      </c>
      <c r="C13">
        <v>2.6</v>
      </c>
      <c r="D13">
        <v>2</v>
      </c>
      <c r="E13">
        <v>1.6</v>
      </c>
      <c r="F13">
        <v>1.2</v>
      </c>
      <c r="G13">
        <v>1</v>
      </c>
      <c r="H13">
        <v>0.9</v>
      </c>
      <c r="I13">
        <v>119.83</v>
      </c>
    </row>
    <row r="14" spans="1:10" x14ac:dyDescent="0.2">
      <c r="A14" s="4" t="s">
        <v>12</v>
      </c>
      <c r="B14">
        <v>3</v>
      </c>
    </row>
    <row r="15" spans="1:10" x14ac:dyDescent="0.2">
      <c r="A15" s="4" t="s">
        <v>12</v>
      </c>
      <c r="B15">
        <v>4</v>
      </c>
    </row>
    <row r="16" spans="1:10" x14ac:dyDescent="0.2">
      <c r="A16" s="4" t="s">
        <v>12</v>
      </c>
      <c r="B16">
        <v>5</v>
      </c>
    </row>
    <row r="17" spans="1:9" x14ac:dyDescent="0.2">
      <c r="A17" s="5" t="s">
        <v>13</v>
      </c>
      <c r="B17">
        <v>1</v>
      </c>
      <c r="C17">
        <v>3.1</v>
      </c>
      <c r="D17">
        <v>2.2000000000000002</v>
      </c>
      <c r="E17">
        <v>1.8</v>
      </c>
      <c r="F17">
        <v>1.6</v>
      </c>
      <c r="G17">
        <v>1.4</v>
      </c>
      <c r="H17">
        <v>1.2</v>
      </c>
      <c r="I17">
        <v>88.55</v>
      </c>
    </row>
    <row r="18" spans="1:9" x14ac:dyDescent="0.2">
      <c r="A18" s="5" t="s">
        <v>13</v>
      </c>
      <c r="B18">
        <v>2</v>
      </c>
      <c r="C18" s="8">
        <v>2.6</v>
      </c>
      <c r="D18">
        <v>2</v>
      </c>
      <c r="E18">
        <v>1.6</v>
      </c>
      <c r="F18">
        <v>1.2</v>
      </c>
      <c r="G18">
        <v>1</v>
      </c>
      <c r="H18">
        <v>0.9</v>
      </c>
      <c r="I18">
        <v>87.91</v>
      </c>
    </row>
    <row r="19" spans="1:9" x14ac:dyDescent="0.2">
      <c r="A19" s="5" t="s">
        <v>13</v>
      </c>
      <c r="B19">
        <v>3</v>
      </c>
    </row>
    <row r="20" spans="1:9" x14ac:dyDescent="0.2">
      <c r="A20" s="5" t="s">
        <v>13</v>
      </c>
      <c r="B20">
        <v>4</v>
      </c>
    </row>
    <row r="21" spans="1:9" x14ac:dyDescent="0.2">
      <c r="A21" s="5" t="s">
        <v>13</v>
      </c>
      <c r="B21">
        <v>5</v>
      </c>
    </row>
    <row r="22" spans="1:9" x14ac:dyDescent="0.2">
      <c r="A22" s="6" t="s">
        <v>14</v>
      </c>
      <c r="B22">
        <v>1</v>
      </c>
      <c r="C22">
        <v>3.1</v>
      </c>
      <c r="D22">
        <v>2.2000000000000002</v>
      </c>
      <c r="E22">
        <v>1.8</v>
      </c>
      <c r="F22">
        <v>1.6</v>
      </c>
      <c r="G22">
        <v>1.4</v>
      </c>
      <c r="H22">
        <v>1.2</v>
      </c>
      <c r="I22">
        <v>91.73</v>
      </c>
    </row>
    <row r="23" spans="1:9" x14ac:dyDescent="0.2">
      <c r="A23" s="6" t="s">
        <v>14</v>
      </c>
      <c r="B23">
        <v>2</v>
      </c>
      <c r="C23">
        <v>2.6</v>
      </c>
      <c r="D23">
        <v>2</v>
      </c>
      <c r="E23">
        <v>1.6</v>
      </c>
      <c r="F23">
        <v>1.2</v>
      </c>
      <c r="G23">
        <v>1</v>
      </c>
      <c r="H23">
        <v>0.9</v>
      </c>
      <c r="I23">
        <v>91.03</v>
      </c>
    </row>
    <row r="24" spans="1:9" x14ac:dyDescent="0.2">
      <c r="A24" s="6" t="s">
        <v>14</v>
      </c>
      <c r="B24">
        <v>3</v>
      </c>
    </row>
    <row r="25" spans="1:9" x14ac:dyDescent="0.2">
      <c r="A25" s="6" t="s">
        <v>14</v>
      </c>
      <c r="B25">
        <v>4</v>
      </c>
    </row>
    <row r="26" spans="1:9" x14ac:dyDescent="0.2">
      <c r="A26" s="6" t="s">
        <v>14</v>
      </c>
      <c r="B26">
        <v>5</v>
      </c>
    </row>
    <row r="27" spans="1:9" x14ac:dyDescent="0.2">
      <c r="A27" s="7" t="s">
        <v>15</v>
      </c>
      <c r="B27">
        <v>1</v>
      </c>
      <c r="C27">
        <v>3.1</v>
      </c>
      <c r="D27">
        <v>2.2000000000000002</v>
      </c>
      <c r="E27">
        <v>1.8</v>
      </c>
      <c r="F27">
        <v>1.6</v>
      </c>
      <c r="G27">
        <v>1.4</v>
      </c>
      <c r="H27">
        <v>1.2</v>
      </c>
      <c r="I27">
        <v>200.42</v>
      </c>
    </row>
    <row r="28" spans="1:9" x14ac:dyDescent="0.2">
      <c r="A28" s="7" t="s">
        <v>15</v>
      </c>
      <c r="B28">
        <v>2</v>
      </c>
      <c r="C28">
        <v>2.6</v>
      </c>
      <c r="D28">
        <v>2</v>
      </c>
      <c r="E28">
        <v>1.6</v>
      </c>
      <c r="F28">
        <v>1.2</v>
      </c>
      <c r="G28">
        <v>1</v>
      </c>
      <c r="H28">
        <v>0.9</v>
      </c>
      <c r="I28">
        <v>196.87</v>
      </c>
    </row>
    <row r="29" spans="1:9" x14ac:dyDescent="0.2">
      <c r="A29" s="7" t="s">
        <v>15</v>
      </c>
      <c r="B29">
        <v>3</v>
      </c>
    </row>
    <row r="30" spans="1:9" x14ac:dyDescent="0.2">
      <c r="A30" s="7" t="s">
        <v>15</v>
      </c>
      <c r="B30">
        <v>4</v>
      </c>
    </row>
    <row r="31" spans="1:9" x14ac:dyDescent="0.2">
      <c r="A31" s="7" t="s">
        <v>15</v>
      </c>
      <c r="B31">
        <v>5</v>
      </c>
    </row>
    <row r="37" spans="1:15" x14ac:dyDescent="0.2">
      <c r="A37" s="9" t="s">
        <v>16</v>
      </c>
      <c r="B37" s="9" t="s">
        <v>32</v>
      </c>
      <c r="C37" s="9" t="s">
        <v>17</v>
      </c>
      <c r="D37" s="9" t="s">
        <v>18</v>
      </c>
      <c r="E37" s="9" t="s">
        <v>19</v>
      </c>
      <c r="F37" s="9" t="s">
        <v>20</v>
      </c>
      <c r="G37" s="9" t="s">
        <v>21</v>
      </c>
      <c r="H37" s="9" t="s">
        <v>22</v>
      </c>
      <c r="I37" s="9" t="s">
        <v>23</v>
      </c>
      <c r="J37" s="9" t="s">
        <v>26</v>
      </c>
      <c r="K37" s="9" t="s">
        <v>34</v>
      </c>
      <c r="L37" t="s">
        <v>47</v>
      </c>
      <c r="M37" s="9" t="s">
        <v>33</v>
      </c>
      <c r="N37" t="s">
        <v>48</v>
      </c>
      <c r="O37" s="9" t="s">
        <v>36</v>
      </c>
    </row>
    <row r="38" spans="1:15" x14ac:dyDescent="0.2">
      <c r="A38" s="2" t="s">
        <v>10</v>
      </c>
      <c r="B38">
        <v>1</v>
      </c>
      <c r="C38">
        <v>955</v>
      </c>
      <c r="D38" t="s">
        <v>24</v>
      </c>
      <c r="E38" t="s">
        <v>25</v>
      </c>
      <c r="F38" t="s">
        <v>24</v>
      </c>
      <c r="G38" s="10">
        <v>0.9</v>
      </c>
      <c r="H38">
        <v>97.21</v>
      </c>
      <c r="I38">
        <v>70</v>
      </c>
      <c r="J38">
        <f>H38-I2</f>
        <v>-2.7800000000000011</v>
      </c>
      <c r="K38">
        <f>H42-H38</f>
        <v>-3.769999999999996</v>
      </c>
      <c r="M38" s="9" t="s">
        <v>35</v>
      </c>
      <c r="O38">
        <f>H42-I2</f>
        <v>-6.5499999999999972</v>
      </c>
    </row>
    <row r="39" spans="1:15" x14ac:dyDescent="0.2">
      <c r="A39" s="2" t="s">
        <v>10</v>
      </c>
      <c r="B39">
        <v>2</v>
      </c>
      <c r="C39">
        <v>955</v>
      </c>
      <c r="D39" t="s">
        <v>24</v>
      </c>
      <c r="E39" t="s">
        <v>25</v>
      </c>
      <c r="F39" t="s">
        <v>24</v>
      </c>
      <c r="G39" s="10">
        <v>0.95</v>
      </c>
      <c r="H39">
        <v>96.56</v>
      </c>
      <c r="I39">
        <v>120</v>
      </c>
      <c r="J39">
        <f t="shared" ref="J39:J44" si="0">H39-H38</f>
        <v>-0.64999999999999147</v>
      </c>
    </row>
    <row r="40" spans="1:15" x14ac:dyDescent="0.2">
      <c r="A40" s="2" t="s">
        <v>10</v>
      </c>
      <c r="B40">
        <v>3</v>
      </c>
      <c r="C40">
        <v>945</v>
      </c>
      <c r="D40" t="s">
        <v>27</v>
      </c>
      <c r="E40" t="s">
        <v>25</v>
      </c>
      <c r="F40" t="s">
        <v>24</v>
      </c>
      <c r="G40" s="10">
        <v>0.95</v>
      </c>
      <c r="H40">
        <v>95.03</v>
      </c>
      <c r="I40">
        <v>150</v>
      </c>
      <c r="J40">
        <f t="shared" si="0"/>
        <v>-1.5300000000000011</v>
      </c>
    </row>
    <row r="41" spans="1:15" x14ac:dyDescent="0.2">
      <c r="A41" s="2" t="s">
        <v>10</v>
      </c>
      <c r="B41">
        <v>4</v>
      </c>
      <c r="C41">
        <v>965</v>
      </c>
      <c r="D41" t="s">
        <v>28</v>
      </c>
      <c r="E41" t="s">
        <v>25</v>
      </c>
      <c r="F41" t="s">
        <v>27</v>
      </c>
      <c r="G41" s="10">
        <v>0.95</v>
      </c>
      <c r="H41">
        <v>93.68</v>
      </c>
      <c r="I41">
        <v>150</v>
      </c>
      <c r="J41">
        <f t="shared" si="0"/>
        <v>-1.3499999999999943</v>
      </c>
    </row>
    <row r="42" spans="1:15" x14ac:dyDescent="0.2">
      <c r="A42" s="2" t="s">
        <v>10</v>
      </c>
      <c r="B42" s="2">
        <v>5</v>
      </c>
      <c r="C42" s="2">
        <v>975</v>
      </c>
      <c r="D42" s="2" t="s">
        <v>28</v>
      </c>
      <c r="E42" s="2" t="s">
        <v>29</v>
      </c>
      <c r="F42" s="2" t="s">
        <v>27</v>
      </c>
      <c r="G42" s="12">
        <v>0.94</v>
      </c>
      <c r="H42" s="2">
        <v>93.44</v>
      </c>
      <c r="I42" s="2">
        <v>150</v>
      </c>
      <c r="J42" s="2">
        <f t="shared" si="0"/>
        <v>-0.24000000000000909</v>
      </c>
    </row>
    <row r="43" spans="1:15" x14ac:dyDescent="0.2">
      <c r="A43" s="2" t="s">
        <v>10</v>
      </c>
      <c r="B43">
        <v>6</v>
      </c>
      <c r="C43">
        <v>975</v>
      </c>
      <c r="D43" t="s">
        <v>27</v>
      </c>
      <c r="E43" t="s">
        <v>30</v>
      </c>
      <c r="F43" t="s">
        <v>27</v>
      </c>
      <c r="G43" s="10">
        <v>0.9</v>
      </c>
      <c r="H43">
        <v>94.2</v>
      </c>
      <c r="I43">
        <v>145</v>
      </c>
      <c r="J43">
        <f t="shared" si="0"/>
        <v>0.76000000000000512</v>
      </c>
    </row>
    <row r="44" spans="1:15" x14ac:dyDescent="0.2">
      <c r="A44" s="2" t="s">
        <v>10</v>
      </c>
      <c r="B44">
        <v>7</v>
      </c>
      <c r="C44">
        <v>975</v>
      </c>
      <c r="D44" t="s">
        <v>28</v>
      </c>
      <c r="E44" t="s">
        <v>30</v>
      </c>
      <c r="F44" t="s">
        <v>28</v>
      </c>
      <c r="G44" s="10">
        <v>0.94</v>
      </c>
      <c r="H44">
        <v>93.71</v>
      </c>
      <c r="I44">
        <v>150</v>
      </c>
      <c r="J44">
        <f t="shared" si="0"/>
        <v>-0.49000000000000909</v>
      </c>
    </row>
    <row r="45" spans="1:15" x14ac:dyDescent="0.2">
      <c r="A45" s="2" t="s">
        <v>10</v>
      </c>
      <c r="B45">
        <v>8</v>
      </c>
      <c r="C45">
        <v>975</v>
      </c>
      <c r="D45" t="s">
        <v>31</v>
      </c>
      <c r="E45" t="s">
        <v>29</v>
      </c>
      <c r="F45" t="s">
        <v>27</v>
      </c>
      <c r="G45" s="10">
        <v>0.95</v>
      </c>
      <c r="H45">
        <v>94.21</v>
      </c>
      <c r="I45">
        <v>150</v>
      </c>
      <c r="J45">
        <f>H44-H45</f>
        <v>-0.5</v>
      </c>
    </row>
    <row r="46" spans="1:15" x14ac:dyDescent="0.2">
      <c r="A46" s="3" t="s">
        <v>11</v>
      </c>
      <c r="B46">
        <v>1</v>
      </c>
      <c r="C46">
        <v>915</v>
      </c>
      <c r="D46" t="s">
        <v>28</v>
      </c>
      <c r="E46" t="s">
        <v>29</v>
      </c>
      <c r="F46" t="s">
        <v>24</v>
      </c>
      <c r="G46" s="10">
        <v>0.9</v>
      </c>
      <c r="H46">
        <v>79.89</v>
      </c>
      <c r="I46">
        <v>150</v>
      </c>
      <c r="J46">
        <f>H46-I7</f>
        <v>-3.3599999999999994</v>
      </c>
      <c r="K46">
        <f>H49-H50</f>
        <v>-1.2399999999999949</v>
      </c>
      <c r="M46" s="9" t="s">
        <v>40</v>
      </c>
      <c r="O46">
        <f>H49-I7</f>
        <v>-3.6899999999999977</v>
      </c>
    </row>
    <row r="47" spans="1:15" x14ac:dyDescent="0.2">
      <c r="A47" s="3" t="s">
        <v>11</v>
      </c>
      <c r="B47">
        <v>2</v>
      </c>
      <c r="C47">
        <v>915</v>
      </c>
      <c r="D47" t="s">
        <v>28</v>
      </c>
      <c r="E47" t="s">
        <v>29</v>
      </c>
      <c r="F47" t="s">
        <v>38</v>
      </c>
      <c r="G47" s="10">
        <v>0.94</v>
      </c>
      <c r="H47">
        <v>80.290000000000006</v>
      </c>
      <c r="I47">
        <v>150</v>
      </c>
      <c r="J47">
        <f t="shared" ref="J47:J53" si="1">H47-H46</f>
        <v>0.40000000000000568</v>
      </c>
    </row>
    <row r="48" spans="1:15" x14ac:dyDescent="0.2">
      <c r="A48" s="3" t="s">
        <v>11</v>
      </c>
      <c r="B48">
        <v>3</v>
      </c>
      <c r="C48">
        <v>935</v>
      </c>
      <c r="D48" t="s">
        <v>37</v>
      </c>
      <c r="E48" t="s">
        <v>39</v>
      </c>
      <c r="F48" t="s">
        <v>38</v>
      </c>
      <c r="G48" s="10">
        <v>0.9</v>
      </c>
      <c r="H48">
        <v>80.48</v>
      </c>
      <c r="I48">
        <v>150</v>
      </c>
      <c r="J48">
        <f t="shared" si="1"/>
        <v>0.18999999999999773</v>
      </c>
    </row>
    <row r="49" spans="1:15" x14ac:dyDescent="0.2">
      <c r="A49" s="3" t="s">
        <v>11</v>
      </c>
      <c r="B49" s="3">
        <v>4</v>
      </c>
      <c r="C49" s="3">
        <v>935</v>
      </c>
      <c r="D49" s="3" t="s">
        <v>28</v>
      </c>
      <c r="E49" s="3" t="s">
        <v>29</v>
      </c>
      <c r="F49" s="3" t="s">
        <v>28</v>
      </c>
      <c r="G49" s="11">
        <v>0.9</v>
      </c>
      <c r="H49" s="3">
        <v>79.56</v>
      </c>
      <c r="I49" s="3">
        <v>145</v>
      </c>
      <c r="J49" s="3">
        <f t="shared" si="1"/>
        <v>-0.92000000000000171</v>
      </c>
    </row>
    <row r="50" spans="1:15" x14ac:dyDescent="0.2">
      <c r="A50" s="3" t="s">
        <v>11</v>
      </c>
      <c r="B50">
        <v>5</v>
      </c>
      <c r="C50">
        <v>935</v>
      </c>
      <c r="D50" t="s">
        <v>27</v>
      </c>
      <c r="E50" t="s">
        <v>29</v>
      </c>
      <c r="F50" t="s">
        <v>24</v>
      </c>
      <c r="G50" s="10">
        <v>0.9</v>
      </c>
      <c r="H50">
        <v>80.8</v>
      </c>
      <c r="I50">
        <v>140</v>
      </c>
      <c r="J50">
        <f t="shared" si="1"/>
        <v>1.2399999999999949</v>
      </c>
    </row>
    <row r="51" spans="1:15" x14ac:dyDescent="0.2">
      <c r="A51" s="3" t="s">
        <v>11</v>
      </c>
      <c r="B51">
        <v>6</v>
      </c>
      <c r="C51">
        <v>935</v>
      </c>
      <c r="D51" t="s">
        <v>28</v>
      </c>
      <c r="E51" t="s">
        <v>29</v>
      </c>
      <c r="F51" t="s">
        <v>24</v>
      </c>
      <c r="G51" s="10">
        <v>0.92</v>
      </c>
      <c r="H51">
        <v>80.209999999999994</v>
      </c>
      <c r="I51">
        <v>145</v>
      </c>
      <c r="J51">
        <f t="shared" si="1"/>
        <v>-0.59000000000000341</v>
      </c>
    </row>
    <row r="52" spans="1:15" x14ac:dyDescent="0.2">
      <c r="A52" s="3" t="s">
        <v>11</v>
      </c>
      <c r="B52">
        <v>7</v>
      </c>
      <c r="C52">
        <v>915</v>
      </c>
      <c r="D52" t="s">
        <v>28</v>
      </c>
      <c r="E52" t="s">
        <v>29</v>
      </c>
      <c r="F52" t="s">
        <v>24</v>
      </c>
      <c r="G52" s="10">
        <v>0.9</v>
      </c>
      <c r="H52">
        <v>80.13</v>
      </c>
      <c r="I52">
        <v>150</v>
      </c>
      <c r="J52">
        <f t="shared" si="1"/>
        <v>-7.9999999999998295E-2</v>
      </c>
    </row>
    <row r="53" spans="1:15" x14ac:dyDescent="0.2">
      <c r="A53" s="3" t="s">
        <v>11</v>
      </c>
      <c r="B53">
        <v>8</v>
      </c>
      <c r="C53">
        <v>935</v>
      </c>
      <c r="D53" t="s">
        <v>28</v>
      </c>
      <c r="E53" t="s">
        <v>30</v>
      </c>
      <c r="F53" t="s">
        <v>24</v>
      </c>
      <c r="G53" s="10">
        <v>0.9</v>
      </c>
      <c r="H53">
        <v>80.16</v>
      </c>
      <c r="I53">
        <v>145</v>
      </c>
      <c r="J53">
        <f t="shared" si="1"/>
        <v>3.0000000000001137E-2</v>
      </c>
    </row>
    <row r="54" spans="1:15" x14ac:dyDescent="0.2">
      <c r="A54" s="4" t="s">
        <v>12</v>
      </c>
      <c r="B54">
        <v>1</v>
      </c>
      <c r="C54">
        <v>975</v>
      </c>
      <c r="D54" t="s">
        <v>28</v>
      </c>
      <c r="E54" t="s">
        <v>29</v>
      </c>
      <c r="F54" t="s">
        <v>27</v>
      </c>
      <c r="G54" s="10">
        <v>0.94</v>
      </c>
      <c r="H54">
        <v>113.6</v>
      </c>
      <c r="I54">
        <v>150</v>
      </c>
      <c r="J54">
        <f>H54-I13</f>
        <v>-6.230000000000004</v>
      </c>
    </row>
    <row r="55" spans="1:15" x14ac:dyDescent="0.2">
      <c r="A55" s="4" t="s">
        <v>12</v>
      </c>
      <c r="B55">
        <v>2</v>
      </c>
      <c r="C55">
        <v>975</v>
      </c>
      <c r="D55" t="s">
        <v>31</v>
      </c>
      <c r="E55" t="s">
        <v>30</v>
      </c>
      <c r="F55" t="s">
        <v>27</v>
      </c>
      <c r="G55" s="10">
        <v>0.94</v>
      </c>
      <c r="H55">
        <v>114.34</v>
      </c>
      <c r="I55">
        <v>145</v>
      </c>
      <c r="J55">
        <f>H55-H54</f>
        <v>0.74000000000000909</v>
      </c>
    </row>
    <row r="56" spans="1:15" x14ac:dyDescent="0.2">
      <c r="A56" s="4" t="s">
        <v>12</v>
      </c>
      <c r="B56">
        <v>3</v>
      </c>
      <c r="C56">
        <v>965</v>
      </c>
      <c r="D56" t="s">
        <v>38</v>
      </c>
      <c r="E56" t="s">
        <v>30</v>
      </c>
      <c r="F56" t="s">
        <v>27</v>
      </c>
      <c r="G56" s="10">
        <v>0.94</v>
      </c>
      <c r="H56">
        <v>116.34</v>
      </c>
      <c r="I56">
        <v>145</v>
      </c>
      <c r="J56">
        <f>H56-H55</f>
        <v>2</v>
      </c>
    </row>
    <row r="57" spans="1:15" x14ac:dyDescent="0.2">
      <c r="A57" s="4" t="s">
        <v>12</v>
      </c>
      <c r="B57">
        <v>4</v>
      </c>
      <c r="C57">
        <v>915</v>
      </c>
      <c r="D57" t="s">
        <v>41</v>
      </c>
      <c r="E57" t="s">
        <v>25</v>
      </c>
      <c r="F57" t="s">
        <v>27</v>
      </c>
      <c r="G57" s="10">
        <v>0.94</v>
      </c>
      <c r="H57">
        <v>116.43</v>
      </c>
      <c r="I57">
        <v>150</v>
      </c>
      <c r="J57">
        <v>0.09</v>
      </c>
    </row>
    <row r="58" spans="1:15" x14ac:dyDescent="0.2">
      <c r="A58" s="4" t="s">
        <v>12</v>
      </c>
      <c r="B58">
        <v>5</v>
      </c>
      <c r="C58">
        <v>955</v>
      </c>
      <c r="D58" t="s">
        <v>28</v>
      </c>
      <c r="E58" t="s">
        <v>29</v>
      </c>
      <c r="F58" t="s">
        <v>27</v>
      </c>
      <c r="G58" s="10">
        <v>0.9</v>
      </c>
      <c r="H58">
        <v>113.82</v>
      </c>
      <c r="I58">
        <v>140</v>
      </c>
      <c r="J58">
        <f>H58-H57</f>
        <v>-2.6100000000000136</v>
      </c>
    </row>
    <row r="59" spans="1:15" x14ac:dyDescent="0.2">
      <c r="A59" s="4" t="s">
        <v>12</v>
      </c>
      <c r="B59">
        <v>6</v>
      </c>
      <c r="C59">
        <v>955</v>
      </c>
      <c r="D59" t="s">
        <v>24</v>
      </c>
      <c r="E59" t="s">
        <v>29</v>
      </c>
      <c r="F59" t="s">
        <v>27</v>
      </c>
      <c r="G59" s="10">
        <v>0.92</v>
      </c>
      <c r="H59">
        <v>115.31</v>
      </c>
      <c r="I59">
        <v>145</v>
      </c>
      <c r="J59">
        <f>H59-H58</f>
        <v>1.4900000000000091</v>
      </c>
    </row>
    <row r="60" spans="1:15" x14ac:dyDescent="0.2">
      <c r="A60" s="4" t="s">
        <v>12</v>
      </c>
      <c r="B60" s="4">
        <v>7</v>
      </c>
      <c r="C60" s="4">
        <v>965</v>
      </c>
      <c r="D60" s="4" t="s">
        <v>28</v>
      </c>
      <c r="E60" s="4" t="s">
        <v>30</v>
      </c>
      <c r="F60" s="4" t="s">
        <v>27</v>
      </c>
      <c r="G60" s="13">
        <v>0.9</v>
      </c>
      <c r="H60" s="4">
        <v>113.6</v>
      </c>
      <c r="I60" s="4">
        <v>145</v>
      </c>
      <c r="J60" s="4">
        <f>H60-H59</f>
        <v>-1.710000000000008</v>
      </c>
      <c r="K60">
        <f>H60-H57</f>
        <v>-2.8300000000000125</v>
      </c>
      <c r="M60" s="9" t="s">
        <v>42</v>
      </c>
      <c r="O60">
        <f>H60-I12</f>
        <v>-7.6700000000000017</v>
      </c>
    </row>
    <row r="61" spans="1:15" x14ac:dyDescent="0.2">
      <c r="A61" s="4" t="s">
        <v>12</v>
      </c>
      <c r="B61">
        <v>8</v>
      </c>
      <c r="C61">
        <v>975</v>
      </c>
      <c r="D61" t="s">
        <v>28</v>
      </c>
      <c r="E61" t="s">
        <v>39</v>
      </c>
      <c r="F61" t="s">
        <v>27</v>
      </c>
      <c r="G61" s="10">
        <v>0.9</v>
      </c>
      <c r="H61">
        <v>113.76</v>
      </c>
      <c r="I61">
        <v>150</v>
      </c>
      <c r="J61">
        <f>H61-H60</f>
        <v>0.1600000000000108</v>
      </c>
    </row>
    <row r="62" spans="1:15" x14ac:dyDescent="0.2">
      <c r="A62" s="5" t="s">
        <v>13</v>
      </c>
      <c r="B62">
        <v>1</v>
      </c>
      <c r="C62">
        <v>965</v>
      </c>
      <c r="D62" t="s">
        <v>37</v>
      </c>
      <c r="E62" t="s">
        <v>39</v>
      </c>
      <c r="F62" t="s">
        <v>24</v>
      </c>
      <c r="G62" s="10">
        <v>0.9</v>
      </c>
      <c r="H62">
        <v>85.25</v>
      </c>
      <c r="I62">
        <v>150</v>
      </c>
      <c r="J62">
        <f>H62-I17</f>
        <v>-3.2999999999999972</v>
      </c>
    </row>
    <row r="63" spans="1:15" x14ac:dyDescent="0.2">
      <c r="A63" s="5" t="s">
        <v>13</v>
      </c>
      <c r="B63" s="5">
        <v>2</v>
      </c>
      <c r="C63" s="5">
        <v>935</v>
      </c>
      <c r="D63" s="5" t="s">
        <v>28</v>
      </c>
      <c r="E63" s="5" t="s">
        <v>29</v>
      </c>
      <c r="F63" s="5" t="s">
        <v>28</v>
      </c>
      <c r="G63" s="14">
        <v>0.9</v>
      </c>
      <c r="H63" s="5">
        <v>84.64</v>
      </c>
      <c r="I63" s="5">
        <v>145</v>
      </c>
      <c r="J63" s="5">
        <f t="shared" ref="J63:J69" si="2">H63-H62</f>
        <v>-0.60999999999999943</v>
      </c>
      <c r="K63">
        <f>H63-H66</f>
        <v>-0.75</v>
      </c>
      <c r="M63" s="9" t="s">
        <v>44</v>
      </c>
      <c r="O63">
        <f>H63-I17</f>
        <v>-3.9099999999999966</v>
      </c>
    </row>
    <row r="64" spans="1:15" x14ac:dyDescent="0.2">
      <c r="A64" s="5" t="s">
        <v>13</v>
      </c>
      <c r="B64">
        <v>3</v>
      </c>
      <c r="C64">
        <v>925</v>
      </c>
      <c r="D64" t="s">
        <v>24</v>
      </c>
      <c r="E64" t="s">
        <v>29</v>
      </c>
      <c r="F64" t="s">
        <v>28</v>
      </c>
      <c r="G64" s="10">
        <v>0.9</v>
      </c>
      <c r="H64">
        <v>85.05</v>
      </c>
      <c r="I64">
        <v>145</v>
      </c>
      <c r="J64">
        <f t="shared" si="2"/>
        <v>0.40999999999999659</v>
      </c>
    </row>
    <row r="65" spans="1:15" x14ac:dyDescent="0.2">
      <c r="A65" s="5" t="s">
        <v>13</v>
      </c>
      <c r="B65">
        <v>4</v>
      </c>
      <c r="C65">
        <v>915</v>
      </c>
      <c r="D65" t="s">
        <v>24</v>
      </c>
      <c r="E65" t="s">
        <v>43</v>
      </c>
      <c r="F65" t="s">
        <v>28</v>
      </c>
      <c r="G65" s="10">
        <v>0.9</v>
      </c>
      <c r="H65">
        <v>85.04</v>
      </c>
      <c r="I65">
        <v>140</v>
      </c>
      <c r="J65">
        <f t="shared" si="2"/>
        <v>-9.9999999999909051E-3</v>
      </c>
    </row>
    <row r="66" spans="1:15" x14ac:dyDescent="0.2">
      <c r="A66" s="5" t="s">
        <v>13</v>
      </c>
      <c r="B66">
        <v>5</v>
      </c>
      <c r="C66">
        <v>915</v>
      </c>
      <c r="D66" t="s">
        <v>24</v>
      </c>
      <c r="E66" t="s">
        <v>29</v>
      </c>
      <c r="F66" t="s">
        <v>24</v>
      </c>
      <c r="G66" s="10">
        <v>0.9</v>
      </c>
      <c r="H66">
        <v>85.39</v>
      </c>
      <c r="I66">
        <v>140</v>
      </c>
      <c r="J66">
        <f t="shared" si="2"/>
        <v>0.34999999999999432</v>
      </c>
    </row>
    <row r="67" spans="1:15" x14ac:dyDescent="0.2">
      <c r="A67" s="5" t="s">
        <v>13</v>
      </c>
      <c r="B67">
        <v>6</v>
      </c>
      <c r="C67">
        <v>955</v>
      </c>
      <c r="D67" t="s">
        <v>24</v>
      </c>
      <c r="E67" t="s">
        <v>29</v>
      </c>
      <c r="F67" t="s">
        <v>27</v>
      </c>
      <c r="G67" s="10">
        <v>0.92</v>
      </c>
      <c r="H67">
        <v>84.8</v>
      </c>
      <c r="I67">
        <v>145</v>
      </c>
      <c r="J67">
        <f t="shared" si="2"/>
        <v>-0.59000000000000341</v>
      </c>
    </row>
    <row r="68" spans="1:15" x14ac:dyDescent="0.2">
      <c r="A68" s="5" t="s">
        <v>13</v>
      </c>
      <c r="B68">
        <v>7</v>
      </c>
      <c r="C68">
        <v>965</v>
      </c>
      <c r="D68" t="s">
        <v>24</v>
      </c>
      <c r="E68" t="s">
        <v>30</v>
      </c>
      <c r="F68" t="s">
        <v>27</v>
      </c>
      <c r="G68" s="10">
        <v>0.92</v>
      </c>
      <c r="H68">
        <v>84.74</v>
      </c>
      <c r="I68">
        <v>150</v>
      </c>
      <c r="J68">
        <f t="shared" si="2"/>
        <v>-6.0000000000002274E-2</v>
      </c>
    </row>
    <row r="69" spans="1:15" x14ac:dyDescent="0.2">
      <c r="A69" s="5" t="s">
        <v>13</v>
      </c>
      <c r="B69">
        <v>8</v>
      </c>
      <c r="C69">
        <v>975</v>
      </c>
      <c r="D69" t="s">
        <v>24</v>
      </c>
      <c r="E69" t="s">
        <v>30</v>
      </c>
      <c r="F69" t="s">
        <v>27</v>
      </c>
      <c r="G69" s="10">
        <v>0.92</v>
      </c>
      <c r="H69">
        <v>84.88</v>
      </c>
      <c r="I69">
        <v>140</v>
      </c>
      <c r="J69">
        <f t="shared" si="2"/>
        <v>0.14000000000000057</v>
      </c>
    </row>
    <row r="70" spans="1:15" x14ac:dyDescent="0.2">
      <c r="A70" s="6" t="s">
        <v>14</v>
      </c>
      <c r="B70">
        <v>1</v>
      </c>
      <c r="C70">
        <v>955</v>
      </c>
      <c r="D70" t="s">
        <v>24</v>
      </c>
      <c r="E70" t="s">
        <v>30</v>
      </c>
      <c r="F70" t="s">
        <v>27</v>
      </c>
      <c r="G70" s="10">
        <v>0.9</v>
      </c>
      <c r="H70">
        <v>88.13</v>
      </c>
      <c r="I70">
        <v>145</v>
      </c>
      <c r="J70">
        <f>H70-I22</f>
        <v>-3.6000000000000085</v>
      </c>
    </row>
    <row r="71" spans="1:15" x14ac:dyDescent="0.2">
      <c r="A71" s="6" t="s">
        <v>14</v>
      </c>
      <c r="B71">
        <v>2</v>
      </c>
      <c r="C71">
        <v>955</v>
      </c>
      <c r="D71" t="s">
        <v>27</v>
      </c>
      <c r="E71" t="s">
        <v>29</v>
      </c>
      <c r="F71" t="s">
        <v>27</v>
      </c>
      <c r="G71" s="10">
        <v>0.9</v>
      </c>
      <c r="H71">
        <v>87.45</v>
      </c>
      <c r="I71">
        <v>150</v>
      </c>
      <c r="J71">
        <f t="shared" ref="J71:J77" si="3">H71-H70</f>
        <v>-0.67999999999999261</v>
      </c>
    </row>
    <row r="72" spans="1:15" x14ac:dyDescent="0.2">
      <c r="A72" s="6" t="s">
        <v>14</v>
      </c>
      <c r="B72">
        <v>3</v>
      </c>
      <c r="C72">
        <v>965</v>
      </c>
      <c r="D72" t="s">
        <v>37</v>
      </c>
      <c r="E72" t="s">
        <v>29</v>
      </c>
      <c r="F72" t="s">
        <v>27</v>
      </c>
      <c r="G72" s="10">
        <v>0.9</v>
      </c>
      <c r="H72">
        <v>87.24</v>
      </c>
      <c r="I72">
        <v>150</v>
      </c>
      <c r="J72">
        <f t="shared" si="3"/>
        <v>-0.21000000000000796</v>
      </c>
    </row>
    <row r="73" spans="1:15" x14ac:dyDescent="0.2">
      <c r="A73" s="6" t="s">
        <v>14</v>
      </c>
      <c r="B73">
        <v>4</v>
      </c>
      <c r="C73">
        <v>975</v>
      </c>
      <c r="D73" t="s">
        <v>27</v>
      </c>
      <c r="E73" t="s">
        <v>30</v>
      </c>
      <c r="F73" t="s">
        <v>27</v>
      </c>
      <c r="G73" s="10">
        <v>0.9</v>
      </c>
      <c r="H73">
        <v>87.08</v>
      </c>
      <c r="I73">
        <v>145</v>
      </c>
      <c r="J73">
        <f t="shared" si="3"/>
        <v>-0.15999999999999659</v>
      </c>
    </row>
    <row r="74" spans="1:15" x14ac:dyDescent="0.2">
      <c r="A74" s="6" t="s">
        <v>14</v>
      </c>
      <c r="B74">
        <v>5</v>
      </c>
      <c r="C74">
        <v>915</v>
      </c>
      <c r="D74" t="s">
        <v>28</v>
      </c>
      <c r="E74" t="s">
        <v>25</v>
      </c>
      <c r="F74" t="s">
        <v>27</v>
      </c>
      <c r="G74" s="10">
        <v>0.9</v>
      </c>
      <c r="H74">
        <v>86.7</v>
      </c>
      <c r="I74">
        <v>150</v>
      </c>
      <c r="J74">
        <f t="shared" si="3"/>
        <v>-0.37999999999999545</v>
      </c>
    </row>
    <row r="75" spans="1:15" x14ac:dyDescent="0.2">
      <c r="A75" s="6" t="s">
        <v>14</v>
      </c>
      <c r="B75" s="6">
        <v>6</v>
      </c>
      <c r="C75" s="6">
        <v>935</v>
      </c>
      <c r="D75" s="6" t="s">
        <v>28</v>
      </c>
      <c r="E75" s="6" t="s">
        <v>43</v>
      </c>
      <c r="F75" s="6" t="s">
        <v>27</v>
      </c>
      <c r="G75" s="15">
        <v>0.9</v>
      </c>
      <c r="H75" s="6">
        <v>86.51</v>
      </c>
      <c r="I75" s="6">
        <v>145</v>
      </c>
      <c r="J75" s="6">
        <f t="shared" si="3"/>
        <v>-0.18999999999999773</v>
      </c>
      <c r="K75">
        <f>H75-H77</f>
        <v>-1.2199999999999989</v>
      </c>
      <c r="M75" s="9" t="s">
        <v>45</v>
      </c>
      <c r="O75">
        <f>H75-I22</f>
        <v>-5.2199999999999989</v>
      </c>
    </row>
    <row r="76" spans="1:15" x14ac:dyDescent="0.2">
      <c r="A76" s="6" t="s">
        <v>14</v>
      </c>
      <c r="B76">
        <v>7</v>
      </c>
      <c r="C76">
        <v>955</v>
      </c>
      <c r="D76" t="s">
        <v>28</v>
      </c>
      <c r="E76" t="s">
        <v>43</v>
      </c>
      <c r="F76" t="s">
        <v>27</v>
      </c>
      <c r="G76" s="10">
        <v>0.92</v>
      </c>
      <c r="H76">
        <v>86.65</v>
      </c>
      <c r="I76">
        <v>140</v>
      </c>
      <c r="J76">
        <f t="shared" si="3"/>
        <v>0.14000000000000057</v>
      </c>
    </row>
    <row r="77" spans="1:15" x14ac:dyDescent="0.2">
      <c r="A77" s="6" t="s">
        <v>14</v>
      </c>
      <c r="B77">
        <v>8</v>
      </c>
      <c r="C77">
        <v>955</v>
      </c>
      <c r="D77" t="s">
        <v>27</v>
      </c>
      <c r="E77" t="s">
        <v>43</v>
      </c>
      <c r="F77" t="s">
        <v>27</v>
      </c>
      <c r="G77" s="10">
        <v>0.92</v>
      </c>
      <c r="H77">
        <v>87.73</v>
      </c>
      <c r="I77">
        <v>150</v>
      </c>
      <c r="J77">
        <f t="shared" si="3"/>
        <v>1.0799999999999983</v>
      </c>
    </row>
    <row r="78" spans="1:15" x14ac:dyDescent="0.2">
      <c r="A78" s="7" t="s">
        <v>15</v>
      </c>
      <c r="B78" s="7">
        <v>1</v>
      </c>
      <c r="C78" s="7">
        <v>955</v>
      </c>
      <c r="D78" s="7" t="s">
        <v>27</v>
      </c>
      <c r="E78" s="7" t="s">
        <v>43</v>
      </c>
      <c r="F78" s="7" t="s">
        <v>27</v>
      </c>
      <c r="G78" s="16">
        <v>0.92</v>
      </c>
      <c r="H78" s="7">
        <v>186.82</v>
      </c>
      <c r="I78" s="7">
        <v>150</v>
      </c>
      <c r="J78" s="7">
        <f>H78-I27</f>
        <v>-13.599999999999994</v>
      </c>
      <c r="K78">
        <f>H78-H85</f>
        <v>-4.210000000000008</v>
      </c>
      <c r="M78" s="9" t="s">
        <v>46</v>
      </c>
      <c r="O78">
        <f>H78-I27</f>
        <v>-13.599999999999994</v>
      </c>
    </row>
    <row r="79" spans="1:15" x14ac:dyDescent="0.2">
      <c r="A79" s="7" t="s">
        <v>15</v>
      </c>
      <c r="B79">
        <v>2</v>
      </c>
      <c r="C79">
        <v>915</v>
      </c>
      <c r="D79" t="s">
        <v>28</v>
      </c>
      <c r="E79" t="s">
        <v>25</v>
      </c>
      <c r="F79" t="s">
        <v>27</v>
      </c>
      <c r="G79" s="10">
        <v>0.9</v>
      </c>
      <c r="H79">
        <v>187.92</v>
      </c>
      <c r="I79">
        <v>150</v>
      </c>
      <c r="J79">
        <f>H79-H78</f>
        <v>1.0999999999999943</v>
      </c>
    </row>
    <row r="80" spans="1:15" x14ac:dyDescent="0.2">
      <c r="A80" s="7" t="s">
        <v>15</v>
      </c>
      <c r="B80">
        <v>3</v>
      </c>
      <c r="C80">
        <v>915</v>
      </c>
      <c r="D80" t="s">
        <v>24</v>
      </c>
      <c r="E80" t="s">
        <v>25</v>
      </c>
      <c r="F80" t="s">
        <v>27</v>
      </c>
      <c r="G80" s="10">
        <v>0.9</v>
      </c>
      <c r="H80">
        <v>187.44</v>
      </c>
      <c r="I80">
        <v>140</v>
      </c>
      <c r="J80">
        <f>H80-H79</f>
        <v>-0.47999999999998977</v>
      </c>
    </row>
    <row r="81" spans="1:65" x14ac:dyDescent="0.2">
      <c r="A81" s="7" t="s">
        <v>15</v>
      </c>
      <c r="B81">
        <v>4</v>
      </c>
      <c r="C81">
        <v>955</v>
      </c>
      <c r="D81" t="s">
        <v>24</v>
      </c>
      <c r="E81" t="s">
        <v>30</v>
      </c>
      <c r="F81" t="s">
        <v>27</v>
      </c>
      <c r="G81" s="10">
        <v>0.9</v>
      </c>
      <c r="H81">
        <v>187.59</v>
      </c>
      <c r="I81">
        <v>145</v>
      </c>
      <c r="J81">
        <f>H81-H80</f>
        <v>0.15000000000000568</v>
      </c>
    </row>
    <row r="82" spans="1:65" x14ac:dyDescent="0.2">
      <c r="A82" s="7" t="s">
        <v>15</v>
      </c>
      <c r="B82">
        <v>5</v>
      </c>
      <c r="C82">
        <v>975</v>
      </c>
      <c r="D82" t="s">
        <v>24</v>
      </c>
      <c r="E82" t="s">
        <v>30</v>
      </c>
      <c r="F82" t="s">
        <v>27</v>
      </c>
      <c r="G82" s="10">
        <v>0.92</v>
      </c>
      <c r="H82">
        <v>187.54</v>
      </c>
      <c r="I82">
        <v>140</v>
      </c>
      <c r="J82">
        <f>H82-H81</f>
        <v>-5.0000000000011369E-2</v>
      </c>
    </row>
    <row r="83" spans="1:65" x14ac:dyDescent="0.2">
      <c r="A83" s="7" t="s">
        <v>15</v>
      </c>
      <c r="B83">
        <v>6</v>
      </c>
      <c r="C83">
        <v>965</v>
      </c>
      <c r="D83" t="s">
        <v>24</v>
      </c>
      <c r="E83" t="s">
        <v>30</v>
      </c>
      <c r="F83" t="s">
        <v>27</v>
      </c>
      <c r="G83" s="10">
        <v>0.92</v>
      </c>
      <c r="H83">
        <v>187.54</v>
      </c>
      <c r="I83">
        <v>150</v>
      </c>
      <c r="J83">
        <v>0</v>
      </c>
    </row>
    <row r="84" spans="1:65" x14ac:dyDescent="0.2">
      <c r="A84" s="7" t="s">
        <v>15</v>
      </c>
      <c r="B84">
        <v>7</v>
      </c>
      <c r="C84">
        <v>955</v>
      </c>
      <c r="D84" t="s">
        <v>37</v>
      </c>
      <c r="E84" t="s">
        <v>30</v>
      </c>
      <c r="F84" t="s">
        <v>24</v>
      </c>
      <c r="G84" s="10">
        <v>0.9</v>
      </c>
      <c r="H84">
        <v>190.35</v>
      </c>
      <c r="I84">
        <v>145</v>
      </c>
      <c r="J84">
        <f>H84-H83</f>
        <v>2.8100000000000023</v>
      </c>
    </row>
    <row r="85" spans="1:65" x14ac:dyDescent="0.2">
      <c r="A85" s="7" t="s">
        <v>15</v>
      </c>
      <c r="B85">
        <v>8</v>
      </c>
      <c r="C85">
        <v>955</v>
      </c>
      <c r="D85" t="s">
        <v>38</v>
      </c>
      <c r="E85" t="s">
        <v>39</v>
      </c>
      <c r="F85" t="s">
        <v>27</v>
      </c>
      <c r="G85" s="10">
        <v>0.9</v>
      </c>
      <c r="H85">
        <v>191.03</v>
      </c>
      <c r="I85">
        <v>140</v>
      </c>
      <c r="J85">
        <f>H85-H84</f>
        <v>0.68000000000000682</v>
      </c>
    </row>
    <row r="90" spans="1:65" x14ac:dyDescent="0.2">
      <c r="A90" t="s">
        <v>49</v>
      </c>
    </row>
    <row r="91" spans="1:65" x14ac:dyDescent="0.2">
      <c r="I91" s="9" t="s">
        <v>50</v>
      </c>
      <c r="J91" s="9"/>
      <c r="Q91" s="9" t="s">
        <v>51</v>
      </c>
      <c r="AE91" s="9" t="s">
        <v>52</v>
      </c>
      <c r="AV91" s="9" t="s">
        <v>53</v>
      </c>
      <c r="BM91" s="9" t="s">
        <v>54</v>
      </c>
    </row>
  </sheetData>
  <phoneticPr fontId="2" type="noConversion"/>
  <pageMargins left="0.7" right="0.7" top="0.75" bottom="0.75" header="0.3" footer="0.3"/>
  <pageSetup orientation="landscape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8" ma:contentTypeDescription="Create a new document." ma:contentTypeScope="" ma:versionID="526309a5c4ed2ccd9bca99bf4e961581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cf25be2dd16c2a5edd83173b397e6ffb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6BBC51-0295-43F7-8E3D-784179AA47B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ef5847a-e696-4fee-a2c0-6c3f87568321"/>
  </ds:schemaRefs>
</ds:datastoreItem>
</file>

<file path=customXml/itemProps2.xml><?xml version="1.0" encoding="utf-8"?>
<ds:datastoreItem xmlns:ds="http://schemas.openxmlformats.org/officeDocument/2006/customXml" ds:itemID="{312E45DC-8892-4A51-AC4B-13CA683DF6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9F034-96C5-4C42-A509-3E24C552EA4C}">
  <ds:schemaRefs>
    <ds:schemaRef ds:uri="http://schemas.microsoft.com/office/2006/metadata/properties"/>
    <ds:schemaRef ds:uri="http://www.w3.org/2000/xmln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Elinor Thomas</dc:creator>
  <cp:lastModifiedBy>Steffan Selwood (2502394)</cp:lastModifiedBy>
  <dcterms:created xsi:type="dcterms:W3CDTF">2025-11-02T22:30:36Z</dcterms:created>
  <dcterms:modified xsi:type="dcterms:W3CDTF">2025-12-11T16:40:50Z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