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4/ET/"/>
    </mc:Choice>
  </mc:AlternateContent>
  <xr:revisionPtr revIDLastSave="0" documentId="8_{8B5E6941-A19B-4D15-83F6-D0F0BA420306}" xr6:coauthVersionLast="47" xr6:coauthVersionMax="47" xr10:uidLastSave="{00000000-0000-0000-0000-000000000000}"/>
  <bookViews>
    <workbookView xWindow="28680" yWindow="32280" windowWidth="29040" windowHeight="15720" xr2:uid="{94AB9665-1846-47EE-9277-B15A8E9BCB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G9" i="1"/>
  <c r="I9" i="1"/>
  <c r="K9" i="1"/>
  <c r="E10" i="1"/>
  <c r="G10" i="1"/>
  <c r="I10" i="1"/>
  <c r="K10" i="1"/>
  <c r="E11" i="1"/>
  <c r="G11" i="1"/>
  <c r="I11" i="1"/>
  <c r="K11" i="1"/>
  <c r="E12" i="1"/>
  <c r="G12" i="1"/>
  <c r="I12" i="1"/>
  <c r="K12" i="1"/>
  <c r="L12" i="1"/>
  <c r="E13" i="1"/>
  <c r="G13" i="1"/>
  <c r="I13" i="1"/>
  <c r="K13" i="1"/>
  <c r="E14" i="1"/>
  <c r="G14" i="1"/>
  <c r="I14" i="1"/>
  <c r="K14" i="1"/>
  <c r="E15" i="1"/>
  <c r="G15" i="1"/>
  <c r="I15" i="1"/>
  <c r="K15" i="1"/>
  <c r="L15" i="1"/>
  <c r="E16" i="1"/>
  <c r="G16" i="1"/>
  <c r="I16" i="1"/>
  <c r="K16" i="1"/>
  <c r="L16" i="1"/>
  <c r="E17" i="1"/>
  <c r="G17" i="1"/>
  <c r="I17" i="1"/>
  <c r="K17" i="1"/>
  <c r="E18" i="1"/>
  <c r="L18" i="1" s="1"/>
  <c r="G18" i="1"/>
  <c r="I18" i="1"/>
  <c r="K18" i="1"/>
  <c r="E19" i="1"/>
  <c r="G19" i="1"/>
  <c r="I19" i="1"/>
  <c r="K19" i="1"/>
  <c r="E20" i="1"/>
  <c r="G20" i="1"/>
  <c r="I20" i="1"/>
  <c r="K20" i="1"/>
  <c r="L20" i="1"/>
  <c r="E21" i="1"/>
  <c r="G21" i="1"/>
  <c r="I21" i="1"/>
  <c r="K21" i="1"/>
  <c r="L21" i="1"/>
  <c r="E22" i="1"/>
  <c r="G22" i="1"/>
  <c r="I22" i="1"/>
  <c r="K22" i="1"/>
  <c r="E23" i="1"/>
  <c r="G23" i="1"/>
  <c r="I23" i="1"/>
  <c r="K23" i="1"/>
  <c r="L23" i="1"/>
  <c r="E24" i="1"/>
  <c r="G24" i="1"/>
  <c r="I24" i="1"/>
  <c r="K24" i="1"/>
  <c r="L24" i="1"/>
  <c r="E25" i="1"/>
  <c r="G25" i="1"/>
  <c r="I25" i="1"/>
  <c r="K25" i="1"/>
  <c r="L25" i="1"/>
  <c r="E26" i="1"/>
  <c r="G26" i="1"/>
  <c r="I26" i="1"/>
  <c r="K26" i="1"/>
  <c r="E27" i="1"/>
  <c r="G27" i="1"/>
  <c r="I27" i="1"/>
  <c r="K27" i="1"/>
  <c r="L27" i="1"/>
  <c r="E28" i="1"/>
  <c r="G28" i="1"/>
  <c r="I28" i="1"/>
  <c r="K28" i="1"/>
  <c r="L28" i="1"/>
  <c r="E29" i="1"/>
  <c r="G29" i="1"/>
  <c r="I29" i="1"/>
  <c r="K29" i="1"/>
  <c r="L29" i="1"/>
  <c r="E30" i="1"/>
  <c r="G30" i="1"/>
  <c r="I30" i="1"/>
  <c r="K30" i="1"/>
  <c r="E31" i="1"/>
  <c r="L31" i="1" s="1"/>
  <c r="G31" i="1"/>
  <c r="I31" i="1"/>
  <c r="K31" i="1"/>
  <c r="E32" i="1"/>
  <c r="G32" i="1"/>
  <c r="I32" i="1"/>
  <c r="K32" i="1"/>
  <c r="E33" i="1"/>
  <c r="G33" i="1"/>
  <c r="I33" i="1"/>
  <c r="K33" i="1"/>
  <c r="L33" i="1"/>
  <c r="E34" i="1"/>
  <c r="G34" i="1"/>
  <c r="I34" i="1"/>
  <c r="K34" i="1"/>
  <c r="L34" i="1"/>
  <c r="E35" i="1"/>
  <c r="G35" i="1"/>
  <c r="I35" i="1"/>
  <c r="K35" i="1"/>
  <c r="E36" i="1"/>
  <c r="G36" i="1"/>
  <c r="I36" i="1"/>
  <c r="K36" i="1"/>
  <c r="L36" i="1"/>
  <c r="E37" i="1"/>
  <c r="G37" i="1"/>
  <c r="I37" i="1"/>
  <c r="K37" i="1"/>
  <c r="L37" i="1"/>
  <c r="E38" i="1"/>
  <c r="G38" i="1"/>
  <c r="I38" i="1"/>
  <c r="K38" i="1"/>
  <c r="L38" i="1" s="1"/>
  <c r="E39" i="1"/>
  <c r="G39" i="1"/>
  <c r="I39" i="1"/>
  <c r="K39" i="1"/>
  <c r="E40" i="1"/>
  <c r="G40" i="1"/>
  <c r="I40" i="1"/>
  <c r="K40" i="1"/>
  <c r="E41" i="1"/>
  <c r="G41" i="1"/>
  <c r="I41" i="1"/>
  <c r="K41" i="1"/>
  <c r="L8" i="1"/>
  <c r="K8" i="1"/>
  <c r="I8" i="1"/>
  <c r="G8" i="1"/>
  <c r="E8" i="1"/>
  <c r="L39" i="1" l="1"/>
  <c r="L35" i="1"/>
  <c r="L22" i="1"/>
  <c r="L41" i="1"/>
  <c r="L26" i="1"/>
  <c r="L40" i="1"/>
  <c r="L30" i="1"/>
  <c r="L32" i="1"/>
  <c r="L19" i="1"/>
  <c r="L13" i="1"/>
  <c r="L17" i="1"/>
  <c r="L11" i="1"/>
  <c r="L10" i="1"/>
  <c r="L14" i="1"/>
  <c r="L9" i="1"/>
</calcChain>
</file>

<file path=xl/sharedStrings.xml><?xml version="1.0" encoding="utf-8"?>
<sst xmlns="http://schemas.openxmlformats.org/spreadsheetml/2006/main" count="111" uniqueCount="93">
  <si>
    <t>Student Name</t>
  </si>
  <si>
    <t>ID</t>
  </si>
  <si>
    <t>PP 1</t>
  </si>
  <si>
    <t>PP2</t>
  </si>
  <si>
    <t>HACKATHON</t>
  </si>
  <si>
    <t>Reflection</t>
  </si>
  <si>
    <t>Total</t>
  </si>
  <si>
    <t>LEAM    JENKINS</t>
  </si>
  <si>
    <t>JOSH    PERRY</t>
  </si>
  <si>
    <t>GEMINIANO    AGUILAR</t>
  </si>
  <si>
    <t>BENJAMIN    GAYLARD</t>
  </si>
  <si>
    <t>AVA FAYE  KENNEDY</t>
  </si>
  <si>
    <t>ASHLEIGH JOSEPH  SIMONS</t>
  </si>
  <si>
    <t>THOMAS PATRICK  NURSE</t>
  </si>
  <si>
    <t>THOMAS    CAHILL</t>
  </si>
  <si>
    <t>SHAUN    TIERNEY</t>
  </si>
  <si>
    <t>CAMERON MORGAN JAMESBROWN</t>
  </si>
  <si>
    <t>CIAN JEVON  WEST</t>
  </si>
  <si>
    <t>NATHAN KYLE  HUDSON</t>
  </si>
  <si>
    <t>LUKE PAUL KENNETHREES</t>
  </si>
  <si>
    <t>STEFFAN    WILKINS</t>
  </si>
  <si>
    <t>LUKE    PENHALAGAN</t>
  </si>
  <si>
    <t>LUKE HENRY JAMESMORGAN</t>
  </si>
  <si>
    <t>ALEXANDER DAVID  JENKINS</t>
  </si>
  <si>
    <t>SOPHIE    KWINT-WILLIAMS</t>
  </si>
  <si>
    <t>HAMZA    QASIM</t>
  </si>
  <si>
    <t>CHARLES MICHAEL  WILKINS</t>
  </si>
  <si>
    <t>REBECCA    DAVIES</t>
  </si>
  <si>
    <t>CONNOR JAMES  HUMPHREYS</t>
  </si>
  <si>
    <t>DANIELS    ZELINSKIS</t>
  </si>
  <si>
    <t>RHYS    DAVIES</t>
  </si>
  <si>
    <t>ALEXANDER    TZAFOS</t>
  </si>
  <si>
    <t>MUHAMMAD RIZWAN  MIAH</t>
  </si>
  <si>
    <t>DYLAN MATHEW  JONES</t>
  </si>
  <si>
    <t>JAMES    FREW</t>
  </si>
  <si>
    <t>KIAN LEVI  NIGHTINGALE</t>
  </si>
  <si>
    <t>JOSHUA    PIECKO</t>
  </si>
  <si>
    <t>SAMEERAN    RAVEENTHIRAN</t>
  </si>
  <si>
    <t>RHYS HARRI MADDOCKHUGHES</t>
  </si>
  <si>
    <t>ABDULLAH    AZHAR CASSIM</t>
  </si>
  <si>
    <t>PHOENIX ANGEL  WEBB GIMENEZ</t>
  </si>
  <si>
    <t>1702822/1</t>
  </si>
  <si>
    <t>1903738/1</t>
  </si>
  <si>
    <t>2001127/1</t>
  </si>
  <si>
    <t>2003557/1</t>
  </si>
  <si>
    <t>2003924/1</t>
  </si>
  <si>
    <t>2003948/2</t>
  </si>
  <si>
    <t>2004043/2</t>
  </si>
  <si>
    <t>2004206/1</t>
  </si>
  <si>
    <t>2004667/2</t>
  </si>
  <si>
    <t>2004688/2</t>
  </si>
  <si>
    <t>2004900/1</t>
  </si>
  <si>
    <t>2017102/2</t>
  </si>
  <si>
    <t>2100874/1</t>
  </si>
  <si>
    <t>2101242/1</t>
  </si>
  <si>
    <t>2103261/1</t>
  </si>
  <si>
    <t>2103329/1</t>
  </si>
  <si>
    <t>2103347/2</t>
  </si>
  <si>
    <t>2103828/1</t>
  </si>
  <si>
    <t>2103929/1</t>
  </si>
  <si>
    <t>2104032/2</t>
  </si>
  <si>
    <t>2104215/1</t>
  </si>
  <si>
    <t>2104415/1</t>
  </si>
  <si>
    <t>2104718/1</t>
  </si>
  <si>
    <t>2104756/2</t>
  </si>
  <si>
    <t>2104846/1</t>
  </si>
  <si>
    <t>2106089/1</t>
  </si>
  <si>
    <t>2106499/1</t>
  </si>
  <si>
    <t>2108660/3</t>
  </si>
  <si>
    <t>2108732/1</t>
  </si>
  <si>
    <t>2112389/1</t>
  </si>
  <si>
    <t>2114454/1</t>
  </si>
  <si>
    <t>2116435/2</t>
  </si>
  <si>
    <t>2306801/1</t>
  </si>
  <si>
    <t>2310140/1</t>
  </si>
  <si>
    <t>Comments</t>
  </si>
  <si>
    <t>Absent for Progress Presentation 2 and Final Presentation. No reflection submitted</t>
  </si>
  <si>
    <t>Absent for Progress Presentations and Final Presentation. No reflection submitted</t>
  </si>
  <si>
    <t>Reflection not submitted. A good work. Good use of examples, clearly showing examples. Timeline presented. Could have improved in presentation, rather than reading from scripts as a Team. Few aspects seems to be repeating while presenting.</t>
  </si>
  <si>
    <t>Well reflected. A good work. Good use of examples, clearly showing examples. Timeline presented. Could have improved in presentation, rather than reading from scripts as a Team. Few aspects seems to be repeating while presenting.</t>
  </si>
  <si>
    <t>Very detailed reflection. A good work. Good use of examples, clearly showing examples. Timeline presented. Could have improved in presentation, rather than reading from scripts as a Team. Few aspects seems to be repeating while presenting.</t>
  </si>
  <si>
    <t>Good Reflection. A good work. Good use of examples, clearly showing examples. Timeline presented. Could have improved in presentation, rather than reading from scripts as a Team. Few aspects seems to be repeating while presenting.</t>
  </si>
  <si>
    <t>Reflection Done. A good work. Good use of examples, clearly showing examples. Timeline presented. Could have improved in presentation, rather than reading from scripts as a Team. Few aspects seems to be repeating while presenting.</t>
  </si>
  <si>
    <t>Good Reflection. Very relevant research, however a larger pool of survey could have given different prespective. Good that you used external opinions. Displayed current techs and showed improvements. Displayed prototype makes more sense than a VR Headset. More consideration on areas like security/ design is required.</t>
  </si>
  <si>
    <t>Reflection Done. A Good proposal. The hologram design and the explanation to colors are good. However, not a viable idea. Little already exists. VR Requirements could have been more cleared. Could have considered safety implications and highlighted the uniqueness in this project.</t>
  </si>
  <si>
    <t>You are expected only to submit your personal reflection. A Good proposal. The hologram design and the explanation to colors are good. However, not a viable idea. Little already exists. VR Requirements could have been more cleared. Could have considered safety implications and highlighted the uniqueness in this project.</t>
  </si>
  <si>
    <t>Reflection Done. Absent for Presentation 2. Provided examples of real life issues. Detailed around different AI types, Nice design. Started like a history lesson - could have summarised. Interesting proposal. Needs clarity on aspects like security and compliance. More research and critical analysis could have made this work further more interesting.</t>
  </si>
  <si>
    <t>Good Reflection. Lots of features available. Good use of current tech. More clarity on pricing required. However, very cool idea, very unique. Need to consider security aspects. Very karismatic presentation.</t>
  </si>
  <si>
    <t>Reflection Done. Provided examples of real life issues. Detailed around different AI types, Nice design. Started like a history lesson - could have summarised. Interesting proposal. Needs clarity on aspects like security and compliance. More research and critical analysis could have made this work further more interesting.</t>
  </si>
  <si>
    <t>Absent</t>
  </si>
  <si>
    <t>Absent for Progression 2 and Final Presentation. Report not submitted</t>
  </si>
  <si>
    <t xml:space="preserve">Reflection Done. Confident Presentation. Great understanding on the product. Clear Layout of requirements. In-person research conducted. Prototype presented. Cost done. </t>
  </si>
  <si>
    <t>EMERGING TRENDS - SUMMARY OF ALL MARKS AND OVERALL FEEDBACK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</si>
</sst>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66EB8-A31F-48B5-B23C-F4FB999B87A5}">
  <dimension ref="A2:M41"/>
  <sheetViews>
    <sheetView tabSelected="1" topLeftCell="A4" workbookViewId="0">
      <selection activeCell="B5" sqref="B5"/>
    </sheetView>
  </sheetViews>
  <sheetFormatPr defaultRowHeight="14.4" x14ac:dyDescent="0.55000000000000004"/>
  <cols>
    <col min="2" max="2" width="32.26171875" customWidth="1"/>
    <col min="3" max="3" width="15.41796875" customWidth="1"/>
    <col min="4" max="4" width="8.05078125" customWidth="1"/>
    <col min="5" max="8" width="8.83984375" customWidth="1"/>
    <col min="9" max="9" width="11.89453125" customWidth="1"/>
    <col min="10" max="10" width="8.47265625" customWidth="1"/>
    <col min="11" max="11" width="8.15625" customWidth="1"/>
    <col min="13" max="13" width="83.1015625" customWidth="1"/>
  </cols>
  <sheetData>
    <row r="2" spans="1:13" x14ac:dyDescent="0.55000000000000004">
      <c r="B2" s="7" t="s">
        <v>92</v>
      </c>
      <c r="C2" s="7"/>
      <c r="D2" s="7"/>
      <c r="E2" s="7"/>
      <c r="F2" s="7"/>
      <c r="G2" s="7"/>
      <c r="H2" s="7"/>
      <c r="I2" s="7"/>
      <c r="J2" s="7"/>
      <c r="K2" s="7"/>
      <c r="L2" s="7"/>
    </row>
    <row r="3" spans="1:13" x14ac:dyDescent="0.55000000000000004"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3" x14ac:dyDescent="0.55000000000000004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6" spans="1:13" x14ac:dyDescent="0.55000000000000004">
      <c r="A6" s="1"/>
      <c r="B6" s="1"/>
      <c r="C6" s="1"/>
      <c r="D6" s="2">
        <v>100</v>
      </c>
      <c r="E6" s="2">
        <v>10</v>
      </c>
      <c r="F6" s="2">
        <v>100</v>
      </c>
      <c r="G6" s="2">
        <v>10</v>
      </c>
      <c r="H6" s="2">
        <v>100</v>
      </c>
      <c r="I6" s="2">
        <v>40</v>
      </c>
      <c r="J6" s="2">
        <v>100</v>
      </c>
      <c r="K6" s="2">
        <v>40</v>
      </c>
      <c r="L6" s="2">
        <v>100</v>
      </c>
      <c r="M6" s="1"/>
    </row>
    <row r="7" spans="1:13" x14ac:dyDescent="0.55000000000000004">
      <c r="A7" s="1"/>
      <c r="B7" s="2" t="s">
        <v>0</v>
      </c>
      <c r="C7" s="2" t="s">
        <v>1</v>
      </c>
      <c r="D7" s="3" t="s">
        <v>2</v>
      </c>
      <c r="E7" s="3"/>
      <c r="F7" s="3" t="s">
        <v>3</v>
      </c>
      <c r="G7" s="3"/>
      <c r="H7" s="3" t="s">
        <v>4</v>
      </c>
      <c r="I7" s="3"/>
      <c r="J7" s="4" t="s">
        <v>5</v>
      </c>
      <c r="K7" s="5"/>
      <c r="L7" s="2" t="s">
        <v>6</v>
      </c>
      <c r="M7" s="1" t="s">
        <v>75</v>
      </c>
    </row>
    <row r="8" spans="1:13" x14ac:dyDescent="0.55000000000000004">
      <c r="A8" s="1">
        <v>1</v>
      </c>
      <c r="B8" s="6" t="s">
        <v>7</v>
      </c>
      <c r="C8" s="1" t="s">
        <v>41</v>
      </c>
      <c r="D8" s="1">
        <v>80</v>
      </c>
      <c r="E8" s="1">
        <f>(D8/10)</f>
        <v>8</v>
      </c>
      <c r="F8" s="1">
        <v>0</v>
      </c>
      <c r="G8" s="1">
        <f>(F8/10)</f>
        <v>0</v>
      </c>
      <c r="H8" s="1">
        <v>0</v>
      </c>
      <c r="I8" s="1">
        <f>(H8/100)*40</f>
        <v>0</v>
      </c>
      <c r="J8" s="1">
        <v>0</v>
      </c>
      <c r="K8" s="1">
        <f>(J8/100)*40</f>
        <v>0</v>
      </c>
      <c r="L8" s="6">
        <f>SUM(E8,G8,I8,K8)</f>
        <v>8</v>
      </c>
      <c r="M8" s="1" t="s">
        <v>76</v>
      </c>
    </row>
    <row r="9" spans="1:13" x14ac:dyDescent="0.55000000000000004">
      <c r="A9" s="1">
        <v>2</v>
      </c>
      <c r="B9" s="6" t="s">
        <v>8</v>
      </c>
      <c r="C9" s="1" t="s">
        <v>42</v>
      </c>
      <c r="D9" s="1">
        <v>0</v>
      </c>
      <c r="E9" s="1">
        <f t="shared" ref="E9:E41" si="0">(D9/10)</f>
        <v>0</v>
      </c>
      <c r="F9" s="1">
        <v>0</v>
      </c>
      <c r="G9" s="1">
        <f t="shared" ref="G9:G41" si="1">(F9/10)</f>
        <v>0</v>
      </c>
      <c r="H9" s="1">
        <v>0</v>
      </c>
      <c r="I9" s="1">
        <f t="shared" ref="I9:I41" si="2">(H9/100)*40</f>
        <v>0</v>
      </c>
      <c r="J9" s="1">
        <v>0</v>
      </c>
      <c r="K9" s="1">
        <f t="shared" ref="K9:K41" si="3">(J9/100)*40</f>
        <v>0</v>
      </c>
      <c r="L9" s="6">
        <f t="shared" ref="L9:L41" si="4">SUM(E9,G9,I9,K9)</f>
        <v>0</v>
      </c>
      <c r="M9" s="1" t="s">
        <v>77</v>
      </c>
    </row>
    <row r="10" spans="1:13" x14ac:dyDescent="0.55000000000000004">
      <c r="A10" s="1">
        <v>3</v>
      </c>
      <c r="B10" s="6" t="s">
        <v>9</v>
      </c>
      <c r="C10" s="1" t="s">
        <v>43</v>
      </c>
      <c r="D10" s="1">
        <v>0</v>
      </c>
      <c r="E10" s="1">
        <f t="shared" si="0"/>
        <v>0</v>
      </c>
      <c r="F10" s="1">
        <v>0</v>
      </c>
      <c r="G10" s="1">
        <f t="shared" si="1"/>
        <v>0</v>
      </c>
      <c r="H10" s="1">
        <v>0</v>
      </c>
      <c r="I10" s="1">
        <f t="shared" si="2"/>
        <v>0</v>
      </c>
      <c r="J10" s="1">
        <v>0</v>
      </c>
      <c r="K10" s="1">
        <f t="shared" si="3"/>
        <v>0</v>
      </c>
      <c r="L10" s="6">
        <f t="shared" si="4"/>
        <v>0</v>
      </c>
      <c r="M10" s="1" t="s">
        <v>77</v>
      </c>
    </row>
    <row r="11" spans="1:13" x14ac:dyDescent="0.55000000000000004">
      <c r="A11" s="1">
        <v>4</v>
      </c>
      <c r="B11" s="6" t="s">
        <v>10</v>
      </c>
      <c r="C11" s="1" t="s">
        <v>44</v>
      </c>
      <c r="D11" s="1">
        <v>68</v>
      </c>
      <c r="E11" s="1">
        <f t="shared" si="0"/>
        <v>6.8</v>
      </c>
      <c r="F11" s="1">
        <v>70</v>
      </c>
      <c r="G11" s="1">
        <f t="shared" si="1"/>
        <v>7</v>
      </c>
      <c r="H11" s="1">
        <v>70</v>
      </c>
      <c r="I11" s="1">
        <f t="shared" si="2"/>
        <v>28</v>
      </c>
      <c r="J11" s="1">
        <v>85</v>
      </c>
      <c r="K11" s="1">
        <f t="shared" si="3"/>
        <v>34</v>
      </c>
      <c r="L11" s="6">
        <f t="shared" si="4"/>
        <v>75.8</v>
      </c>
      <c r="M11" s="1" t="s">
        <v>81</v>
      </c>
    </row>
    <row r="12" spans="1:13" x14ac:dyDescent="0.55000000000000004">
      <c r="A12" s="1">
        <v>5</v>
      </c>
      <c r="B12" s="6" t="s">
        <v>11</v>
      </c>
      <c r="C12" s="1" t="s">
        <v>45</v>
      </c>
      <c r="D12" s="1">
        <v>0</v>
      </c>
      <c r="E12" s="1">
        <f t="shared" si="0"/>
        <v>0</v>
      </c>
      <c r="F12" s="1">
        <v>0</v>
      </c>
      <c r="G12" s="1">
        <f t="shared" si="1"/>
        <v>0</v>
      </c>
      <c r="H12" s="1">
        <v>0</v>
      </c>
      <c r="I12" s="1">
        <f t="shared" si="2"/>
        <v>0</v>
      </c>
      <c r="J12" s="1">
        <v>0</v>
      </c>
      <c r="K12" s="1">
        <f t="shared" si="3"/>
        <v>0</v>
      </c>
      <c r="L12" s="6">
        <f t="shared" si="4"/>
        <v>0</v>
      </c>
      <c r="M12" s="1" t="s">
        <v>76</v>
      </c>
    </row>
    <row r="13" spans="1:13" x14ac:dyDescent="0.55000000000000004">
      <c r="A13" s="1">
        <v>6</v>
      </c>
      <c r="B13" s="6" t="s">
        <v>12</v>
      </c>
      <c r="C13" s="1" t="s">
        <v>46</v>
      </c>
      <c r="D13" s="1">
        <v>68</v>
      </c>
      <c r="E13" s="1">
        <f t="shared" si="0"/>
        <v>6.8</v>
      </c>
      <c r="F13" s="1">
        <v>80</v>
      </c>
      <c r="G13" s="1">
        <f t="shared" si="1"/>
        <v>8</v>
      </c>
      <c r="H13" s="1">
        <v>80</v>
      </c>
      <c r="I13" s="1">
        <f t="shared" si="2"/>
        <v>32</v>
      </c>
      <c r="J13" s="1">
        <v>85</v>
      </c>
      <c r="K13" s="1">
        <f t="shared" si="3"/>
        <v>34</v>
      </c>
      <c r="L13" s="6">
        <f t="shared" si="4"/>
        <v>80.8</v>
      </c>
      <c r="M13" s="1" t="s">
        <v>80</v>
      </c>
    </row>
    <row r="14" spans="1:13" x14ac:dyDescent="0.55000000000000004">
      <c r="A14" s="1">
        <v>7</v>
      </c>
      <c r="B14" s="6" t="s">
        <v>13</v>
      </c>
      <c r="C14" s="1" t="s">
        <v>47</v>
      </c>
      <c r="D14" s="1">
        <v>80</v>
      </c>
      <c r="E14" s="1">
        <f t="shared" si="0"/>
        <v>8</v>
      </c>
      <c r="F14" s="1">
        <v>85</v>
      </c>
      <c r="G14" s="1">
        <f t="shared" si="1"/>
        <v>8.5</v>
      </c>
      <c r="H14" s="1">
        <v>85</v>
      </c>
      <c r="I14" s="1">
        <f t="shared" si="2"/>
        <v>34</v>
      </c>
      <c r="J14" s="1">
        <v>85</v>
      </c>
      <c r="K14" s="1">
        <f t="shared" si="3"/>
        <v>34</v>
      </c>
      <c r="L14" s="6">
        <f t="shared" si="4"/>
        <v>84.5</v>
      </c>
      <c r="M14" s="1" t="s">
        <v>87</v>
      </c>
    </row>
    <row r="15" spans="1:13" x14ac:dyDescent="0.55000000000000004">
      <c r="A15" s="1">
        <v>8</v>
      </c>
      <c r="B15" s="6" t="s">
        <v>14</v>
      </c>
      <c r="C15" s="1" t="s">
        <v>48</v>
      </c>
      <c r="D15" s="1">
        <v>65</v>
      </c>
      <c r="E15" s="1">
        <f t="shared" si="0"/>
        <v>6.5</v>
      </c>
      <c r="F15" s="1">
        <v>70</v>
      </c>
      <c r="G15" s="1">
        <f t="shared" si="1"/>
        <v>7</v>
      </c>
      <c r="H15" s="1">
        <v>70</v>
      </c>
      <c r="I15" s="1">
        <f t="shared" si="2"/>
        <v>28</v>
      </c>
      <c r="J15" s="1">
        <v>80</v>
      </c>
      <c r="K15" s="1">
        <f t="shared" si="3"/>
        <v>32</v>
      </c>
      <c r="L15" s="6">
        <f t="shared" si="4"/>
        <v>73.5</v>
      </c>
      <c r="M15" s="1" t="s">
        <v>84</v>
      </c>
    </row>
    <row r="16" spans="1:13" x14ac:dyDescent="0.55000000000000004">
      <c r="A16" s="1">
        <v>9</v>
      </c>
      <c r="B16" s="6" t="s">
        <v>15</v>
      </c>
      <c r="C16" s="1" t="s">
        <v>49</v>
      </c>
      <c r="D16" s="1">
        <v>80</v>
      </c>
      <c r="E16" s="1">
        <f t="shared" si="0"/>
        <v>8</v>
      </c>
      <c r="F16" s="1">
        <v>75</v>
      </c>
      <c r="G16" s="1">
        <f t="shared" si="1"/>
        <v>7.5</v>
      </c>
      <c r="H16" s="1">
        <v>76</v>
      </c>
      <c r="I16" s="1">
        <f t="shared" si="2"/>
        <v>30.4</v>
      </c>
      <c r="J16" s="1">
        <v>85</v>
      </c>
      <c r="K16" s="1">
        <f t="shared" si="3"/>
        <v>34</v>
      </c>
      <c r="L16" s="6">
        <f t="shared" si="4"/>
        <v>79.900000000000006</v>
      </c>
      <c r="M16" s="1" t="s">
        <v>87</v>
      </c>
    </row>
    <row r="17" spans="1:13" x14ac:dyDescent="0.55000000000000004">
      <c r="A17" s="1">
        <v>10</v>
      </c>
      <c r="B17" s="6" t="s">
        <v>16</v>
      </c>
      <c r="C17" s="1" t="s">
        <v>50</v>
      </c>
      <c r="D17" s="1">
        <v>70</v>
      </c>
      <c r="E17" s="1">
        <f t="shared" si="0"/>
        <v>7</v>
      </c>
      <c r="F17" s="1">
        <v>65</v>
      </c>
      <c r="G17" s="1">
        <f t="shared" si="1"/>
        <v>6.5</v>
      </c>
      <c r="H17" s="1">
        <v>65</v>
      </c>
      <c r="I17" s="1">
        <f t="shared" si="2"/>
        <v>26</v>
      </c>
      <c r="J17" s="1">
        <v>80</v>
      </c>
      <c r="K17" s="1">
        <f t="shared" si="3"/>
        <v>32</v>
      </c>
      <c r="L17" s="6">
        <f t="shared" si="4"/>
        <v>71.5</v>
      </c>
      <c r="M17" s="1" t="s">
        <v>88</v>
      </c>
    </row>
    <row r="18" spans="1:13" x14ac:dyDescent="0.55000000000000004">
      <c r="A18" s="1">
        <v>11</v>
      </c>
      <c r="B18" s="6" t="s">
        <v>17</v>
      </c>
      <c r="C18" s="1" t="s">
        <v>51</v>
      </c>
      <c r="D18" s="1">
        <v>65</v>
      </c>
      <c r="E18" s="1">
        <f t="shared" si="0"/>
        <v>6.5</v>
      </c>
      <c r="F18" s="1">
        <v>60</v>
      </c>
      <c r="G18" s="1">
        <f t="shared" si="1"/>
        <v>6</v>
      </c>
      <c r="H18" s="1">
        <v>73</v>
      </c>
      <c r="I18" s="1">
        <f t="shared" si="2"/>
        <v>29.2</v>
      </c>
      <c r="J18" s="1">
        <v>76</v>
      </c>
      <c r="K18" s="1">
        <f t="shared" si="3"/>
        <v>30.4</v>
      </c>
      <c r="L18" s="6">
        <f t="shared" si="4"/>
        <v>72.099999999999994</v>
      </c>
      <c r="M18" s="1" t="s">
        <v>84</v>
      </c>
    </row>
    <row r="19" spans="1:13" x14ac:dyDescent="0.55000000000000004">
      <c r="A19" s="1">
        <v>12</v>
      </c>
      <c r="B19" s="6" t="s">
        <v>18</v>
      </c>
      <c r="C19" s="1" t="s">
        <v>52</v>
      </c>
      <c r="D19" s="1">
        <v>74</v>
      </c>
      <c r="E19" s="1">
        <f t="shared" si="0"/>
        <v>7.4</v>
      </c>
      <c r="F19" s="1">
        <v>0</v>
      </c>
      <c r="G19" s="1">
        <f t="shared" si="1"/>
        <v>0</v>
      </c>
      <c r="H19" s="1">
        <v>74</v>
      </c>
      <c r="I19" s="1">
        <f t="shared" si="2"/>
        <v>29.6</v>
      </c>
      <c r="J19" s="1">
        <v>82</v>
      </c>
      <c r="K19" s="1">
        <f t="shared" si="3"/>
        <v>32.799999999999997</v>
      </c>
      <c r="L19" s="6">
        <f t="shared" si="4"/>
        <v>69.8</v>
      </c>
      <c r="M19" s="1" t="s">
        <v>86</v>
      </c>
    </row>
    <row r="20" spans="1:13" x14ac:dyDescent="0.55000000000000004">
      <c r="A20" s="1">
        <v>13</v>
      </c>
      <c r="B20" s="6" t="s">
        <v>19</v>
      </c>
      <c r="C20" s="1" t="s">
        <v>53</v>
      </c>
      <c r="D20" s="1">
        <v>80</v>
      </c>
      <c r="E20" s="1">
        <f t="shared" si="0"/>
        <v>8</v>
      </c>
      <c r="F20" s="1">
        <v>80</v>
      </c>
      <c r="G20" s="1">
        <f t="shared" si="1"/>
        <v>8</v>
      </c>
      <c r="H20" s="1">
        <v>83</v>
      </c>
      <c r="I20" s="1">
        <f t="shared" si="2"/>
        <v>33.199999999999996</v>
      </c>
      <c r="J20" s="1">
        <v>80</v>
      </c>
      <c r="K20" s="1">
        <f t="shared" si="3"/>
        <v>32</v>
      </c>
      <c r="L20" s="6">
        <f t="shared" si="4"/>
        <v>81.199999999999989</v>
      </c>
      <c r="M20" s="1" t="s">
        <v>87</v>
      </c>
    </row>
    <row r="21" spans="1:13" x14ac:dyDescent="0.55000000000000004">
      <c r="A21" s="1">
        <v>14</v>
      </c>
      <c r="B21" s="6" t="s">
        <v>20</v>
      </c>
      <c r="C21" s="1" t="s">
        <v>54</v>
      </c>
      <c r="D21" s="1">
        <v>85</v>
      </c>
      <c r="E21" s="1">
        <f t="shared" si="0"/>
        <v>8.5</v>
      </c>
      <c r="F21" s="1">
        <v>75</v>
      </c>
      <c r="G21" s="1">
        <f t="shared" si="1"/>
        <v>7.5</v>
      </c>
      <c r="H21" s="1">
        <v>83</v>
      </c>
      <c r="I21" s="1">
        <f t="shared" si="2"/>
        <v>33.199999999999996</v>
      </c>
      <c r="J21" s="1">
        <v>84</v>
      </c>
      <c r="K21" s="1">
        <f t="shared" si="3"/>
        <v>33.6</v>
      </c>
      <c r="L21" s="6">
        <f t="shared" si="4"/>
        <v>82.8</v>
      </c>
      <c r="M21" s="1" t="s">
        <v>91</v>
      </c>
    </row>
    <row r="22" spans="1:13" x14ac:dyDescent="0.55000000000000004">
      <c r="A22" s="1">
        <v>15</v>
      </c>
      <c r="B22" s="6" t="s">
        <v>21</v>
      </c>
      <c r="C22" s="1" t="s">
        <v>55</v>
      </c>
      <c r="D22" s="1">
        <v>70</v>
      </c>
      <c r="E22" s="1">
        <f t="shared" si="0"/>
        <v>7</v>
      </c>
      <c r="F22" s="1">
        <v>75</v>
      </c>
      <c r="G22" s="1">
        <f t="shared" si="1"/>
        <v>7.5</v>
      </c>
      <c r="H22" s="1">
        <v>75</v>
      </c>
      <c r="I22" s="1">
        <f t="shared" si="2"/>
        <v>30</v>
      </c>
      <c r="J22" s="1">
        <v>78</v>
      </c>
      <c r="K22" s="1">
        <f t="shared" si="3"/>
        <v>31.200000000000003</v>
      </c>
      <c r="L22" s="6">
        <f t="shared" si="4"/>
        <v>75.7</v>
      </c>
      <c r="M22" s="1" t="s">
        <v>88</v>
      </c>
    </row>
    <row r="23" spans="1:13" x14ac:dyDescent="0.55000000000000004">
      <c r="A23" s="1">
        <v>16</v>
      </c>
      <c r="B23" s="6" t="s">
        <v>22</v>
      </c>
      <c r="C23" s="1" t="s">
        <v>56</v>
      </c>
      <c r="D23" s="1">
        <v>85</v>
      </c>
      <c r="E23" s="1">
        <f t="shared" si="0"/>
        <v>8.5</v>
      </c>
      <c r="F23" s="1">
        <v>85</v>
      </c>
      <c r="G23" s="1">
        <f t="shared" si="1"/>
        <v>8.5</v>
      </c>
      <c r="H23" s="1">
        <v>85</v>
      </c>
      <c r="I23" s="1">
        <f t="shared" si="2"/>
        <v>34</v>
      </c>
      <c r="J23" s="1">
        <v>85</v>
      </c>
      <c r="K23" s="1">
        <f t="shared" si="3"/>
        <v>34</v>
      </c>
      <c r="L23" s="6">
        <f t="shared" si="4"/>
        <v>85</v>
      </c>
      <c r="M23" s="1" t="s">
        <v>91</v>
      </c>
    </row>
    <row r="24" spans="1:13" x14ac:dyDescent="0.55000000000000004">
      <c r="A24" s="1">
        <v>17</v>
      </c>
      <c r="B24" s="6" t="s">
        <v>23</v>
      </c>
      <c r="C24" s="1" t="s">
        <v>57</v>
      </c>
      <c r="D24" s="1">
        <v>65</v>
      </c>
      <c r="E24" s="1">
        <f t="shared" si="0"/>
        <v>6.5</v>
      </c>
      <c r="F24" s="1">
        <v>68</v>
      </c>
      <c r="G24" s="1">
        <f t="shared" si="1"/>
        <v>6.8</v>
      </c>
      <c r="H24" s="1">
        <v>70</v>
      </c>
      <c r="I24" s="1">
        <f t="shared" si="2"/>
        <v>28</v>
      </c>
      <c r="J24" s="1">
        <v>75</v>
      </c>
      <c r="K24" s="1">
        <f t="shared" si="3"/>
        <v>30</v>
      </c>
      <c r="L24" s="6">
        <f t="shared" si="4"/>
        <v>71.3</v>
      </c>
      <c r="M24" s="1" t="s">
        <v>84</v>
      </c>
    </row>
    <row r="25" spans="1:13" x14ac:dyDescent="0.55000000000000004">
      <c r="A25" s="1">
        <v>18</v>
      </c>
      <c r="B25" s="6" t="s">
        <v>24</v>
      </c>
      <c r="C25" s="1" t="s">
        <v>58</v>
      </c>
      <c r="D25" s="1">
        <v>85</v>
      </c>
      <c r="E25" s="1">
        <f t="shared" si="0"/>
        <v>8.5</v>
      </c>
      <c r="F25" s="1">
        <v>80</v>
      </c>
      <c r="G25" s="1">
        <f t="shared" si="1"/>
        <v>8</v>
      </c>
      <c r="H25" s="1">
        <v>85</v>
      </c>
      <c r="I25" s="1">
        <f t="shared" si="2"/>
        <v>34</v>
      </c>
      <c r="J25" s="1">
        <v>80</v>
      </c>
      <c r="K25" s="1">
        <f t="shared" si="3"/>
        <v>32</v>
      </c>
      <c r="L25" s="6">
        <f t="shared" si="4"/>
        <v>82.5</v>
      </c>
      <c r="M25" s="1" t="s">
        <v>91</v>
      </c>
    </row>
    <row r="26" spans="1:13" x14ac:dyDescent="0.55000000000000004">
      <c r="A26" s="1">
        <v>19</v>
      </c>
      <c r="B26" s="6" t="s">
        <v>25</v>
      </c>
      <c r="C26" s="1" t="s">
        <v>59</v>
      </c>
      <c r="D26" s="1">
        <v>85</v>
      </c>
      <c r="E26" s="1">
        <f t="shared" si="0"/>
        <v>8.5</v>
      </c>
      <c r="F26" s="1">
        <v>85</v>
      </c>
      <c r="G26" s="1">
        <f t="shared" si="1"/>
        <v>8.5</v>
      </c>
      <c r="H26" s="1">
        <v>87</v>
      </c>
      <c r="I26" s="1">
        <f t="shared" si="2"/>
        <v>34.799999999999997</v>
      </c>
      <c r="J26" s="1">
        <v>80</v>
      </c>
      <c r="K26" s="1">
        <f t="shared" si="3"/>
        <v>32</v>
      </c>
      <c r="L26" s="6">
        <f t="shared" si="4"/>
        <v>83.8</v>
      </c>
      <c r="M26" s="1" t="s">
        <v>83</v>
      </c>
    </row>
    <row r="27" spans="1:13" x14ac:dyDescent="0.55000000000000004">
      <c r="A27" s="1">
        <v>20</v>
      </c>
      <c r="B27" s="6" t="s">
        <v>26</v>
      </c>
      <c r="C27" s="1" t="s">
        <v>60</v>
      </c>
      <c r="D27" s="1">
        <v>70</v>
      </c>
      <c r="E27" s="1">
        <f t="shared" si="0"/>
        <v>7</v>
      </c>
      <c r="F27" s="1">
        <v>72</v>
      </c>
      <c r="G27" s="1">
        <f t="shared" si="1"/>
        <v>7.2</v>
      </c>
      <c r="H27" s="1">
        <v>72</v>
      </c>
      <c r="I27" s="1">
        <f t="shared" si="2"/>
        <v>28.799999999999997</v>
      </c>
      <c r="J27" s="1">
        <v>74</v>
      </c>
      <c r="K27" s="1">
        <f t="shared" si="3"/>
        <v>29.6</v>
      </c>
      <c r="L27" s="6">
        <f t="shared" si="4"/>
        <v>72.599999999999994</v>
      </c>
      <c r="M27" s="1" t="s">
        <v>88</v>
      </c>
    </row>
    <row r="28" spans="1:13" x14ac:dyDescent="0.55000000000000004">
      <c r="A28" s="1">
        <v>21</v>
      </c>
      <c r="B28" s="6" t="s">
        <v>27</v>
      </c>
      <c r="C28" s="1" t="s">
        <v>61</v>
      </c>
      <c r="D28" s="1">
        <v>80</v>
      </c>
      <c r="E28" s="1">
        <f t="shared" si="0"/>
        <v>8</v>
      </c>
      <c r="F28" s="1">
        <v>75</v>
      </c>
      <c r="G28" s="1">
        <f t="shared" si="1"/>
        <v>7.5</v>
      </c>
      <c r="H28" s="1">
        <v>83</v>
      </c>
      <c r="I28" s="1">
        <f t="shared" si="2"/>
        <v>33.199999999999996</v>
      </c>
      <c r="J28" s="1">
        <v>80</v>
      </c>
      <c r="K28" s="1">
        <f t="shared" si="3"/>
        <v>32</v>
      </c>
      <c r="L28" s="6">
        <f t="shared" si="4"/>
        <v>80.699999999999989</v>
      </c>
      <c r="M28" s="1" t="s">
        <v>87</v>
      </c>
    </row>
    <row r="29" spans="1:13" x14ac:dyDescent="0.55000000000000004">
      <c r="A29" s="1">
        <v>22</v>
      </c>
      <c r="B29" s="6" t="s">
        <v>28</v>
      </c>
      <c r="C29" s="1" t="s">
        <v>62</v>
      </c>
      <c r="D29" s="1">
        <v>85</v>
      </c>
      <c r="E29" s="1">
        <f t="shared" si="0"/>
        <v>8.5</v>
      </c>
      <c r="F29" s="1">
        <v>80</v>
      </c>
      <c r="G29" s="1">
        <f t="shared" si="1"/>
        <v>8</v>
      </c>
      <c r="H29" s="1">
        <v>84</v>
      </c>
      <c r="I29" s="1">
        <f t="shared" si="2"/>
        <v>33.6</v>
      </c>
      <c r="J29" s="1">
        <v>78</v>
      </c>
      <c r="K29" s="1">
        <f t="shared" si="3"/>
        <v>31.200000000000003</v>
      </c>
      <c r="L29" s="6">
        <f t="shared" si="4"/>
        <v>81.300000000000011</v>
      </c>
      <c r="M29" s="1" t="s">
        <v>83</v>
      </c>
    </row>
    <row r="30" spans="1:13" x14ac:dyDescent="0.55000000000000004">
      <c r="A30" s="1">
        <v>23</v>
      </c>
      <c r="B30" s="6" t="s">
        <v>29</v>
      </c>
      <c r="C30" s="1" t="s">
        <v>63</v>
      </c>
      <c r="D30" s="1">
        <v>68</v>
      </c>
      <c r="E30" s="1">
        <f t="shared" si="0"/>
        <v>6.8</v>
      </c>
      <c r="F30" s="1">
        <v>65</v>
      </c>
      <c r="G30" s="1">
        <f t="shared" si="1"/>
        <v>6.5</v>
      </c>
      <c r="H30" s="1">
        <v>66</v>
      </c>
      <c r="I30" s="1">
        <f t="shared" si="2"/>
        <v>26.400000000000002</v>
      </c>
      <c r="J30" s="1">
        <v>86</v>
      </c>
      <c r="K30" s="1">
        <f t="shared" si="3"/>
        <v>34.4</v>
      </c>
      <c r="L30" s="6">
        <f t="shared" si="4"/>
        <v>74.099999999999994</v>
      </c>
      <c r="M30" s="1" t="s">
        <v>79</v>
      </c>
    </row>
    <row r="31" spans="1:13" x14ac:dyDescent="0.55000000000000004">
      <c r="A31" s="1">
        <v>24</v>
      </c>
      <c r="B31" s="6" t="s">
        <v>30</v>
      </c>
      <c r="C31" s="1" t="s">
        <v>64</v>
      </c>
      <c r="D31" s="1">
        <v>70</v>
      </c>
      <c r="E31" s="1">
        <f t="shared" si="0"/>
        <v>7</v>
      </c>
      <c r="F31" s="1">
        <v>70</v>
      </c>
      <c r="G31" s="1">
        <f t="shared" si="1"/>
        <v>7</v>
      </c>
      <c r="H31" s="1">
        <v>70</v>
      </c>
      <c r="I31" s="1">
        <f t="shared" si="2"/>
        <v>28</v>
      </c>
      <c r="J31" s="1">
        <v>80</v>
      </c>
      <c r="K31" s="1">
        <f t="shared" si="3"/>
        <v>32</v>
      </c>
      <c r="L31" s="6">
        <f t="shared" si="4"/>
        <v>74</v>
      </c>
      <c r="M31" s="1" t="s">
        <v>88</v>
      </c>
    </row>
    <row r="32" spans="1:13" x14ac:dyDescent="0.55000000000000004">
      <c r="A32" s="1">
        <v>25</v>
      </c>
      <c r="B32" s="6" t="s">
        <v>31</v>
      </c>
      <c r="C32" s="1" t="s">
        <v>65</v>
      </c>
      <c r="D32" s="1">
        <v>68</v>
      </c>
      <c r="E32" s="1">
        <f t="shared" si="0"/>
        <v>6.8</v>
      </c>
      <c r="F32" s="1">
        <v>65</v>
      </c>
      <c r="G32" s="1">
        <f t="shared" si="1"/>
        <v>6.5</v>
      </c>
      <c r="H32" s="1">
        <v>66</v>
      </c>
      <c r="I32" s="1">
        <f t="shared" si="2"/>
        <v>26.400000000000002</v>
      </c>
      <c r="J32" s="1">
        <v>0</v>
      </c>
      <c r="K32" s="1">
        <f t="shared" si="3"/>
        <v>0</v>
      </c>
      <c r="L32" s="6">
        <f t="shared" si="4"/>
        <v>39.700000000000003</v>
      </c>
      <c r="M32" s="1" t="s">
        <v>78</v>
      </c>
    </row>
    <row r="33" spans="1:13" x14ac:dyDescent="0.55000000000000004">
      <c r="A33" s="1">
        <v>26</v>
      </c>
      <c r="B33" s="6" t="s">
        <v>32</v>
      </c>
      <c r="C33" s="1" t="s">
        <v>66</v>
      </c>
      <c r="D33" s="1">
        <v>0</v>
      </c>
      <c r="E33" s="1">
        <f t="shared" si="0"/>
        <v>0</v>
      </c>
      <c r="F33" s="1">
        <v>0</v>
      </c>
      <c r="G33" s="1">
        <f t="shared" si="1"/>
        <v>0</v>
      </c>
      <c r="H33" s="1">
        <v>0</v>
      </c>
      <c r="I33" s="1">
        <f t="shared" si="2"/>
        <v>0</v>
      </c>
      <c r="J33" s="1">
        <v>0</v>
      </c>
      <c r="K33" s="1">
        <f t="shared" si="3"/>
        <v>0</v>
      </c>
      <c r="L33" s="6">
        <f t="shared" si="4"/>
        <v>0</v>
      </c>
      <c r="M33" s="1" t="s">
        <v>89</v>
      </c>
    </row>
    <row r="34" spans="1:13" x14ac:dyDescent="0.55000000000000004">
      <c r="A34" s="1">
        <v>27</v>
      </c>
      <c r="B34" s="6" t="s">
        <v>33</v>
      </c>
      <c r="C34" s="1" t="s">
        <v>67</v>
      </c>
      <c r="D34" s="1">
        <v>0</v>
      </c>
      <c r="E34" s="1">
        <f t="shared" si="0"/>
        <v>0</v>
      </c>
      <c r="F34" s="1">
        <v>0</v>
      </c>
      <c r="G34" s="1">
        <f t="shared" si="1"/>
        <v>0</v>
      </c>
      <c r="H34" s="1">
        <v>0</v>
      </c>
      <c r="I34" s="1">
        <f t="shared" si="2"/>
        <v>0</v>
      </c>
      <c r="J34" s="1">
        <v>0</v>
      </c>
      <c r="K34" s="1">
        <f t="shared" si="3"/>
        <v>0</v>
      </c>
      <c r="L34" s="6">
        <f t="shared" si="4"/>
        <v>0</v>
      </c>
      <c r="M34" s="1" t="s">
        <v>89</v>
      </c>
    </row>
    <row r="35" spans="1:13" x14ac:dyDescent="0.55000000000000004">
      <c r="A35" s="1">
        <v>28</v>
      </c>
      <c r="B35" s="6" t="s">
        <v>34</v>
      </c>
      <c r="C35" s="1" t="s">
        <v>68</v>
      </c>
      <c r="D35" s="1">
        <v>85</v>
      </c>
      <c r="E35" s="1">
        <f t="shared" si="0"/>
        <v>8.5</v>
      </c>
      <c r="F35" s="1">
        <v>85</v>
      </c>
      <c r="G35" s="1">
        <f t="shared" si="1"/>
        <v>8.5</v>
      </c>
      <c r="H35" s="1">
        <v>85</v>
      </c>
      <c r="I35" s="1">
        <f t="shared" si="2"/>
        <v>34</v>
      </c>
      <c r="J35" s="1">
        <v>85</v>
      </c>
      <c r="K35" s="1">
        <f t="shared" si="3"/>
        <v>34</v>
      </c>
      <c r="L35" s="6">
        <f t="shared" si="4"/>
        <v>85</v>
      </c>
      <c r="M35" s="1" t="s">
        <v>91</v>
      </c>
    </row>
    <row r="36" spans="1:13" x14ac:dyDescent="0.55000000000000004">
      <c r="A36" s="1">
        <v>29</v>
      </c>
      <c r="B36" s="6" t="s">
        <v>35</v>
      </c>
      <c r="C36" s="1" t="s">
        <v>69</v>
      </c>
      <c r="D36" s="1">
        <v>85</v>
      </c>
      <c r="E36" s="1">
        <f t="shared" si="0"/>
        <v>8.5</v>
      </c>
      <c r="F36" s="1">
        <v>0</v>
      </c>
      <c r="G36" s="1">
        <f t="shared" si="1"/>
        <v>0</v>
      </c>
      <c r="H36" s="1">
        <v>0</v>
      </c>
      <c r="I36" s="1">
        <f t="shared" si="2"/>
        <v>0</v>
      </c>
      <c r="J36" s="1"/>
      <c r="K36" s="1">
        <f t="shared" si="3"/>
        <v>0</v>
      </c>
      <c r="L36" s="6">
        <f t="shared" si="4"/>
        <v>8.5</v>
      </c>
      <c r="M36" s="1" t="s">
        <v>90</v>
      </c>
    </row>
    <row r="37" spans="1:13" x14ac:dyDescent="0.55000000000000004">
      <c r="A37" s="1">
        <v>30</v>
      </c>
      <c r="B37" s="6" t="s">
        <v>36</v>
      </c>
      <c r="C37" s="1" t="s">
        <v>70</v>
      </c>
      <c r="D37" s="1">
        <v>65</v>
      </c>
      <c r="E37" s="1">
        <f t="shared" si="0"/>
        <v>6.5</v>
      </c>
      <c r="F37" s="1">
        <v>60</v>
      </c>
      <c r="G37" s="1">
        <f t="shared" si="1"/>
        <v>6</v>
      </c>
      <c r="H37" s="1">
        <v>68</v>
      </c>
      <c r="I37" s="1">
        <f t="shared" si="2"/>
        <v>27.200000000000003</v>
      </c>
      <c r="J37" s="1">
        <v>70</v>
      </c>
      <c r="K37" s="1">
        <f t="shared" si="3"/>
        <v>28</v>
      </c>
      <c r="L37" s="6">
        <f t="shared" si="4"/>
        <v>67.7</v>
      </c>
      <c r="M37" s="1" t="s">
        <v>85</v>
      </c>
    </row>
    <row r="38" spans="1:13" x14ac:dyDescent="0.55000000000000004">
      <c r="A38" s="1">
        <v>31</v>
      </c>
      <c r="B38" s="6" t="s">
        <v>37</v>
      </c>
      <c r="C38" s="1" t="s">
        <v>71</v>
      </c>
      <c r="D38" s="1">
        <v>85</v>
      </c>
      <c r="E38" s="1">
        <f t="shared" si="0"/>
        <v>8.5</v>
      </c>
      <c r="F38" s="1"/>
      <c r="G38" s="1">
        <f t="shared" si="1"/>
        <v>0</v>
      </c>
      <c r="H38" s="1"/>
      <c r="I38" s="1">
        <f t="shared" si="2"/>
        <v>0</v>
      </c>
      <c r="J38" s="1"/>
      <c r="K38" s="1">
        <f t="shared" si="3"/>
        <v>0</v>
      </c>
      <c r="L38" s="6">
        <f t="shared" si="4"/>
        <v>8.5</v>
      </c>
      <c r="M38" s="1" t="s">
        <v>89</v>
      </c>
    </row>
    <row r="39" spans="1:13" x14ac:dyDescent="0.55000000000000004">
      <c r="A39" s="1">
        <v>32</v>
      </c>
      <c r="B39" s="6" t="s">
        <v>38</v>
      </c>
      <c r="C39" s="1" t="s">
        <v>72</v>
      </c>
      <c r="D39" s="1">
        <v>85</v>
      </c>
      <c r="E39" s="1">
        <f t="shared" si="0"/>
        <v>8.5</v>
      </c>
      <c r="F39" s="1">
        <v>75</v>
      </c>
      <c r="G39" s="1">
        <f t="shared" si="1"/>
        <v>7.5</v>
      </c>
      <c r="H39" s="1">
        <v>80</v>
      </c>
      <c r="I39" s="1">
        <f t="shared" si="2"/>
        <v>32</v>
      </c>
      <c r="J39" s="1">
        <v>80</v>
      </c>
      <c r="K39" s="1">
        <f t="shared" si="3"/>
        <v>32</v>
      </c>
      <c r="L39" s="6">
        <f t="shared" si="4"/>
        <v>80</v>
      </c>
      <c r="M39" s="1" t="s">
        <v>91</v>
      </c>
    </row>
    <row r="40" spans="1:13" x14ac:dyDescent="0.55000000000000004">
      <c r="A40" s="1">
        <v>33</v>
      </c>
      <c r="B40" s="6" t="s">
        <v>39</v>
      </c>
      <c r="C40" s="1" t="s">
        <v>73</v>
      </c>
      <c r="D40" s="1">
        <v>68</v>
      </c>
      <c r="E40" s="1">
        <f t="shared" si="0"/>
        <v>6.8</v>
      </c>
      <c r="F40" s="1">
        <v>75</v>
      </c>
      <c r="G40" s="1">
        <f t="shared" si="1"/>
        <v>7.5</v>
      </c>
      <c r="H40" s="1">
        <v>75</v>
      </c>
      <c r="I40" s="1">
        <f t="shared" si="2"/>
        <v>30</v>
      </c>
      <c r="J40" s="1">
        <v>85</v>
      </c>
      <c r="K40" s="1">
        <f t="shared" si="3"/>
        <v>34</v>
      </c>
      <c r="L40" s="6">
        <f t="shared" si="4"/>
        <v>78.3</v>
      </c>
      <c r="M40" s="1" t="s">
        <v>82</v>
      </c>
    </row>
    <row r="41" spans="1:13" x14ac:dyDescent="0.55000000000000004">
      <c r="A41" s="1">
        <v>34</v>
      </c>
      <c r="B41" s="6" t="s">
        <v>40</v>
      </c>
      <c r="C41" s="1" t="s">
        <v>74</v>
      </c>
      <c r="D41" s="1">
        <v>65</v>
      </c>
      <c r="E41" s="1">
        <f t="shared" si="0"/>
        <v>6.5</v>
      </c>
      <c r="F41" s="1">
        <v>60</v>
      </c>
      <c r="G41" s="1">
        <f t="shared" si="1"/>
        <v>6</v>
      </c>
      <c r="H41" s="1">
        <v>73</v>
      </c>
      <c r="I41" s="1">
        <f t="shared" si="2"/>
        <v>29.2</v>
      </c>
      <c r="J41" s="1">
        <v>74</v>
      </c>
      <c r="K41" s="1">
        <f t="shared" si="3"/>
        <v>29.6</v>
      </c>
      <c r="L41" s="6">
        <f t="shared" si="4"/>
        <v>71.300000000000011</v>
      </c>
      <c r="M41" s="1" t="s">
        <v>84</v>
      </c>
    </row>
  </sheetData>
  <mergeCells count="5">
    <mergeCell ref="D7:E7"/>
    <mergeCell ref="F7:G7"/>
    <mergeCell ref="H7:I7"/>
    <mergeCell ref="J7:K7"/>
    <mergeCell ref="B2:L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2024-05-28T09:22:14Z</dcterms:created>
  <dcterms:modified xsi:type="dcterms:W3CDTF">2024-05-29T13:10:45Z</dcterms:modified>
</cp:coreProperties>
</file>