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/Modules/Advanced RF/"/>
    </mc:Choice>
  </mc:AlternateContent>
  <xr:revisionPtr revIDLastSave="68" documentId="8_{12B67A14-9493-4F48-8DC7-487E9F56417E}" xr6:coauthVersionLast="47" xr6:coauthVersionMax="47" xr10:uidLastSave="{0E8D00DA-A711-48CB-BDA5-003898FB2AF5}"/>
  <bookViews>
    <workbookView xWindow="-98" yWindow="-98" windowWidth="22695" windowHeight="14595" xr2:uid="{00000000-000D-0000-FFFF-FFFF00000000}"/>
  </bookViews>
  <sheets>
    <sheet name="Mod_List_ACDA6019" sheetId="1" r:id="rId1"/>
  </sheets>
  <definedNames>
    <definedName name="_xlnm.Print_Titles" localSheetId="0">Mod_List_ACDA6019!$1:$4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0" i="1"/>
  <c r="F29" i="1"/>
  <c r="F28" i="1"/>
  <c r="E31" i="1"/>
  <c r="E30" i="1"/>
  <c r="E29" i="1"/>
  <c r="E28" i="1"/>
  <c r="G15" i="1"/>
  <c r="G16" i="1"/>
  <c r="G17" i="1"/>
  <c r="G18" i="1"/>
  <c r="G19" i="1"/>
  <c r="G20" i="1"/>
  <c r="G21" i="1"/>
  <c r="G22" i="1"/>
  <c r="G23" i="1"/>
  <c r="G24" i="1"/>
  <c r="G25" i="1"/>
  <c r="G26" i="1"/>
  <c r="G14" i="1"/>
  <c r="G29" i="1" l="1"/>
  <c r="G31" i="1"/>
  <c r="G28" i="1"/>
  <c r="G30" i="1"/>
</calcChain>
</file>

<file path=xl/sharedStrings.xml><?xml version="1.0" encoding="utf-8"?>
<sst xmlns="http://schemas.openxmlformats.org/spreadsheetml/2006/main" count="47" uniqueCount="45">
  <si>
    <t>Academic Year :</t>
  </si>
  <si>
    <t>24/25</t>
  </si>
  <si>
    <t>Module :</t>
  </si>
  <si>
    <t>ACDA6019 / Advanced Radio Frequency Systems</t>
  </si>
  <si>
    <t>Level / Credits :</t>
  </si>
  <si>
    <t>6 / 20.00</t>
  </si>
  <si>
    <t>Occur/Period :</t>
  </si>
  <si>
    <t>S / SEM2</t>
  </si>
  <si>
    <t>Student Code</t>
  </si>
  <si>
    <t>Student Surname</t>
  </si>
  <si>
    <t>Student Firstnames</t>
  </si>
  <si>
    <t>ANDERSON</t>
  </si>
  <si>
    <t xml:space="preserve">ETHAN MICHAEL  </t>
  </si>
  <si>
    <t>WILD</t>
  </si>
  <si>
    <t xml:space="preserve">OWEN ROY  </t>
  </si>
  <si>
    <t>WOOLLANDS</t>
  </si>
  <si>
    <t xml:space="preserve">HARRY JAMES  </t>
  </si>
  <si>
    <t>GILLESPIE</t>
  </si>
  <si>
    <t xml:space="preserve">JOSEPH ADAM  </t>
  </si>
  <si>
    <t>SMELT</t>
  </si>
  <si>
    <t xml:space="preserve">JACOB JAMES  </t>
  </si>
  <si>
    <t>HUNT</t>
  </si>
  <si>
    <t xml:space="preserve">JAMES PHILIP  </t>
  </si>
  <si>
    <t>SCARLET</t>
  </si>
  <si>
    <t>MOLLY ASTOLFO DAUNCEY</t>
  </si>
  <si>
    <t>GRAVATT</t>
  </si>
  <si>
    <t>ALEXANDER EDWIN LAWRENCE</t>
  </si>
  <si>
    <t>VERSEY</t>
  </si>
  <si>
    <t xml:space="preserve">CERYS WILLOW  </t>
  </si>
  <si>
    <t>RENNISON</t>
  </si>
  <si>
    <t>HENRY GEORGE TAYLOR</t>
  </si>
  <si>
    <t>BRIDGEWATER</t>
  </si>
  <si>
    <t xml:space="preserve">DANIEL STEVEN  </t>
  </si>
  <si>
    <t>WHITE</t>
  </si>
  <si>
    <t xml:space="preserve">MARTIN JAMES  </t>
  </si>
  <si>
    <t>LOUNDS</t>
  </si>
  <si>
    <t>ALISTAIR HAYDON PETER</t>
  </si>
  <si>
    <t>Coursework</t>
  </si>
  <si>
    <t>Exam</t>
  </si>
  <si>
    <t>Total</t>
  </si>
  <si>
    <t>No submission</t>
  </si>
  <si>
    <t>Minimum Marks</t>
  </si>
  <si>
    <t>Maximum Marks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</si>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</sst>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1" fillId="3" borderId="1" xfId="0" applyFont="1" applyFill="1" applyBorder="1"/>
    <xf numFmtId="0" fontId="0" fillId="3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left" vertical="top" wrapText="1" readingOrder="1"/>
    </xf>
    <xf numFmtId="0" fontId="5" fillId="5" borderId="1" xfId="0" applyFont="1" applyFill="1" applyBorder="1" applyAlignment="1">
      <alignment horizontal="left" vertical="top" wrapText="1" readingOrder="1"/>
    </xf>
    <xf numFmtId="1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vertical="top" wrapText="1" readingOrder="1"/>
    </xf>
    <xf numFmtId="0" fontId="1" fillId="0" borderId="0" xfId="0" applyFont="1"/>
    <xf numFmtId="0" fontId="3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tabSelected="1" workbookViewId="0">
      <pane ySplit="4" topLeftCell="A5" activePane="bottomLeft" state="frozen"/>
      <selection pane="bottomLeft" activeCell="E23" sqref="E23"/>
    </sheetView>
  </sheetViews>
  <sheetFormatPr defaultRowHeight="14.25" x14ac:dyDescent="0.45"/>
  <cols>
    <col min="1" max="1" width="13.46484375" customWidth="1"/>
    <col min="2" max="2" width="11.46484375" customWidth="1"/>
    <col min="3" max="3" width="23.796875" customWidth="1"/>
    <col min="4" max="4" width="0" hidden="1" customWidth="1"/>
    <col min="5" max="5" width="11.53125" customWidth="1"/>
    <col min="6" max="7" width="9.19921875" bestFit="1" customWidth="1"/>
  </cols>
  <sheetData>
    <row r="1" spans="1:8" ht="9.6" customHeight="1" x14ac:dyDescent="0.45"/>
    <row r="2" spans="1:8" ht="29.25" customHeight="1" x14ac:dyDescent="0.45">
      <c r="A2" s="12"/>
      <c r="B2" s="12"/>
    </row>
    <row r="3" spans="1:8" ht="23.55" customHeight="1" x14ac:dyDescent="0.45">
      <c r="A3" s="12"/>
      <c r="B3" s="12"/>
    </row>
    <row r="4" spans="1:8" ht="9.6999999999999993" customHeight="1" x14ac:dyDescent="0.45"/>
    <row r="5" spans="1:8" ht="5" customHeight="1" x14ac:dyDescent="0.45"/>
    <row r="6" spans="1:8" ht="1.05" customHeight="1" x14ac:dyDescent="0.45"/>
    <row r="7" spans="1:8" x14ac:dyDescent="0.45">
      <c r="A7" s="1" t="s">
        <v>0</v>
      </c>
      <c r="B7" s="11" t="s">
        <v>1</v>
      </c>
      <c r="C7" s="12"/>
    </row>
    <row r="8" spans="1:8" x14ac:dyDescent="0.45">
      <c r="A8" s="1" t="s">
        <v>2</v>
      </c>
      <c r="B8" s="11" t="s">
        <v>3</v>
      </c>
      <c r="C8" s="12"/>
    </row>
    <row r="9" spans="1:8" x14ac:dyDescent="0.45">
      <c r="A9" s="1" t="s">
        <v>4</v>
      </c>
      <c r="B9" s="13" t="s">
        <v>5</v>
      </c>
      <c r="C9" s="12"/>
    </row>
    <row r="10" spans="1:8" x14ac:dyDescent="0.45">
      <c r="A10" s="1" t="s">
        <v>6</v>
      </c>
      <c r="B10" s="11" t="s">
        <v>7</v>
      </c>
      <c r="C10" s="12"/>
    </row>
    <row r="11" spans="1:8" ht="0.1" customHeight="1" x14ac:dyDescent="0.45"/>
    <row r="12" spans="1:8" ht="8.75" customHeight="1" x14ac:dyDescent="0.45"/>
    <row r="13" spans="1:8" ht="25.5" x14ac:dyDescent="0.45">
      <c r="A13" s="2" t="s">
        <v>8</v>
      </c>
      <c r="B13" s="2" t="s">
        <v>9</v>
      </c>
      <c r="C13" s="2" t="s">
        <v>10</v>
      </c>
      <c r="D13" s="3"/>
      <c r="E13" s="3" t="s">
        <v>37</v>
      </c>
      <c r="F13" s="3" t="s">
        <v>38</v>
      </c>
      <c r="G13" s="3" t="s">
        <v>39</v>
      </c>
    </row>
    <row r="14" spans="1:8" x14ac:dyDescent="0.45">
      <c r="A14" s="4">
        <v>2214407</v>
      </c>
      <c r="B14" s="5" t="s">
        <v>11</v>
      </c>
      <c r="C14" s="5" t="s">
        <v>12</v>
      </c>
      <c r="D14" s="3"/>
      <c r="E14" s="8">
        <v>75</v>
      </c>
      <c r="F14" s="8">
        <v>74</v>
      </c>
      <c r="G14" s="7">
        <f>(E14+F14)/2</f>
        <v>74.5</v>
      </c>
    </row>
    <row r="15" spans="1:8" x14ac:dyDescent="0.45">
      <c r="A15" s="4">
        <v>2214461</v>
      </c>
      <c r="B15" s="6" t="s">
        <v>13</v>
      </c>
      <c r="C15" s="6" t="s">
        <v>14</v>
      </c>
      <c r="D15" s="3"/>
      <c r="E15" s="8">
        <v>0</v>
      </c>
      <c r="F15" s="8">
        <v>0</v>
      </c>
      <c r="G15" s="7">
        <f t="shared" ref="G15:G26" si="0">(E15+F15)/2</f>
        <v>0</v>
      </c>
      <c r="H15" t="s">
        <v>40</v>
      </c>
    </row>
    <row r="16" spans="1:8" x14ac:dyDescent="0.45">
      <c r="A16" s="4">
        <v>2214706</v>
      </c>
      <c r="B16" s="5" t="s">
        <v>15</v>
      </c>
      <c r="C16" s="5" t="s">
        <v>16</v>
      </c>
      <c r="D16" s="3"/>
      <c r="E16" s="8">
        <v>76</v>
      </c>
      <c r="F16" s="8">
        <v>87</v>
      </c>
      <c r="G16" s="7">
        <f t="shared" si="0"/>
        <v>81.5</v>
      </c>
    </row>
    <row r="17" spans="1:8" x14ac:dyDescent="0.45">
      <c r="A17" s="4">
        <v>2214885</v>
      </c>
      <c r="B17" s="6" t="s">
        <v>17</v>
      </c>
      <c r="C17" s="6" t="s">
        <v>18</v>
      </c>
      <c r="D17" s="3"/>
      <c r="E17" s="8">
        <v>64</v>
      </c>
      <c r="F17" s="8">
        <v>68</v>
      </c>
      <c r="G17" s="7">
        <f t="shared" si="0"/>
        <v>66</v>
      </c>
    </row>
    <row r="18" spans="1:8" x14ac:dyDescent="0.45">
      <c r="A18" s="4">
        <v>2215291</v>
      </c>
      <c r="B18" s="5" t="s">
        <v>19</v>
      </c>
      <c r="C18" s="5" t="s">
        <v>20</v>
      </c>
      <c r="D18" s="3"/>
      <c r="E18" s="8">
        <v>73</v>
      </c>
      <c r="F18" s="8">
        <v>40</v>
      </c>
      <c r="G18" s="7">
        <f t="shared" si="0"/>
        <v>56.5</v>
      </c>
    </row>
    <row r="19" spans="1:8" x14ac:dyDescent="0.45">
      <c r="A19" s="4">
        <v>2215832</v>
      </c>
      <c r="B19" s="6" t="s">
        <v>21</v>
      </c>
      <c r="C19" s="6" t="s">
        <v>22</v>
      </c>
      <c r="D19" s="3"/>
      <c r="E19" s="8">
        <v>0</v>
      </c>
      <c r="F19" s="8">
        <v>88</v>
      </c>
      <c r="G19" s="7">
        <f t="shared" si="0"/>
        <v>44</v>
      </c>
      <c r="H19" t="s">
        <v>40</v>
      </c>
    </row>
    <row r="20" spans="1:8" x14ac:dyDescent="0.45">
      <c r="A20" s="4">
        <v>2216419</v>
      </c>
      <c r="B20" s="5" t="s">
        <v>23</v>
      </c>
      <c r="C20" s="5" t="s">
        <v>24</v>
      </c>
      <c r="D20" s="3"/>
      <c r="E20" s="8">
        <v>0</v>
      </c>
      <c r="F20" s="8">
        <v>58</v>
      </c>
      <c r="G20" s="7">
        <f t="shared" si="0"/>
        <v>29</v>
      </c>
      <c r="H20" t="s">
        <v>40</v>
      </c>
    </row>
    <row r="21" spans="1:8" x14ac:dyDescent="0.45">
      <c r="A21" s="4">
        <v>2217176</v>
      </c>
      <c r="B21" s="6" t="s">
        <v>25</v>
      </c>
      <c r="C21" s="6" t="s">
        <v>26</v>
      </c>
      <c r="D21" s="3"/>
      <c r="E21" s="8">
        <v>62</v>
      </c>
      <c r="F21" s="8">
        <v>62</v>
      </c>
      <c r="G21" s="7">
        <f t="shared" si="0"/>
        <v>62</v>
      </c>
    </row>
    <row r="22" spans="1:8" x14ac:dyDescent="0.45">
      <c r="A22" s="4">
        <v>2217178</v>
      </c>
      <c r="B22" s="5" t="s">
        <v>27</v>
      </c>
      <c r="C22" s="5" t="s">
        <v>28</v>
      </c>
      <c r="D22" s="3"/>
      <c r="E22" s="8">
        <v>65</v>
      </c>
      <c r="F22" s="8">
        <v>83</v>
      </c>
      <c r="G22" s="7">
        <f t="shared" si="0"/>
        <v>74</v>
      </c>
    </row>
    <row r="23" spans="1:8" x14ac:dyDescent="0.45">
      <c r="A23" s="4">
        <v>2218326</v>
      </c>
      <c r="B23" s="6" t="s">
        <v>29</v>
      </c>
      <c r="C23" s="6" t="s">
        <v>30</v>
      </c>
      <c r="D23" s="3"/>
      <c r="E23" s="8">
        <v>63</v>
      </c>
      <c r="F23" s="8">
        <v>44</v>
      </c>
      <c r="G23" s="7">
        <f t="shared" si="0"/>
        <v>53.5</v>
      </c>
    </row>
    <row r="24" spans="1:8" x14ac:dyDescent="0.45">
      <c r="A24" s="4">
        <v>2218703</v>
      </c>
      <c r="B24" s="5" t="s">
        <v>31</v>
      </c>
      <c r="C24" s="5" t="s">
        <v>32</v>
      </c>
      <c r="D24" s="3"/>
      <c r="E24" s="8">
        <v>71</v>
      </c>
      <c r="F24" s="8">
        <v>48</v>
      </c>
      <c r="G24" s="7">
        <f t="shared" si="0"/>
        <v>59.5</v>
      </c>
    </row>
    <row r="25" spans="1:8" x14ac:dyDescent="0.45">
      <c r="A25" s="4">
        <v>2218704</v>
      </c>
      <c r="B25" s="6" t="s">
        <v>33</v>
      </c>
      <c r="C25" s="6" t="s">
        <v>34</v>
      </c>
      <c r="D25" s="3"/>
      <c r="E25" s="8">
        <v>70</v>
      </c>
      <c r="F25" s="8">
        <v>12</v>
      </c>
      <c r="G25" s="7">
        <f t="shared" si="0"/>
        <v>41</v>
      </c>
    </row>
    <row r="26" spans="1:8" x14ac:dyDescent="0.45">
      <c r="A26" s="4">
        <v>2227990</v>
      </c>
      <c r="B26" s="5" t="s">
        <v>35</v>
      </c>
      <c r="C26" s="5" t="s">
        <v>36</v>
      </c>
      <c r="D26" s="3"/>
      <c r="E26" s="8">
        <v>76</v>
      </c>
      <c r="F26" s="8">
        <v>82</v>
      </c>
      <c r="G26" s="7">
        <f t="shared" si="0"/>
        <v>79</v>
      </c>
    </row>
    <row r="27" spans="1:8" ht="0.1" customHeight="1" x14ac:dyDescent="0.45"/>
    <row r="28" spans="1:8" x14ac:dyDescent="0.45">
      <c r="C28" t="s">
        <v>41</v>
      </c>
      <c r="E28" s="9">
        <f>MIN(E14:E26)</f>
        <v>0</v>
      </c>
      <c r="F28" s="9">
        <f t="shared" ref="F28:G28" si="1">MIN(F14:F26)</f>
        <v>0</v>
      </c>
      <c r="G28" s="9">
        <f t="shared" si="1"/>
        <v>0</v>
      </c>
    </row>
    <row r="29" spans="1:8" x14ac:dyDescent="0.45">
      <c r="C29" t="s">
        <v>42</v>
      </c>
      <c r="E29" s="9">
        <f>MAX(E14:E26)</f>
        <v>76</v>
      </c>
      <c r="F29" s="9">
        <f t="shared" ref="F29:G29" si="2">MAX(F14:F26)</f>
        <v>88</v>
      </c>
      <c r="G29" s="9">
        <f t="shared" si="2"/>
        <v>81.5</v>
      </c>
    </row>
    <row r="30" spans="1:8" x14ac:dyDescent="0.45">
      <c r="C30" t="s">
        <v>43</v>
      </c>
      <c r="E30" s="10">
        <f>AVERAGE(E14:E26)</f>
        <v>53.46153846153846</v>
      </c>
      <c r="F30" s="10">
        <f t="shared" ref="F30:G30" si="3">AVERAGE(F14:F26)</f>
        <v>57.384615384615387</v>
      </c>
      <c r="G30" s="10">
        <f t="shared" si="3"/>
        <v>55.42307692307692</v>
      </c>
    </row>
    <row r="31" spans="1:8" x14ac:dyDescent="0.45">
      <c r="C31" t="s">
        <v>44</v>
      </c>
      <c r="E31" s="10">
        <f>STDEV(E14:E26)</f>
        <v>30.856159257149354</v>
      </c>
      <c r="F31" s="10">
        <f>STDEV(F14:F26)</f>
        <v>28.001602518244265</v>
      </c>
      <c r="G31" s="10">
        <f>STDEV(G14:G26)</f>
        <v>22.785088466149446</v>
      </c>
    </row>
  </sheetData>
  <mergeCells count="5">
    <mergeCell ref="B10:C10"/>
    <mergeCell ref="A2:B3"/>
    <mergeCell ref="B7:C7"/>
    <mergeCell ref="B8:C8"/>
    <mergeCell ref="B9:C9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Mod_List_ACDA6019 / MyTSD_ModuleSearch_Drill_ModuleTaking / UNI\\evision_ssrs / 6/5/2025 8:59:43 AM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Mod_List_ACDA6019</vt:lpstr>
      <vt:lpstr>Mod_List_ACDA6019!Print_Titles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2025-06-05T08:09:14Z</dcterms:created>
  <dcterms:modified xsi:type="dcterms:W3CDTF">2025-06-12T00:35:57Z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