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MODULE ADMIN\PROJECT MEGA FOLDER 25-6\"/>
    </mc:Choice>
  </mc:AlternateContent>
  <xr:revisionPtr revIDLastSave="0" documentId="13_ncr:1_{87FD346D-40B7-45B2-BFC3-2C70FD52227C}" xr6:coauthVersionLast="47" xr6:coauthVersionMax="47" xr10:uidLastSave="{00000000-0000-0000-0000-000000000000}"/>
  <bookViews>
    <workbookView xWindow="-28920" yWindow="-5700" windowWidth="29040" windowHeight="15840" xr2:uid="{00000000-000D-0000-FFFF-FFFF00000000}"/>
  </bookViews>
  <sheets>
    <sheet name="BSc" sheetId="1" r:id="rId1"/>
  </sheets>
  <definedNames>
    <definedName name="_xlnm._FilterDatabase" localSheetId="0" hidden="1">BSc!$A$4:$P$37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9" i="1" l="1"/>
  <c r="O30" i="1"/>
  <c r="O31" i="1"/>
  <c r="O32" i="1"/>
  <c r="O33" i="1"/>
  <c r="O34" i="1"/>
  <c r="O35" i="1"/>
  <c r="O36" i="1"/>
  <c r="O20" i="1" l="1"/>
  <c r="O25" i="1"/>
  <c r="O9" i="1"/>
  <c r="O11" i="1"/>
  <c r="O15" i="1"/>
  <c r="O21" i="1"/>
  <c r="O8" i="1"/>
  <c r="O19" i="1"/>
  <c r="O7" i="1"/>
  <c r="O18" i="1"/>
  <c r="O6" i="1"/>
  <c r="O5" i="1"/>
  <c r="O22" i="1"/>
  <c r="O26" i="1"/>
  <c r="O14" i="1"/>
  <c r="O16" i="1"/>
  <c r="O17" i="1"/>
  <c r="O23" i="1"/>
  <c r="O12" i="1"/>
  <c r="O28" i="1"/>
  <c r="O24" i="1"/>
  <c r="O10" i="1"/>
</calcChain>
</file>

<file path=xl/sharedStrings.xml><?xml version="1.0" encoding="utf-8"?>
<sst xmlns="http://schemas.openxmlformats.org/spreadsheetml/2006/main" count="220" uniqueCount="135">
  <si>
    <t>Surname</t>
  </si>
  <si>
    <t>Stream</t>
  </si>
  <si>
    <t>Overall - Portfolio 100%</t>
  </si>
  <si>
    <t>Final Report 55%</t>
  </si>
  <si>
    <t>Final Viva 20%</t>
  </si>
  <si>
    <t>Poster 10%</t>
  </si>
  <si>
    <t>Interim Viva 10%</t>
  </si>
  <si>
    <t>Proposal 5%</t>
  </si>
  <si>
    <t>Firstname</t>
  </si>
  <si>
    <t>Number</t>
  </si>
  <si>
    <t>James</t>
  </si>
  <si>
    <t>2nd</t>
  </si>
  <si>
    <t>Sup</t>
  </si>
  <si>
    <t>Thomas</t>
  </si>
  <si>
    <t>Jones</t>
  </si>
  <si>
    <t>SE</t>
  </si>
  <si>
    <t>Ryan</t>
  </si>
  <si>
    <t>DD/EC</t>
  </si>
  <si>
    <t>Evans</t>
  </si>
  <si>
    <t>Ava</t>
  </si>
  <si>
    <t>Hopkins</t>
  </si>
  <si>
    <t>Turner</t>
  </si>
  <si>
    <t>Working title</t>
  </si>
  <si>
    <t>Nik</t>
  </si>
  <si>
    <t>Nitheesh</t>
  </si>
  <si>
    <t>Carlene</t>
  </si>
  <si>
    <t>Munya</t>
  </si>
  <si>
    <t>Jonathan</t>
  </si>
  <si>
    <t>EDD</t>
  </si>
  <si>
    <t>Interim</t>
  </si>
  <si>
    <t>Kennedy</t>
  </si>
  <si>
    <t>Tim</t>
  </si>
  <si>
    <t>Divya</t>
  </si>
  <si>
    <t>Seena</t>
  </si>
  <si>
    <t>BSc</t>
  </si>
  <si>
    <t>Aguilar</t>
  </si>
  <si>
    <t>Nino</t>
  </si>
  <si>
    <t>CNS</t>
  </si>
  <si>
    <t>Oliver</t>
  </si>
  <si>
    <t>Ansari</t>
  </si>
  <si>
    <t>Mohammed</t>
  </si>
  <si>
    <t>CNS PT</t>
  </si>
  <si>
    <t>Beasley</t>
  </si>
  <si>
    <t>Max</t>
  </si>
  <si>
    <t>Brown</t>
  </si>
  <si>
    <t>Kieran</t>
  </si>
  <si>
    <t>AC</t>
  </si>
  <si>
    <t>Chen</t>
  </si>
  <si>
    <t>Cheng</t>
  </si>
  <si>
    <t>Djalo</t>
  </si>
  <si>
    <t>Aliu</t>
  </si>
  <si>
    <t>Jacob</t>
  </si>
  <si>
    <t>Gibson</t>
  </si>
  <si>
    <t>Teifion</t>
  </si>
  <si>
    <t>Hatherly</t>
  </si>
  <si>
    <t>Matthew</t>
  </si>
  <si>
    <t>James-Machin</t>
  </si>
  <si>
    <t>DGC</t>
  </si>
  <si>
    <t>Sharise</t>
  </si>
  <si>
    <t>Serena</t>
  </si>
  <si>
    <t>Mathew</t>
  </si>
  <si>
    <t>SE IOS</t>
  </si>
  <si>
    <t>Lesmond</t>
  </si>
  <si>
    <t>McGinn</t>
  </si>
  <si>
    <t>Orin</t>
  </si>
  <si>
    <t>Meyrick-Vernon</t>
  </si>
  <si>
    <t>Sophie</t>
  </si>
  <si>
    <t>William</t>
  </si>
  <si>
    <t>Perry</t>
  </si>
  <si>
    <t>Cai</t>
  </si>
  <si>
    <t>Plumley</t>
  </si>
  <si>
    <t>Rose</t>
  </si>
  <si>
    <t>Rahman</t>
  </si>
  <si>
    <t>Ataur</t>
  </si>
  <si>
    <t>Reynolds</t>
  </si>
  <si>
    <t>0852036</t>
  </si>
  <si>
    <t>Richards</t>
  </si>
  <si>
    <t>Jamie</t>
  </si>
  <si>
    <t>2247826</t>
  </si>
  <si>
    <t>Rowlands</t>
  </si>
  <si>
    <t>2317063</t>
  </si>
  <si>
    <t>Semmens</t>
  </si>
  <si>
    <t>Jake</t>
  </si>
  <si>
    <t>2221048</t>
  </si>
  <si>
    <t>Sureshkumar</t>
  </si>
  <si>
    <t>Sohaan</t>
  </si>
  <si>
    <t>2304300</t>
  </si>
  <si>
    <t>Kallem</t>
  </si>
  <si>
    <t>2304862</t>
  </si>
  <si>
    <t>2304088</t>
  </si>
  <si>
    <t>Kara</t>
  </si>
  <si>
    <t>2400706</t>
  </si>
  <si>
    <t>Xie</t>
  </si>
  <si>
    <t>Zeyu</t>
  </si>
  <si>
    <t>Independent Project - ACCA6020 - 2025/6</t>
  </si>
  <si>
    <t>Dynamically changing levels in games to suit user preferences</t>
  </si>
  <si>
    <t>DD</t>
  </si>
  <si>
    <t>Nathan</t>
  </si>
  <si>
    <t>Restaurant discovery App with Multiplayer Features</t>
  </si>
  <si>
    <t>Modelling profitability for eCommerce businesses</t>
  </si>
  <si>
    <t>Digital game for mathematical skill (for children) - check ethics</t>
  </si>
  <si>
    <t xml:space="preserve">Simulating Vehicle Traction for Games Implementation </t>
  </si>
  <si>
    <t>Conversational AI tutor for Welsh</t>
  </si>
  <si>
    <t>Cyber Resilient Virtual Network with Oracle VM</t>
  </si>
  <si>
    <t>Ray tracing for Accurate Sound Simulation in Gaming</t>
  </si>
  <si>
    <t>Sports Analytics for cricket</t>
  </si>
  <si>
    <t>Password Cracking Techniques in Python</t>
  </si>
  <si>
    <t>Bilingual Student Chatbot for support services</t>
  </si>
  <si>
    <t>Real-world data integration into a farm game</t>
  </si>
  <si>
    <t>Time-management app for well being</t>
  </si>
  <si>
    <t>Crime Data Visualisation Dashboard</t>
  </si>
  <si>
    <t>Fluid Dynamics within Game Development</t>
  </si>
  <si>
    <t>Crime Prediction and Visualistion Machine Learning</t>
  </si>
  <si>
    <t>Machine Learning for Phishing Detection</t>
  </si>
  <si>
    <t>SIEM for Small Scale Networks</t>
  </si>
  <si>
    <t>Games to improve attention span for people with ASD</t>
  </si>
  <si>
    <t>Network redundancy protocols and performance</t>
  </si>
  <si>
    <t>Student attendance tracking and analytics</t>
  </si>
  <si>
    <t>Long term projection of Welsh population in multiple Machine learning models</t>
  </si>
  <si>
    <t>AI-assisted Learning for actors learning scripts</t>
  </si>
  <si>
    <t>Network topologies and performance</t>
  </si>
  <si>
    <t>Forensics/Analysing Digital Evidence</t>
  </si>
  <si>
    <t>Anomaly Based Intrusion Detection</t>
  </si>
  <si>
    <t>URL scanner software for phishing cams/viruses</t>
  </si>
  <si>
    <t>Gamification of Self Study</t>
  </si>
  <si>
    <t>x</t>
  </si>
  <si>
    <t>Artificial Intelligence for Cryptocurrency Trend Prediction and Trading Strategy</t>
  </si>
  <si>
    <t>Forensic Analysis of Malware infected virtual machines</t>
  </si>
  <si>
    <t>Mark</t>
  </si>
  <si>
    <t>Interactive student portal with messaging and reward mechanisms</t>
  </si>
  <si>
    <t>Nigel</t>
  </si>
  <si>
    <t>Simon T</t>
  </si>
  <si>
    <t>Simon</t>
  </si>
  <si>
    <t>Gaynor</t>
  </si>
  <si>
    <t>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</si>
</sst>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sz val="10"/>
      <color theme="1"/>
      <name val="Arial Unicode MS"/>
    </font>
    <font>
      <b/>
      <sz val="10"/>
      <color theme="1"/>
      <name val="Arial Unicode MS"/>
    </font>
    <font>
      <sz val="10"/>
      <color rgb="FF000000"/>
      <name val="Segoe UI"/>
      <family val="2"/>
    </font>
    <font>
      <b/>
      <sz val="16"/>
      <color theme="1"/>
      <name val="Arial Unicode MS"/>
    </font>
    <font>
      <sz val="11"/>
      <name val="Calibri"/>
      <family val="2"/>
    </font>
    <font>
      <sz val="11"/>
      <color theme="1"/>
      <name val="Aptos"/>
      <family val="2"/>
    </font>
    <font>
      <sz val="12"/>
      <color rgb="FF000000"/>
      <name val="Aptos"/>
      <family val="2"/>
    </font>
    <font>
      <sz val="11"/>
      <color rgb="FF000000"/>
      <name val="Aptos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51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4" fillId="0" borderId="12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vertical="top" wrapText="1" readingOrder="1"/>
    </xf>
    <xf numFmtId="0" fontId="6" fillId="0" borderId="0" xfId="0" applyFont="1"/>
    <xf numFmtId="0" fontId="3" fillId="0" borderId="1" xfId="0" applyFont="1" applyBorder="1" applyAlignment="1">
      <alignment horizontal="right"/>
    </xf>
    <xf numFmtId="0" fontId="7" fillId="0" borderId="1" xfId="0" applyFont="1" applyBorder="1"/>
    <xf numFmtId="0" fontId="3" fillId="3" borderId="0" xfId="0" applyFont="1" applyFill="1"/>
    <xf numFmtId="0" fontId="3" fillId="2" borderId="0" xfId="0" applyFont="1" applyFill="1"/>
    <xf numFmtId="0" fontId="3" fillId="4" borderId="1" xfId="0" applyFont="1" applyFill="1" applyBorder="1" applyAlignment="1">
      <alignment horizontal="right"/>
    </xf>
    <xf numFmtId="0" fontId="7" fillId="4" borderId="1" xfId="0" applyFont="1" applyFill="1" applyBorder="1"/>
    <xf numFmtId="0" fontId="0" fillId="4" borderId="1" xfId="0" applyFill="1" applyBorder="1"/>
    <xf numFmtId="0" fontId="5" fillId="4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right"/>
    </xf>
    <xf numFmtId="0" fontId="7" fillId="0" borderId="1" xfId="0" applyFont="1" applyFill="1" applyBorder="1"/>
    <xf numFmtId="0" fontId="8" fillId="0" borderId="1" xfId="0" applyFont="1" applyFill="1" applyBorder="1"/>
    <xf numFmtId="0" fontId="0" fillId="0" borderId="1" xfId="0" applyFill="1" applyBorder="1"/>
    <xf numFmtId="0" fontId="5" fillId="0" borderId="1" xfId="0" applyFont="1" applyFill="1" applyBorder="1" applyAlignment="1">
      <alignment vertical="top" wrapText="1" readingOrder="1"/>
    </xf>
    <xf numFmtId="0" fontId="3" fillId="0" borderId="1" xfId="0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3" fillId="0" borderId="1" xfId="0" applyFont="1" applyFill="1" applyBorder="1" applyAlignment="1">
      <alignment horizontal="left"/>
    </xf>
    <xf numFmtId="0" fontId="10" fillId="0" borderId="1" xfId="0" applyFont="1" applyFill="1" applyBorder="1"/>
    <xf numFmtId="0" fontId="11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left"/>
    </xf>
    <xf numFmtId="0" fontId="0" fillId="0" borderId="1" xfId="0" applyFill="1" applyBorder="1" applyAlignment="1">
      <alignment horizontal="left"/>
    </xf>
    <xf numFmtId="0" fontId="9" fillId="0" borderId="1" xfId="0" applyFont="1" applyFill="1" applyBorder="1"/>
    <xf numFmtId="0" fontId="3" fillId="0" borderId="2" xfId="0" applyFont="1" applyFill="1" applyBorder="1" applyAlignment="1">
      <alignment horizontal="right"/>
    </xf>
    <xf numFmtId="0" fontId="5" fillId="0" borderId="3" xfId="0" applyFont="1" applyFill="1" applyBorder="1" applyAlignment="1">
      <alignment vertical="top" wrapText="1" readingOrder="1"/>
    </xf>
    <xf numFmtId="0" fontId="3" fillId="0" borderId="2" xfId="0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right"/>
    </xf>
    <xf numFmtId="0" fontId="3" fillId="0" borderId="3" xfId="0" applyFont="1" applyFill="1" applyBorder="1" applyAlignment="1">
      <alignment horizontal="left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H37"/>
  <sheetViews>
    <sheetView tabSelected="1" zoomScale="85" zoomScaleNormal="85" workbookViewId="0">
      <pane ySplit="4" topLeftCell="A5" activePane="bottomLeft" state="frozen"/>
      <selection pane="bottomLeft" activeCell="C37" sqref="C37"/>
    </sheetView>
  </sheetViews>
  <sheetFormatPr defaultColWidth="8.58203125" defaultRowHeight="12.5"/>
  <cols>
    <col min="1" max="1" width="11" style="3" bestFit="1" customWidth="1"/>
    <col min="2" max="2" width="14.25" style="3" customWidth="1"/>
    <col min="3" max="3" width="13.58203125" style="3" customWidth="1"/>
    <col min="4" max="4" width="11.75" style="2" customWidth="1"/>
    <col min="5" max="5" width="33.83203125" style="4" customWidth="1"/>
    <col min="6" max="6" width="16.1640625" style="4" customWidth="1"/>
    <col min="7" max="7" width="9.25" style="4" customWidth="1"/>
    <col min="8" max="8" width="24.6640625" style="4" hidden="1" customWidth="1"/>
    <col min="9" max="9" width="17.83203125" style="4" customWidth="1"/>
    <col min="10" max="10" width="16.83203125" style="4" customWidth="1"/>
    <col min="11" max="11" width="18.25" style="4" customWidth="1"/>
    <col min="12" max="12" width="16.5" style="4" customWidth="1"/>
    <col min="13" max="13" width="20.25" style="4" customWidth="1"/>
    <col min="14" max="14" width="11.58203125" style="4" customWidth="1"/>
    <col min="15" max="15" width="23.5" style="5" customWidth="1"/>
    <col min="16" max="16" width="19.83203125" style="43" customWidth="1"/>
    <col min="17" max="86" width="8.58203125" style="39"/>
    <col min="87" max="16384" width="8.58203125" style="3"/>
  </cols>
  <sheetData>
    <row r="1" spans="1:86" ht="20">
      <c r="B1" s="20" t="s">
        <v>94</v>
      </c>
      <c r="D1" s="4"/>
    </row>
    <row r="2" spans="1:86" ht="20">
      <c r="B2" s="20"/>
      <c r="D2" s="4"/>
    </row>
    <row r="3" spans="1:86" ht="13.5" thickBot="1">
      <c r="B3" s="7" t="s">
        <v>34</v>
      </c>
      <c r="D3" s="4"/>
    </row>
    <row r="4" spans="1:86" ht="13">
      <c r="A4" s="8" t="s">
        <v>9</v>
      </c>
      <c r="B4" s="9" t="s">
        <v>0</v>
      </c>
      <c r="C4" s="10" t="s">
        <v>8</v>
      </c>
      <c r="D4" s="11" t="s">
        <v>1</v>
      </c>
      <c r="E4" s="12" t="s">
        <v>22</v>
      </c>
      <c r="F4" s="12" t="s">
        <v>12</v>
      </c>
      <c r="G4" s="13" t="s">
        <v>11</v>
      </c>
      <c r="H4" s="12" t="s">
        <v>29</v>
      </c>
      <c r="I4" s="12" t="s">
        <v>17</v>
      </c>
      <c r="J4" s="14" t="s">
        <v>7</v>
      </c>
      <c r="K4" s="14" t="s">
        <v>6</v>
      </c>
      <c r="L4" s="11" t="s">
        <v>3</v>
      </c>
      <c r="M4" s="11" t="s">
        <v>4</v>
      </c>
      <c r="N4" s="15" t="s">
        <v>5</v>
      </c>
      <c r="O4" s="16" t="s">
        <v>2</v>
      </c>
    </row>
    <row r="5" spans="1:86" ht="16">
      <c r="A5" s="31">
        <v>2305326</v>
      </c>
      <c r="B5" s="32" t="s">
        <v>35</v>
      </c>
      <c r="C5" s="32" t="s">
        <v>36</v>
      </c>
      <c r="D5" s="32" t="s">
        <v>37</v>
      </c>
      <c r="E5" s="33" t="s">
        <v>106</v>
      </c>
      <c r="F5" s="34" t="s">
        <v>25</v>
      </c>
      <c r="G5" s="35" t="s">
        <v>132</v>
      </c>
      <c r="H5" s="35"/>
      <c r="I5" s="34"/>
      <c r="J5" s="36">
        <v>67</v>
      </c>
      <c r="K5" s="36">
        <v>86</v>
      </c>
      <c r="L5" s="36">
        <v>74</v>
      </c>
      <c r="M5" s="36">
        <v>86</v>
      </c>
      <c r="N5" s="36">
        <v>85</v>
      </c>
      <c r="O5" s="37">
        <f t="shared" ref="O5:O12" si="0">(J5*0.05)+(K5*0.1)+(L5*0.55)+(M5*0.2)+(N5*0.1)</f>
        <v>78.350000000000009</v>
      </c>
    </row>
    <row r="6" spans="1:86" ht="16">
      <c r="A6" s="38">
        <v>2024571</v>
      </c>
      <c r="B6" s="39" t="s">
        <v>39</v>
      </c>
      <c r="C6" s="39" t="s">
        <v>40</v>
      </c>
      <c r="D6" s="32" t="s">
        <v>41</v>
      </c>
      <c r="E6" s="32" t="s">
        <v>121</v>
      </c>
      <c r="F6" s="34" t="s">
        <v>24</v>
      </c>
      <c r="G6" s="35" t="s">
        <v>132</v>
      </c>
      <c r="H6" s="35"/>
      <c r="I6" s="34"/>
      <c r="J6" s="36">
        <v>65</v>
      </c>
      <c r="K6" s="36">
        <v>47</v>
      </c>
      <c r="L6" s="36">
        <v>52</v>
      </c>
      <c r="M6" s="36">
        <v>60</v>
      </c>
      <c r="N6" s="36">
        <v>81</v>
      </c>
      <c r="O6" s="37">
        <f t="shared" si="0"/>
        <v>56.650000000000006</v>
      </c>
    </row>
    <row r="7" spans="1:86" ht="16">
      <c r="A7" s="31">
        <v>2304218</v>
      </c>
      <c r="B7" s="32" t="s">
        <v>42</v>
      </c>
      <c r="C7" s="32" t="s">
        <v>43</v>
      </c>
      <c r="D7" s="32" t="s">
        <v>37</v>
      </c>
      <c r="E7" s="32" t="s">
        <v>116</v>
      </c>
      <c r="F7" s="34" t="s">
        <v>26</v>
      </c>
      <c r="G7" s="40" t="s">
        <v>24</v>
      </c>
      <c r="H7" s="35"/>
      <c r="I7" s="34"/>
      <c r="J7" s="36">
        <v>75</v>
      </c>
      <c r="K7" s="36">
        <v>73</v>
      </c>
      <c r="L7" s="36">
        <v>75</v>
      </c>
      <c r="M7" s="36">
        <v>84</v>
      </c>
      <c r="N7" s="36">
        <v>87.5</v>
      </c>
      <c r="O7" s="37">
        <f t="shared" si="0"/>
        <v>77.849999999999994</v>
      </c>
    </row>
    <row r="8" spans="1:86" ht="16">
      <c r="A8" s="31">
        <v>2204069</v>
      </c>
      <c r="B8" s="32" t="s">
        <v>44</v>
      </c>
      <c r="C8" s="32" t="s">
        <v>45</v>
      </c>
      <c r="D8" s="32" t="s">
        <v>46</v>
      </c>
      <c r="E8" s="32" t="s">
        <v>103</v>
      </c>
      <c r="F8" s="34" t="s">
        <v>24</v>
      </c>
      <c r="G8" s="35" t="s">
        <v>132</v>
      </c>
      <c r="H8" s="35"/>
      <c r="I8" s="34"/>
      <c r="J8" s="36">
        <v>70</v>
      </c>
      <c r="K8" s="36">
        <v>80</v>
      </c>
      <c r="L8" s="36">
        <v>80</v>
      </c>
      <c r="M8" s="36">
        <v>86</v>
      </c>
      <c r="N8" s="36">
        <v>90</v>
      </c>
      <c r="O8" s="37">
        <f t="shared" si="0"/>
        <v>81.7</v>
      </c>
    </row>
    <row r="9" spans="1:86" ht="16">
      <c r="A9" s="31">
        <v>2305261</v>
      </c>
      <c r="B9" s="32" t="s">
        <v>47</v>
      </c>
      <c r="C9" s="32" t="s">
        <v>48</v>
      </c>
      <c r="D9" s="32" t="s">
        <v>46</v>
      </c>
      <c r="E9" s="32" t="s">
        <v>117</v>
      </c>
      <c r="F9" s="34" t="s">
        <v>130</v>
      </c>
      <c r="G9" s="34" t="s">
        <v>10</v>
      </c>
      <c r="H9" s="35"/>
      <c r="I9" s="34"/>
      <c r="J9" s="36">
        <v>74</v>
      </c>
      <c r="K9" s="36">
        <v>41</v>
      </c>
      <c r="L9" s="36">
        <v>78</v>
      </c>
      <c r="M9" s="36">
        <v>87</v>
      </c>
      <c r="N9" s="36">
        <v>75</v>
      </c>
      <c r="O9" s="37">
        <f t="shared" si="0"/>
        <v>75.600000000000009</v>
      </c>
    </row>
    <row r="10" spans="1:86" ht="16">
      <c r="A10" s="31">
        <v>2117368</v>
      </c>
      <c r="B10" s="32" t="s">
        <v>49</v>
      </c>
      <c r="C10" s="32" t="s">
        <v>50</v>
      </c>
      <c r="D10" s="32" t="s">
        <v>46</v>
      </c>
      <c r="E10" s="32" t="s">
        <v>112</v>
      </c>
      <c r="F10" s="34" t="s">
        <v>32</v>
      </c>
      <c r="G10" s="34" t="s">
        <v>33</v>
      </c>
      <c r="H10" s="35"/>
      <c r="I10" s="34"/>
      <c r="J10" s="36">
        <v>62</v>
      </c>
      <c r="K10" s="36">
        <v>58</v>
      </c>
      <c r="L10" s="36">
        <v>62</v>
      </c>
      <c r="M10" s="36">
        <v>70</v>
      </c>
      <c r="N10" s="36">
        <v>65</v>
      </c>
      <c r="O10" s="37">
        <f t="shared" si="0"/>
        <v>63.5</v>
      </c>
    </row>
    <row r="11" spans="1:86" s="23" customFormat="1" ht="16">
      <c r="A11" s="31">
        <v>2311160</v>
      </c>
      <c r="B11" s="32" t="s">
        <v>18</v>
      </c>
      <c r="C11" s="32" t="s">
        <v>51</v>
      </c>
      <c r="D11" s="32" t="s">
        <v>46</v>
      </c>
      <c r="E11" s="41" t="s">
        <v>102</v>
      </c>
      <c r="F11" s="34" t="s">
        <v>10</v>
      </c>
      <c r="G11" s="35" t="s">
        <v>130</v>
      </c>
      <c r="H11" s="35"/>
      <c r="I11" s="34"/>
      <c r="J11" s="36">
        <v>72</v>
      </c>
      <c r="K11" s="36">
        <v>79</v>
      </c>
      <c r="L11" s="36">
        <v>70</v>
      </c>
      <c r="M11" s="36">
        <v>86</v>
      </c>
      <c r="N11" s="36">
        <v>88</v>
      </c>
      <c r="O11" s="37">
        <f t="shared" si="0"/>
        <v>76</v>
      </c>
      <c r="P11" s="43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</row>
    <row r="12" spans="1:86" s="23" customFormat="1" ht="16">
      <c r="A12" s="38">
        <v>2304294</v>
      </c>
      <c r="B12" s="39" t="s">
        <v>52</v>
      </c>
      <c r="C12" s="39" t="s">
        <v>53</v>
      </c>
      <c r="D12" s="32" t="s">
        <v>57</v>
      </c>
      <c r="E12" s="32" t="s">
        <v>124</v>
      </c>
      <c r="F12" s="34" t="s">
        <v>23</v>
      </c>
      <c r="G12" s="35" t="s">
        <v>33</v>
      </c>
      <c r="H12" s="35"/>
      <c r="I12" s="34"/>
      <c r="J12" s="36">
        <v>65</v>
      </c>
      <c r="K12" s="36">
        <v>61</v>
      </c>
      <c r="L12" s="36">
        <v>53</v>
      </c>
      <c r="M12" s="36">
        <v>70</v>
      </c>
      <c r="N12" s="36">
        <v>69</v>
      </c>
      <c r="O12" s="37">
        <f t="shared" si="0"/>
        <v>59.4</v>
      </c>
      <c r="P12" s="43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</row>
    <row r="13" spans="1:86" s="23" customFormat="1" ht="16">
      <c r="A13" s="25">
        <v>2306287</v>
      </c>
      <c r="B13" s="26" t="s">
        <v>54</v>
      </c>
      <c r="C13" s="26" t="s">
        <v>55</v>
      </c>
      <c r="D13" s="26" t="s">
        <v>46</v>
      </c>
      <c r="E13" s="26" t="s">
        <v>110</v>
      </c>
      <c r="F13" s="27" t="s">
        <v>23</v>
      </c>
      <c r="G13" s="28" t="s">
        <v>32</v>
      </c>
      <c r="H13" s="28"/>
      <c r="I13" s="27"/>
      <c r="J13" s="29">
        <v>75</v>
      </c>
      <c r="K13" s="29">
        <v>53</v>
      </c>
      <c r="L13" s="29"/>
      <c r="M13" s="29"/>
      <c r="N13" s="29"/>
      <c r="O13" s="30" t="s">
        <v>134</v>
      </c>
      <c r="P13" s="43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</row>
    <row r="14" spans="1:86" s="39" customFormat="1" ht="16">
      <c r="A14" s="42">
        <v>2221956</v>
      </c>
      <c r="B14" s="32" t="s">
        <v>20</v>
      </c>
      <c r="C14" s="32" t="s">
        <v>16</v>
      </c>
      <c r="D14" s="32" t="s">
        <v>15</v>
      </c>
      <c r="E14" s="32" t="s">
        <v>98</v>
      </c>
      <c r="F14" s="34" t="s">
        <v>31</v>
      </c>
      <c r="G14" s="34" t="s">
        <v>23</v>
      </c>
      <c r="H14" s="35"/>
      <c r="I14" s="34"/>
      <c r="J14" s="36">
        <v>64</v>
      </c>
      <c r="K14" s="36">
        <v>50</v>
      </c>
      <c r="L14" s="36">
        <v>55</v>
      </c>
      <c r="M14" s="36">
        <v>86</v>
      </c>
      <c r="N14" s="36">
        <v>65</v>
      </c>
      <c r="O14" s="37">
        <f t="shared" ref="O14:O26" si="1">(J14*0.05)+(K14*0.1)+(L14*0.55)+(M14*0.2)+(N14*0.1)</f>
        <v>62.150000000000006</v>
      </c>
      <c r="P14" s="43"/>
    </row>
    <row r="15" spans="1:86" s="39" customFormat="1" ht="16">
      <c r="A15" s="31">
        <v>2304400</v>
      </c>
      <c r="B15" s="32" t="s">
        <v>56</v>
      </c>
      <c r="C15" s="32" t="s">
        <v>51</v>
      </c>
      <c r="D15" s="32" t="s">
        <v>57</v>
      </c>
      <c r="E15" s="32" t="s">
        <v>95</v>
      </c>
      <c r="F15" s="34" t="s">
        <v>97</v>
      </c>
      <c r="G15" s="35" t="s">
        <v>128</v>
      </c>
      <c r="H15" s="35"/>
      <c r="I15" s="34" t="s">
        <v>28</v>
      </c>
      <c r="J15" s="36">
        <v>31</v>
      </c>
      <c r="K15" s="36">
        <v>40</v>
      </c>
      <c r="L15" s="36">
        <v>40</v>
      </c>
      <c r="M15" s="36">
        <v>61</v>
      </c>
      <c r="N15" s="36">
        <v>75</v>
      </c>
      <c r="O15" s="37">
        <f t="shared" si="1"/>
        <v>47.25</v>
      </c>
      <c r="P15" s="43"/>
    </row>
    <row r="16" spans="1:86" s="39" customFormat="1" ht="16">
      <c r="A16" s="31">
        <v>2306363</v>
      </c>
      <c r="B16" s="32" t="s">
        <v>27</v>
      </c>
      <c r="C16" s="32" t="s">
        <v>59</v>
      </c>
      <c r="D16" s="32" t="s">
        <v>15</v>
      </c>
      <c r="E16" s="32" t="s">
        <v>119</v>
      </c>
      <c r="F16" s="34" t="s">
        <v>128</v>
      </c>
      <c r="G16" s="35" t="s">
        <v>97</v>
      </c>
      <c r="H16" s="35"/>
      <c r="I16" s="34"/>
      <c r="J16" s="36">
        <v>70</v>
      </c>
      <c r="K16" s="36">
        <v>65</v>
      </c>
      <c r="L16" s="36">
        <v>65</v>
      </c>
      <c r="M16" s="36">
        <v>68</v>
      </c>
      <c r="N16" s="36">
        <v>73</v>
      </c>
      <c r="O16" s="37">
        <f t="shared" si="1"/>
        <v>66.650000000000006</v>
      </c>
      <c r="P16" s="43"/>
    </row>
    <row r="17" spans="1:86" s="39" customFormat="1" ht="17" customHeight="1">
      <c r="A17" s="31">
        <v>2306013</v>
      </c>
      <c r="B17" s="32" t="s">
        <v>27</v>
      </c>
      <c r="C17" s="32" t="s">
        <v>58</v>
      </c>
      <c r="D17" s="32" t="s">
        <v>15</v>
      </c>
      <c r="E17" s="32" t="s">
        <v>109</v>
      </c>
      <c r="F17" s="34" t="s">
        <v>31</v>
      </c>
      <c r="G17" s="34" t="s">
        <v>23</v>
      </c>
      <c r="H17" s="35"/>
      <c r="I17" s="34"/>
      <c r="J17" s="36">
        <v>72</v>
      </c>
      <c r="K17" s="36">
        <v>60</v>
      </c>
      <c r="L17" s="36">
        <v>62</v>
      </c>
      <c r="M17" s="36">
        <v>54</v>
      </c>
      <c r="N17" s="36">
        <v>76.25</v>
      </c>
      <c r="O17" s="37">
        <f t="shared" si="1"/>
        <v>62.125</v>
      </c>
      <c r="P17" s="43"/>
    </row>
    <row r="18" spans="1:86" s="39" customFormat="1" ht="16">
      <c r="A18" s="31">
        <v>2305556</v>
      </c>
      <c r="B18" s="32" t="s">
        <v>14</v>
      </c>
      <c r="C18" s="32" t="s">
        <v>43</v>
      </c>
      <c r="D18" s="32" t="s">
        <v>57</v>
      </c>
      <c r="E18" s="32" t="s">
        <v>101</v>
      </c>
      <c r="F18" s="34" t="s">
        <v>97</v>
      </c>
      <c r="G18" s="34" t="s">
        <v>31</v>
      </c>
      <c r="H18" s="35"/>
      <c r="I18" s="34"/>
      <c r="J18" s="36">
        <v>50</v>
      </c>
      <c r="K18" s="36">
        <v>60</v>
      </c>
      <c r="L18" s="36">
        <v>74</v>
      </c>
      <c r="M18" s="36">
        <v>72</v>
      </c>
      <c r="N18" s="36">
        <v>78</v>
      </c>
      <c r="O18" s="37">
        <f t="shared" si="1"/>
        <v>71.400000000000006</v>
      </c>
      <c r="P18" s="43"/>
    </row>
    <row r="19" spans="1:86" s="39" customFormat="1" ht="14.5">
      <c r="A19" s="31">
        <v>2317425</v>
      </c>
      <c r="B19" s="32" t="s">
        <v>14</v>
      </c>
      <c r="C19" s="32" t="s">
        <v>60</v>
      </c>
      <c r="D19" s="40" t="s">
        <v>15</v>
      </c>
      <c r="E19" s="40" t="s">
        <v>100</v>
      </c>
      <c r="F19" s="44" t="s">
        <v>130</v>
      </c>
      <c r="G19" s="40" t="s">
        <v>10</v>
      </c>
      <c r="H19" s="36"/>
      <c r="I19" s="36"/>
      <c r="J19" s="36">
        <v>74</v>
      </c>
      <c r="K19" s="36">
        <v>77</v>
      </c>
      <c r="L19" s="36">
        <v>85</v>
      </c>
      <c r="M19" s="36">
        <v>87</v>
      </c>
      <c r="N19" s="36">
        <v>95</v>
      </c>
      <c r="O19" s="37">
        <f t="shared" si="1"/>
        <v>85.050000000000011</v>
      </c>
      <c r="P19" s="43"/>
    </row>
    <row r="20" spans="1:86" s="39" customFormat="1" ht="16" hidden="1">
      <c r="A20" s="31">
        <v>2003924</v>
      </c>
      <c r="B20" s="32" t="s">
        <v>30</v>
      </c>
      <c r="C20" s="32" t="s">
        <v>19</v>
      </c>
      <c r="D20" s="32" t="s">
        <v>61</v>
      </c>
      <c r="E20" s="32" t="s">
        <v>125</v>
      </c>
      <c r="F20" s="34" t="s">
        <v>125</v>
      </c>
      <c r="G20" s="34"/>
      <c r="H20" s="35"/>
      <c r="I20" s="34"/>
      <c r="J20" s="36"/>
      <c r="K20" s="36"/>
      <c r="L20" s="36"/>
      <c r="M20" s="36"/>
      <c r="N20" s="36"/>
      <c r="O20" s="37">
        <f t="shared" si="1"/>
        <v>0</v>
      </c>
      <c r="P20" s="43"/>
    </row>
    <row r="21" spans="1:86" s="39" customFormat="1" ht="16">
      <c r="A21" s="31">
        <v>2300728</v>
      </c>
      <c r="B21" s="32" t="s">
        <v>62</v>
      </c>
      <c r="C21" s="32" t="s">
        <v>27</v>
      </c>
      <c r="D21" s="32" t="s">
        <v>46</v>
      </c>
      <c r="E21" s="32" t="s">
        <v>118</v>
      </c>
      <c r="F21" s="34" t="s">
        <v>33</v>
      </c>
      <c r="G21" s="35" t="s">
        <v>32</v>
      </c>
      <c r="H21" s="35"/>
      <c r="I21" s="34"/>
      <c r="J21" s="36">
        <v>68</v>
      </c>
      <c r="K21" s="36">
        <v>62</v>
      </c>
      <c r="L21" s="36">
        <v>62</v>
      </c>
      <c r="M21" s="36">
        <v>74</v>
      </c>
      <c r="N21" s="36">
        <v>59</v>
      </c>
      <c r="O21" s="37">
        <f t="shared" si="1"/>
        <v>64.400000000000006</v>
      </c>
      <c r="P21" s="43"/>
    </row>
    <row r="22" spans="1:86" ht="17.149999999999999" customHeight="1">
      <c r="A22" s="21">
        <v>2304621</v>
      </c>
      <c r="B22" s="22" t="s">
        <v>63</v>
      </c>
      <c r="C22" s="22" t="s">
        <v>64</v>
      </c>
      <c r="D22" s="22" t="s">
        <v>37</v>
      </c>
      <c r="E22" s="22" t="s">
        <v>122</v>
      </c>
      <c r="F22" s="18" t="s">
        <v>131</v>
      </c>
      <c r="G22" s="19" t="s">
        <v>25</v>
      </c>
      <c r="H22" s="19"/>
      <c r="I22" s="18"/>
      <c r="J22" s="1">
        <v>72</v>
      </c>
      <c r="K22" s="1">
        <v>67</v>
      </c>
      <c r="L22" s="1">
        <v>78</v>
      </c>
      <c r="M22" s="1">
        <v>73</v>
      </c>
      <c r="N22" s="1">
        <v>88</v>
      </c>
      <c r="O22" s="17">
        <f t="shared" si="1"/>
        <v>76.600000000000009</v>
      </c>
    </row>
    <row r="23" spans="1:86" s="39" customFormat="1" ht="16">
      <c r="A23" s="31">
        <v>2221762</v>
      </c>
      <c r="B23" s="32" t="s">
        <v>65</v>
      </c>
      <c r="C23" s="32" t="s">
        <v>66</v>
      </c>
      <c r="D23" s="32" t="s">
        <v>46</v>
      </c>
      <c r="E23" s="32" t="s">
        <v>126</v>
      </c>
      <c r="F23" s="34" t="s">
        <v>128</v>
      </c>
      <c r="G23" s="35" t="s">
        <v>97</v>
      </c>
      <c r="H23" s="35"/>
      <c r="I23" s="34" t="s">
        <v>96</v>
      </c>
      <c r="J23" s="36">
        <v>67</v>
      </c>
      <c r="K23" s="36">
        <v>54</v>
      </c>
      <c r="L23" s="36">
        <v>63</v>
      </c>
      <c r="M23" s="36">
        <v>65</v>
      </c>
      <c r="N23" s="36">
        <v>75</v>
      </c>
      <c r="O23" s="37">
        <f t="shared" si="1"/>
        <v>63.900000000000006</v>
      </c>
      <c r="P23" s="43"/>
    </row>
    <row r="24" spans="1:86" s="39" customFormat="1" ht="16">
      <c r="A24" s="31">
        <v>2314716</v>
      </c>
      <c r="B24" s="32" t="s">
        <v>38</v>
      </c>
      <c r="C24" s="32" t="s">
        <v>67</v>
      </c>
      <c r="D24" s="32" t="s">
        <v>57</v>
      </c>
      <c r="E24" s="32" t="s">
        <v>108</v>
      </c>
      <c r="F24" s="34" t="s">
        <v>97</v>
      </c>
      <c r="G24" s="35" t="s">
        <v>31</v>
      </c>
      <c r="H24" s="35"/>
      <c r="I24" s="34"/>
      <c r="J24" s="36">
        <v>61</v>
      </c>
      <c r="K24" s="36">
        <v>75</v>
      </c>
      <c r="L24" s="36">
        <v>70</v>
      </c>
      <c r="M24" s="36">
        <v>57</v>
      </c>
      <c r="N24" s="36">
        <v>75</v>
      </c>
      <c r="O24" s="37">
        <f t="shared" si="1"/>
        <v>67.949999999999989</v>
      </c>
      <c r="P24" s="43"/>
    </row>
    <row r="25" spans="1:86" s="39" customFormat="1" ht="16">
      <c r="A25" s="31">
        <v>2304939</v>
      </c>
      <c r="B25" s="32" t="s">
        <v>68</v>
      </c>
      <c r="C25" s="32" t="s">
        <v>69</v>
      </c>
      <c r="D25" s="32" t="s">
        <v>46</v>
      </c>
      <c r="E25" s="32" t="s">
        <v>113</v>
      </c>
      <c r="F25" s="34" t="s">
        <v>131</v>
      </c>
      <c r="G25" s="35" t="s">
        <v>25</v>
      </c>
      <c r="H25" s="35"/>
      <c r="I25" s="34"/>
      <c r="J25" s="36">
        <v>75</v>
      </c>
      <c r="K25" s="36">
        <v>85</v>
      </c>
      <c r="L25" s="36">
        <v>75</v>
      </c>
      <c r="M25" s="36">
        <v>90</v>
      </c>
      <c r="N25" s="36">
        <v>84</v>
      </c>
      <c r="O25" s="37">
        <f t="shared" si="1"/>
        <v>79.900000000000006</v>
      </c>
      <c r="P25" s="43"/>
    </row>
    <row r="26" spans="1:86" s="39" customFormat="1" ht="16">
      <c r="A26" s="31">
        <v>2218443</v>
      </c>
      <c r="B26" s="32" t="s">
        <v>70</v>
      </c>
      <c r="C26" s="32" t="s">
        <v>71</v>
      </c>
      <c r="D26" s="32" t="s">
        <v>57</v>
      </c>
      <c r="E26" s="45" t="s">
        <v>104</v>
      </c>
      <c r="F26" s="34" t="s">
        <v>97</v>
      </c>
      <c r="G26" s="35" t="s">
        <v>31</v>
      </c>
      <c r="H26" s="35"/>
      <c r="I26" s="34"/>
      <c r="J26" s="36">
        <v>67</v>
      </c>
      <c r="K26" s="36">
        <v>40</v>
      </c>
      <c r="L26" s="36">
        <v>22</v>
      </c>
      <c r="M26" s="36">
        <v>36</v>
      </c>
      <c r="N26" s="36">
        <v>54</v>
      </c>
      <c r="O26" s="37">
        <f t="shared" si="1"/>
        <v>32.050000000000004</v>
      </c>
      <c r="P26" s="43"/>
    </row>
    <row r="27" spans="1:86" s="24" customFormat="1" ht="16">
      <c r="A27" s="25">
        <v>2319106</v>
      </c>
      <c r="B27" s="26" t="s">
        <v>72</v>
      </c>
      <c r="C27" s="26" t="s">
        <v>73</v>
      </c>
      <c r="D27" s="26" t="s">
        <v>46</v>
      </c>
      <c r="E27" s="26" t="s">
        <v>107</v>
      </c>
      <c r="F27" s="27" t="s">
        <v>33</v>
      </c>
      <c r="G27" s="28" t="s">
        <v>133</v>
      </c>
      <c r="H27" s="28"/>
      <c r="I27" s="27"/>
      <c r="J27" s="29">
        <v>81</v>
      </c>
      <c r="K27" s="29">
        <v>52</v>
      </c>
      <c r="L27" s="29"/>
      <c r="M27" s="29"/>
      <c r="N27" s="29"/>
      <c r="O27" s="30" t="s">
        <v>134</v>
      </c>
      <c r="P27" s="43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</row>
    <row r="28" spans="1:86" ht="16">
      <c r="A28" s="46">
        <v>2305662</v>
      </c>
      <c r="B28" s="32" t="s">
        <v>74</v>
      </c>
      <c r="C28" s="32" t="s">
        <v>13</v>
      </c>
      <c r="D28" s="32" t="s">
        <v>37</v>
      </c>
      <c r="E28" s="32" t="s">
        <v>123</v>
      </c>
      <c r="F28" s="34" t="s">
        <v>131</v>
      </c>
      <c r="G28" s="47" t="s">
        <v>26</v>
      </c>
      <c r="H28" s="47"/>
      <c r="I28" s="34"/>
      <c r="J28" s="48">
        <v>31</v>
      </c>
      <c r="K28" s="48">
        <v>75</v>
      </c>
      <c r="L28" s="36">
        <v>70</v>
      </c>
      <c r="M28" s="36">
        <v>80</v>
      </c>
      <c r="N28" s="36">
        <v>64</v>
      </c>
      <c r="O28" s="37">
        <f t="shared" ref="O28:O36" si="2">(J28*0.05)+(K28*0.1)+(L28*0.55)+(M28*0.2)+(N28*0.1)</f>
        <v>69.95</v>
      </c>
    </row>
    <row r="29" spans="1:86" ht="16">
      <c r="A29" s="49" t="s">
        <v>75</v>
      </c>
      <c r="B29" s="32" t="s">
        <v>76</v>
      </c>
      <c r="C29" s="32" t="s">
        <v>77</v>
      </c>
      <c r="D29" s="32" t="s">
        <v>57</v>
      </c>
      <c r="E29" s="32" t="s">
        <v>115</v>
      </c>
      <c r="F29" s="34" t="s">
        <v>97</v>
      </c>
      <c r="G29" s="47" t="s">
        <v>128</v>
      </c>
      <c r="H29" s="47"/>
      <c r="I29" s="34"/>
      <c r="J29" s="48">
        <v>55</v>
      </c>
      <c r="K29" s="48">
        <v>45</v>
      </c>
      <c r="L29" s="36">
        <v>63</v>
      </c>
      <c r="M29" s="36">
        <v>47</v>
      </c>
      <c r="N29" s="36">
        <v>60</v>
      </c>
      <c r="O29" s="37">
        <f t="shared" si="2"/>
        <v>57.300000000000004</v>
      </c>
    </row>
    <row r="30" spans="1:86" ht="16">
      <c r="A30" s="49" t="s">
        <v>78</v>
      </c>
      <c r="B30" s="32" t="s">
        <v>79</v>
      </c>
      <c r="C30" s="32" t="s">
        <v>67</v>
      </c>
      <c r="D30" s="32" t="s">
        <v>46</v>
      </c>
      <c r="E30" s="32" t="s">
        <v>105</v>
      </c>
      <c r="F30" s="34" t="s">
        <v>130</v>
      </c>
      <c r="G30" s="47" t="s">
        <v>10</v>
      </c>
      <c r="H30" s="47"/>
      <c r="I30" s="34"/>
      <c r="J30" s="48">
        <v>75</v>
      </c>
      <c r="K30" s="48">
        <v>47</v>
      </c>
      <c r="L30" s="36">
        <v>65</v>
      </c>
      <c r="M30" s="36">
        <v>89</v>
      </c>
      <c r="N30" s="36">
        <v>95</v>
      </c>
      <c r="O30" s="37">
        <f t="shared" si="2"/>
        <v>71.5</v>
      </c>
    </row>
    <row r="31" spans="1:86" ht="16">
      <c r="A31" s="49" t="s">
        <v>80</v>
      </c>
      <c r="B31" s="32" t="s">
        <v>81</v>
      </c>
      <c r="C31" s="32" t="s">
        <v>82</v>
      </c>
      <c r="D31" s="32" t="s">
        <v>15</v>
      </c>
      <c r="E31" s="32" t="s">
        <v>129</v>
      </c>
      <c r="F31" s="34" t="s">
        <v>10</v>
      </c>
      <c r="G31" s="47" t="s">
        <v>130</v>
      </c>
      <c r="H31" s="47"/>
      <c r="I31" s="34"/>
      <c r="J31" s="48">
        <v>87</v>
      </c>
      <c r="K31" s="48">
        <v>83</v>
      </c>
      <c r="L31" s="36">
        <v>87</v>
      </c>
      <c r="M31" s="36">
        <v>91</v>
      </c>
      <c r="N31" s="36">
        <v>81</v>
      </c>
      <c r="O31" s="37">
        <f t="shared" si="2"/>
        <v>86.8</v>
      </c>
    </row>
    <row r="32" spans="1:86" ht="16">
      <c r="A32" s="49" t="s">
        <v>83</v>
      </c>
      <c r="B32" s="32" t="s">
        <v>84</v>
      </c>
      <c r="C32" s="32" t="s">
        <v>85</v>
      </c>
      <c r="D32" s="32" t="s">
        <v>15</v>
      </c>
      <c r="E32" s="32" t="s">
        <v>99</v>
      </c>
      <c r="F32" s="34" t="s">
        <v>10</v>
      </c>
      <c r="G32" s="47" t="s">
        <v>130</v>
      </c>
      <c r="H32" s="47"/>
      <c r="I32" s="34"/>
      <c r="J32" s="48">
        <v>79</v>
      </c>
      <c r="K32" s="48">
        <v>80</v>
      </c>
      <c r="L32" s="36">
        <v>88</v>
      </c>
      <c r="M32" s="36">
        <v>90</v>
      </c>
      <c r="N32" s="36">
        <v>65</v>
      </c>
      <c r="O32" s="37">
        <f t="shared" si="2"/>
        <v>84.850000000000009</v>
      </c>
    </row>
    <row r="33" spans="1:15" ht="16">
      <c r="A33" s="49" t="s">
        <v>88</v>
      </c>
      <c r="B33" s="32" t="s">
        <v>13</v>
      </c>
      <c r="C33" s="32" t="s">
        <v>90</v>
      </c>
      <c r="D33" s="32" t="s">
        <v>37</v>
      </c>
      <c r="E33" s="32" t="s">
        <v>127</v>
      </c>
      <c r="F33" s="34" t="s">
        <v>25</v>
      </c>
      <c r="G33" s="47" t="s">
        <v>132</v>
      </c>
      <c r="H33" s="47"/>
      <c r="I33" s="34"/>
      <c r="J33" s="48">
        <v>60</v>
      </c>
      <c r="K33" s="48">
        <v>73</v>
      </c>
      <c r="L33" s="36">
        <v>65</v>
      </c>
      <c r="M33" s="36">
        <v>68</v>
      </c>
      <c r="N33" s="36">
        <v>74</v>
      </c>
      <c r="O33" s="37">
        <f t="shared" si="2"/>
        <v>67.05</v>
      </c>
    </row>
    <row r="34" spans="1:15" ht="16">
      <c r="A34" s="49" t="s">
        <v>86</v>
      </c>
      <c r="B34" s="32" t="s">
        <v>13</v>
      </c>
      <c r="C34" s="32" t="s">
        <v>87</v>
      </c>
      <c r="D34" s="32" t="s">
        <v>57</v>
      </c>
      <c r="E34" s="32" t="s">
        <v>111</v>
      </c>
      <c r="F34" s="34" t="s">
        <v>97</v>
      </c>
      <c r="G34" s="47" t="s">
        <v>128</v>
      </c>
      <c r="H34" s="47"/>
      <c r="I34" s="34"/>
      <c r="J34" s="48">
        <v>63</v>
      </c>
      <c r="K34" s="48">
        <v>41</v>
      </c>
      <c r="L34" s="36">
        <v>73</v>
      </c>
      <c r="M34" s="36">
        <v>70</v>
      </c>
      <c r="N34" s="36">
        <v>76</v>
      </c>
      <c r="O34" s="37">
        <f t="shared" si="2"/>
        <v>69</v>
      </c>
    </row>
    <row r="35" spans="1:15" ht="16">
      <c r="A35" s="49" t="s">
        <v>89</v>
      </c>
      <c r="B35" s="32" t="s">
        <v>21</v>
      </c>
      <c r="C35" s="32" t="s">
        <v>10</v>
      </c>
      <c r="D35" s="32" t="s">
        <v>37</v>
      </c>
      <c r="E35" s="32" t="s">
        <v>114</v>
      </c>
      <c r="F35" s="34" t="s">
        <v>131</v>
      </c>
      <c r="G35" s="47" t="s">
        <v>26</v>
      </c>
      <c r="H35" s="47"/>
      <c r="I35" s="34"/>
      <c r="J35" s="48">
        <v>67</v>
      </c>
      <c r="K35" s="48">
        <v>73</v>
      </c>
      <c r="L35" s="36">
        <v>75</v>
      </c>
      <c r="M35" s="36">
        <v>63</v>
      </c>
      <c r="N35" s="36">
        <v>70</v>
      </c>
      <c r="O35" s="37">
        <f t="shared" si="2"/>
        <v>71.5</v>
      </c>
    </row>
    <row r="36" spans="1:15" ht="16">
      <c r="A36" s="49" t="s">
        <v>91</v>
      </c>
      <c r="B36" s="32" t="s">
        <v>92</v>
      </c>
      <c r="C36" s="32" t="s">
        <v>93</v>
      </c>
      <c r="D36" s="32" t="s">
        <v>37</v>
      </c>
      <c r="E36" s="32" t="s">
        <v>120</v>
      </c>
      <c r="F36" s="34" t="s">
        <v>26</v>
      </c>
      <c r="G36" s="50" t="s">
        <v>24</v>
      </c>
      <c r="H36" s="47"/>
      <c r="I36" s="34"/>
      <c r="J36" s="48">
        <v>60</v>
      </c>
      <c r="K36" s="48">
        <v>74</v>
      </c>
      <c r="L36" s="36">
        <v>70</v>
      </c>
      <c r="M36" s="36">
        <v>71</v>
      </c>
      <c r="N36" s="36">
        <v>89</v>
      </c>
      <c r="O36" s="37">
        <f t="shared" si="2"/>
        <v>72</v>
      </c>
    </row>
    <row r="37" spans="1:15">
      <c r="F37" s="6"/>
    </row>
  </sheetData>
  <autoFilter ref="A4:P37" xr:uid="{00000000-0001-0000-0000-000000000000}">
    <sortState xmlns:xlrd2="http://schemas.microsoft.com/office/spreadsheetml/2017/richdata2" ref="A5:P38">
      <sortCondition ref="B4:B37"/>
    </sortState>
  </autoFilter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BSc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cp:lastPrinted>2023-05-31T10:22:44Z</cp:lastPrinted>
  <dcterms:created xsi:type="dcterms:W3CDTF">2020-04-28T12:15:44Z</dcterms:created>
  <dcterms:modified xsi:type="dcterms:W3CDTF">2026-06-08T15:12:51Z</dcterms:modified>
</cp:coreProperties>
</file>