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07\"/>
    </mc:Choice>
  </mc:AlternateContent>
  <bookViews>
    <workbookView xWindow="120" yWindow="150" windowWidth="16605" windowHeight="94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13" i="1" l="1"/>
  <c r="B13" i="1"/>
  <c r="B12" i="1"/>
  <c r="C12" i="1"/>
  <c r="D11" i="1" l="1"/>
  <c r="D10" i="1"/>
  <c r="D9" i="1"/>
  <c r="D8" i="1"/>
  <c r="D7" i="1"/>
  <c r="D6" i="1"/>
  <c r="D5" i="1"/>
  <c r="D13" i="1" l="1"/>
  <c r="D12" i="1"/>
</calcChain>
</file>

<file path=xl/sharedStrings.xml><?xml version="1.0" encoding="utf-8"?>
<sst xmlns="http://schemas.openxmlformats.org/spreadsheetml/2006/main" count="36" uniqueCount="30">
  <si>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</si>
  <si>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</si>
  <si>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</si>
  <si>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</si>
  <si>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</si>
  <si>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</si>
  <si>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</si>
  <si>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</si>
  <si>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</si>
  <si>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</si>
  <si>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</si>
  <si>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</si>
  <si>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</si>
  <si>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</si>
  <si>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</si>
  <si>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</si>
  <si>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PSDE5007</t>
  </si>
  <si>
    <t>Module results sheet 2016 - 2017</t>
  </si>
  <si>
    <t>Trystan Daniels</t>
  </si>
  <si>
    <t>Declan Davies</t>
  </si>
  <si>
    <t>Daniel Ince</t>
  </si>
  <si>
    <t>Sean Jones</t>
  </si>
  <si>
    <t>Aled Edgell</t>
  </si>
  <si>
    <t>Phillip Rowe</t>
  </si>
  <si>
    <t>Chris Milner</t>
  </si>
  <si>
    <t>Ass1 capped at 40</t>
  </si>
  <si>
    <t>P</t>
  </si>
  <si>
    <t>D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</si>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</sst>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" fontId="2" fillId="2" borderId="17" xfId="0" applyNumberFormat="1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0" fillId="2" borderId="2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2" fillId="0" borderId="23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5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" fontId="2" fillId="3" borderId="14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A25" sqref="A25"/>
    </sheetView>
  </sheetViews>
  <sheetFormatPr defaultRowHeight="15" x14ac:dyDescent="0.25"/>
  <cols>
    <col min="1" max="1" width="23.5703125" customWidth="1"/>
  </cols>
  <sheetData>
    <row r="1" spans="1:12" s="1" customFormat="1" ht="19.5" thickBot="1" x14ac:dyDescent="0.35">
      <c r="A1" s="1" t="s">
        <v>17</v>
      </c>
    </row>
    <row r="2" spans="1:12" s="1" customFormat="1" ht="18.75" x14ac:dyDescent="0.3">
      <c r="A2" s="6" t="s">
        <v>0</v>
      </c>
      <c r="B2" s="57" t="s">
        <v>16</v>
      </c>
      <c r="C2" s="58"/>
      <c r="D2" s="58"/>
      <c r="E2" s="59"/>
      <c r="J2" s="24"/>
      <c r="K2" s="24"/>
      <c r="L2" s="24"/>
    </row>
    <row r="3" spans="1:12" s="1" customFormat="1" ht="19.5" thickBot="1" x14ac:dyDescent="0.35">
      <c r="A3" s="2" t="s">
        <v>1</v>
      </c>
      <c r="B3" s="60">
        <v>20</v>
      </c>
      <c r="C3" s="61"/>
      <c r="D3" s="61"/>
      <c r="E3" s="62"/>
      <c r="J3" s="24"/>
      <c r="K3" s="25"/>
      <c r="L3" s="24"/>
    </row>
    <row r="4" spans="1:12" s="1" customFormat="1" ht="19.5" thickBot="1" x14ac:dyDescent="0.35">
      <c r="A4" s="32"/>
      <c r="B4" s="38">
        <v>15</v>
      </c>
      <c r="C4" s="39">
        <v>85</v>
      </c>
      <c r="D4" s="46" t="s">
        <v>2</v>
      </c>
      <c r="E4" s="47" t="s">
        <v>3</v>
      </c>
      <c r="J4" s="24"/>
      <c r="K4" s="25"/>
      <c r="L4" s="24"/>
    </row>
    <row r="5" spans="1:12" s="1" customFormat="1" ht="18.75" x14ac:dyDescent="0.3">
      <c r="A5" s="35" t="s">
        <v>18</v>
      </c>
      <c r="B5" s="43">
        <v>52</v>
      </c>
      <c r="C5" s="44">
        <v>49</v>
      </c>
      <c r="D5" s="48">
        <f>SUM(B5*(B$4/100)+C5*(C$4/100))</f>
        <v>49.449999999999996</v>
      </c>
      <c r="E5" s="54" t="s">
        <v>26</v>
      </c>
      <c r="J5" s="24"/>
      <c r="K5" s="25"/>
      <c r="L5" s="24"/>
    </row>
    <row r="6" spans="1:12" s="1" customFormat="1" ht="18.75" x14ac:dyDescent="0.3">
      <c r="A6" s="36" t="s">
        <v>19</v>
      </c>
      <c r="B6" s="31">
        <v>40</v>
      </c>
      <c r="C6" s="45">
        <v>61</v>
      </c>
      <c r="D6" s="49">
        <f>SUM(B6*(B$4/100)+C6*(C$4/100))</f>
        <v>57.85</v>
      </c>
      <c r="E6" s="55" t="s">
        <v>26</v>
      </c>
      <c r="J6" s="24"/>
      <c r="K6" s="25"/>
      <c r="L6" s="24"/>
    </row>
    <row r="7" spans="1:12" s="1" customFormat="1" ht="18.75" x14ac:dyDescent="0.3">
      <c r="A7" s="37" t="s">
        <v>20</v>
      </c>
      <c r="B7" s="42">
        <v>63</v>
      </c>
      <c r="C7" s="45">
        <v>77</v>
      </c>
      <c r="D7" s="49">
        <f t="shared" ref="D7:D11" si="0">SUM(B7*(B$4/100)+C7*(C$4/100))</f>
        <v>74.900000000000006</v>
      </c>
      <c r="E7" s="55" t="s">
        <v>27</v>
      </c>
      <c r="J7" s="24"/>
      <c r="K7" s="24"/>
      <c r="L7" s="24"/>
    </row>
    <row r="8" spans="1:12" s="1" customFormat="1" ht="18.75" x14ac:dyDescent="0.3">
      <c r="A8" s="37" t="s">
        <v>21</v>
      </c>
      <c r="B8" s="41">
        <v>45</v>
      </c>
      <c r="C8" s="40">
        <v>42</v>
      </c>
      <c r="D8" s="49">
        <f t="shared" si="0"/>
        <v>42.449999999999996</v>
      </c>
      <c r="E8" s="55" t="s">
        <v>26</v>
      </c>
      <c r="J8" s="24"/>
      <c r="K8" s="24"/>
      <c r="L8" s="24"/>
    </row>
    <row r="9" spans="1:12" s="1" customFormat="1" ht="18.75" x14ac:dyDescent="0.3">
      <c r="A9" s="37" t="s">
        <v>22</v>
      </c>
      <c r="B9" s="42">
        <v>36</v>
      </c>
      <c r="C9" s="45">
        <v>56</v>
      </c>
      <c r="D9" s="49">
        <f t="shared" si="0"/>
        <v>53</v>
      </c>
      <c r="E9" s="55" t="s">
        <v>26</v>
      </c>
      <c r="J9" s="24"/>
      <c r="K9" s="24"/>
      <c r="L9" s="24"/>
    </row>
    <row r="10" spans="1:12" s="1" customFormat="1" ht="18.75" x14ac:dyDescent="0.3">
      <c r="A10" s="37" t="s">
        <v>23</v>
      </c>
      <c r="B10" s="42">
        <v>48</v>
      </c>
      <c r="C10" s="40">
        <v>71</v>
      </c>
      <c r="D10" s="49">
        <f t="shared" si="0"/>
        <v>67.55</v>
      </c>
      <c r="E10" s="55" t="s">
        <v>28</v>
      </c>
    </row>
    <row r="11" spans="1:12" s="1" customFormat="1" ht="19.5" thickBot="1" x14ac:dyDescent="0.35">
      <c r="A11" s="50" t="s">
        <v>24</v>
      </c>
      <c r="B11" s="51">
        <v>40</v>
      </c>
      <c r="C11" s="52">
        <v>32</v>
      </c>
      <c r="D11" s="53">
        <f t="shared" si="0"/>
        <v>33.200000000000003</v>
      </c>
      <c r="E11" s="56" t="s">
        <v>29</v>
      </c>
      <c r="G11" s="1" t="s">
        <v>25</v>
      </c>
    </row>
    <row r="12" spans="1:12" s="1" customFormat="1" ht="18.75" x14ac:dyDescent="0.3">
      <c r="A12" s="3" t="s">
        <v>4</v>
      </c>
      <c r="B12" s="33">
        <f>AVERAGE(B5:B11)</f>
        <v>46.285714285714285</v>
      </c>
      <c r="C12" s="34">
        <f>AVERAGE(C5:C11)</f>
        <v>55.428571428571431</v>
      </c>
      <c r="D12" s="19">
        <f>AVERAGE(D5:D11)</f>
        <v>54.057142857142857</v>
      </c>
      <c r="E12" s="15"/>
    </row>
    <row r="13" spans="1:12" s="1" customFormat="1" ht="19.5" thickBot="1" x14ac:dyDescent="0.35">
      <c r="A13" s="4" t="s">
        <v>5</v>
      </c>
      <c r="B13" s="9">
        <f>STDEV(B5:B11)</f>
        <v>9.1417410033006536</v>
      </c>
      <c r="C13" s="16">
        <f>STDEV(C5:C11)</f>
        <v>15.862504456076527</v>
      </c>
      <c r="D13" s="17">
        <f>STDEV(D5:D11)</f>
        <v>14.276771010147609</v>
      </c>
      <c r="E13" s="10"/>
    </row>
    <row r="14" spans="1:12" s="1" customFormat="1" ht="18.75" x14ac:dyDescent="0.3">
      <c r="A14" s="3" t="s">
        <v>6</v>
      </c>
      <c r="B14" s="18" t="s">
        <v>7</v>
      </c>
      <c r="C14" s="13" t="s">
        <v>7</v>
      </c>
      <c r="D14" s="26"/>
      <c r="E14" s="27"/>
    </row>
    <row r="15" spans="1:12" s="1" customFormat="1" ht="18.75" x14ac:dyDescent="0.3">
      <c r="A15" s="5" t="s">
        <v>8</v>
      </c>
      <c r="B15" s="28"/>
      <c r="C15" s="14" t="s">
        <v>7</v>
      </c>
      <c r="D15" s="11"/>
      <c r="E15" s="7"/>
    </row>
    <row r="16" spans="1:12" s="1" customFormat="1" ht="19.5" thickBot="1" x14ac:dyDescent="0.35">
      <c r="A16" s="4" t="s">
        <v>9</v>
      </c>
      <c r="B16" s="29"/>
      <c r="C16" s="30" t="s">
        <v>7</v>
      </c>
      <c r="D16" s="12"/>
      <c r="E16" s="8"/>
    </row>
    <row r="17" spans="1:3" s="1" customFormat="1" ht="18.75" x14ac:dyDescent="0.3"/>
    <row r="19" spans="1:3" x14ac:dyDescent="0.25">
      <c r="A19" s="20" t="s">
        <v>10</v>
      </c>
    </row>
    <row r="20" spans="1:3" x14ac:dyDescent="0.25">
      <c r="A20" s="21" t="s">
        <v>11</v>
      </c>
      <c r="C20" t="s">
        <v>12</v>
      </c>
    </row>
    <row r="21" spans="1:3" x14ac:dyDescent="0.25">
      <c r="A21" s="22" t="s">
        <v>13</v>
      </c>
      <c r="C21" t="s">
        <v>14</v>
      </c>
    </row>
    <row r="24" spans="1:3" x14ac:dyDescent="0.25">
      <c r="A24" s="23" t="s">
        <v>15</v>
      </c>
    </row>
  </sheetData>
  <mergeCells count="2">
    <mergeCell ref="B2:E2"/>
    <mergeCell ref="B3:E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2016-06-01T10:58:24Z</cp:lastPrinted>
  <dcterms:created xsi:type="dcterms:W3CDTF">2015-05-19T16:03:29Z</dcterms:created>
  <dcterms:modified xsi:type="dcterms:W3CDTF">2018-05-31T10:03:46Z</dcterms:modified>
</cp:coreProperties>
</file>